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0" autoCompressPictures="0"/>
  <mc:AlternateContent xmlns:mc="http://schemas.openxmlformats.org/markup-compatibility/2006">
    <mc:Choice Requires="x15">
      <x15ac:absPath xmlns:x15ac="http://schemas.microsoft.com/office/spreadsheetml/2010/11/ac" url="/Users/user/Code/Projects/hackathon_ai_challenege_2021/DataExploration/"/>
    </mc:Choice>
  </mc:AlternateContent>
  <xr:revisionPtr revIDLastSave="0" documentId="13_ncr:1_{2FD60205-DCCF-F54D-8286-A7C266BD9E73}" xr6:coauthVersionLast="46" xr6:coauthVersionMax="46" xr10:uidLastSave="{00000000-0000-0000-0000-000000000000}"/>
  <bookViews>
    <workbookView xWindow="0" yWindow="500" windowWidth="25520" windowHeight="15540" tabRatio="546" xr2:uid="{00000000-000D-0000-FFFF-FFFF00000000}"/>
  </bookViews>
  <sheets>
    <sheet name="Total Emissions 2016-2020" sheetId="6" r:id="rId1"/>
    <sheet name="Received in 2020" sheetId="2" r:id="rId2"/>
    <sheet name="Received in 2019" sheetId="3" r:id="rId3"/>
    <sheet name="Received in 2018" sheetId="4" r:id="rId4"/>
    <sheet name="Received in 2017" sheetId="5" r:id="rId5"/>
    <sheet name="Received in 2016" sheetId="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584" i="6" l="1"/>
  <c r="A581" i="6"/>
  <c r="D102" i="6"/>
  <c r="D493" i="6"/>
  <c r="D391" i="6"/>
  <c r="D570" i="6"/>
  <c r="D574" i="6"/>
  <c r="D573" i="6"/>
  <c r="D575" i="6"/>
  <c r="D576" i="6"/>
  <c r="D437" i="6"/>
  <c r="D545" i="6"/>
  <c r="D546" i="6"/>
  <c r="D41" i="6"/>
  <c r="D441" i="6"/>
  <c r="D46" i="6"/>
  <c r="D468" i="6"/>
  <c r="D362" i="6"/>
  <c r="D536" i="6"/>
  <c r="D568" i="6"/>
  <c r="D135" i="6"/>
  <c r="D393" i="6"/>
  <c r="D405" i="6"/>
  <c r="D65" i="6"/>
  <c r="D243" i="6"/>
  <c r="D281" i="6"/>
  <c r="D328" i="6"/>
  <c r="D436" i="6"/>
  <c r="D418" i="6"/>
  <c r="D121" i="6"/>
  <c r="D471" i="6"/>
  <c r="D173" i="6"/>
  <c r="D461" i="6"/>
  <c r="D174" i="6"/>
  <c r="D221" i="6"/>
  <c r="D236" i="6"/>
  <c r="D324" i="6"/>
  <c r="D352" i="6"/>
  <c r="D32" i="6"/>
  <c r="D325" i="6"/>
  <c r="D353" i="6"/>
  <c r="D530" i="6"/>
  <c r="D180" i="6"/>
  <c r="D431" i="6"/>
  <c r="D263" i="6"/>
  <c r="D398" i="6"/>
  <c r="D297" i="6"/>
  <c r="D516" i="6"/>
  <c r="D247" i="6"/>
  <c r="D465" i="6"/>
  <c r="D531" i="6"/>
  <c r="D134" i="6"/>
  <c r="D17" i="6"/>
  <c r="D266" i="6"/>
  <c r="D307" i="6"/>
  <c r="D460" i="6"/>
  <c r="D254" i="6"/>
  <c r="D577" i="6"/>
  <c r="D45" i="6"/>
  <c r="D423" i="6"/>
  <c r="D399" i="6"/>
  <c r="D159" i="6"/>
  <c r="D354" i="6"/>
  <c r="D30" i="6"/>
  <c r="D228" i="6"/>
  <c r="D501" i="6"/>
  <c r="D365" i="6"/>
  <c r="D357" i="6"/>
  <c r="D6" i="6"/>
  <c r="D529" i="6"/>
  <c r="D492" i="6"/>
  <c r="D227" i="6"/>
  <c r="D413" i="6"/>
  <c r="D508" i="6"/>
  <c r="D109" i="6"/>
  <c r="D390" i="6"/>
  <c r="D13" i="6"/>
  <c r="D417" i="6"/>
  <c r="D521" i="6"/>
  <c r="D578" i="6"/>
  <c r="D222" i="6"/>
  <c r="D428" i="6"/>
  <c r="D318" i="6"/>
  <c r="D84" i="6"/>
  <c r="D533" i="6"/>
  <c r="D88" i="6"/>
  <c r="D239" i="6"/>
  <c r="D7" i="6"/>
  <c r="D27" i="6"/>
  <c r="D26" i="6"/>
  <c r="D320" i="6"/>
  <c r="D238" i="6"/>
  <c r="D57" i="6"/>
  <c r="D271" i="6"/>
  <c r="D370" i="6"/>
  <c r="D495" i="6"/>
  <c r="D21" i="6"/>
  <c r="D519" i="6"/>
  <c r="D87" i="6"/>
  <c r="D40" i="6"/>
  <c r="D150" i="6"/>
  <c r="D5" i="6"/>
  <c r="D177" i="6"/>
  <c r="D336" i="6"/>
  <c r="D401" i="6"/>
  <c r="D12" i="6"/>
  <c r="D549" i="6"/>
  <c r="D355" i="6"/>
  <c r="D22" i="6"/>
  <c r="D479" i="6"/>
  <c r="D270" i="6"/>
  <c r="D11" i="6"/>
  <c r="D207" i="6"/>
  <c r="D208" i="6"/>
  <c r="D444" i="6"/>
  <c r="D119" i="6"/>
  <c r="D19" i="6"/>
  <c r="D142" i="6"/>
  <c r="D334" i="6"/>
  <c r="D196" i="6"/>
  <c r="D264" i="6"/>
  <c r="D558" i="6"/>
  <c r="D335" i="6"/>
  <c r="D98" i="6"/>
  <c r="D25" i="6"/>
  <c r="D47" i="6"/>
  <c r="D315" i="6"/>
  <c r="D44" i="6"/>
  <c r="D92" i="6"/>
  <c r="D141" i="6"/>
  <c r="D42" i="6"/>
  <c r="D257" i="6"/>
  <c r="D91" i="6"/>
  <c r="D33" i="6"/>
  <c r="D383" i="6"/>
  <c r="D364" i="6"/>
  <c r="D165" i="6"/>
  <c r="D343" i="6"/>
  <c r="D143" i="6"/>
  <c r="D528" i="6"/>
  <c r="D534" i="6"/>
  <c r="D53" i="6"/>
  <c r="D317" i="6"/>
  <c r="D58" i="6"/>
  <c r="D56" i="6"/>
  <c r="D419" i="6"/>
  <c r="D427" i="6"/>
  <c r="D300" i="6"/>
  <c r="D569" i="6"/>
  <c r="D209" i="6"/>
  <c r="D329" i="6"/>
  <c r="D384" i="6"/>
  <c r="D231" i="6"/>
  <c r="D14" i="6"/>
  <c r="D445" i="6"/>
  <c r="D310" i="6"/>
  <c r="D308" i="6"/>
  <c r="D424" i="6"/>
  <c r="D449" i="6"/>
  <c r="D394" i="6"/>
  <c r="D309" i="6"/>
  <c r="D115" i="6"/>
  <c r="D337" i="6"/>
  <c r="D79" i="6"/>
  <c r="D481" i="6"/>
  <c r="D480" i="6"/>
  <c r="D34" i="6"/>
  <c r="D510" i="6"/>
  <c r="D323" i="6"/>
  <c r="D433" i="6"/>
  <c r="D169" i="6"/>
  <c r="D175" i="6"/>
  <c r="D23" i="6"/>
  <c r="D305" i="6"/>
  <c r="D389" i="6"/>
  <c r="D35" i="6"/>
  <c r="D3" i="6"/>
  <c r="D373" i="6"/>
  <c r="D406" i="6"/>
  <c r="D97" i="6"/>
  <c r="D262" i="6"/>
  <c r="D106" i="6"/>
  <c r="D485" i="6"/>
  <c r="D76" i="6"/>
  <c r="D4" i="6"/>
  <c r="D274" i="6"/>
  <c r="D557" i="6"/>
  <c r="D421" i="6"/>
  <c r="D78" i="6"/>
  <c r="D306" i="6"/>
  <c r="D296" i="6"/>
  <c r="D140" i="6"/>
  <c r="D420" i="6"/>
  <c r="D61" i="6"/>
  <c r="D554" i="6"/>
  <c r="D459" i="6"/>
  <c r="D116" i="6"/>
  <c r="D517" i="6"/>
  <c r="D567" i="6"/>
  <c r="D244" i="6"/>
  <c r="D543" i="6"/>
  <c r="D9" i="6"/>
  <c r="D408" i="6"/>
  <c r="D10" i="6"/>
  <c r="D299" i="6"/>
  <c r="D219" i="6"/>
  <c r="D550" i="6"/>
  <c r="D511" i="6"/>
  <c r="D316" i="6"/>
  <c r="D43" i="6"/>
  <c r="D330" i="6"/>
  <c r="D37" i="6"/>
  <c r="D489" i="6"/>
  <c r="D280" i="6"/>
  <c r="D331" i="6"/>
  <c r="D523" i="6"/>
  <c r="D99" i="6"/>
  <c r="D60" i="6"/>
  <c r="D8" i="6"/>
  <c r="D374" i="6"/>
  <c r="D326" i="6"/>
  <c r="D139" i="6"/>
  <c r="D218" i="6"/>
  <c r="D379" i="6"/>
  <c r="D339" i="6"/>
  <c r="D201" i="6"/>
  <c r="D382" i="6"/>
  <c r="D49" i="6"/>
  <c r="D249" i="6"/>
  <c r="D447" i="6"/>
  <c r="D294" i="6"/>
  <c r="D535" i="6"/>
  <c r="D375" i="6"/>
  <c r="D216" i="6"/>
  <c r="D184" i="6"/>
  <c r="D256" i="6"/>
  <c r="D168" i="6"/>
  <c r="D332" i="6"/>
  <c r="D152" i="6"/>
  <c r="D513" i="6"/>
  <c r="D422" i="6"/>
  <c r="D512" i="6"/>
  <c r="D186" i="6"/>
  <c r="D185" i="6"/>
  <c r="D561" i="6"/>
  <c r="D93" i="6"/>
  <c r="D128" i="6"/>
  <c r="D452" i="6"/>
  <c r="D95" i="6"/>
  <c r="D96" i="6"/>
  <c r="D409" i="6"/>
  <c r="D160" i="6"/>
  <c r="D494" i="6"/>
  <c r="D395" i="6"/>
  <c r="D16" i="6"/>
  <c r="D369" i="6"/>
  <c r="D155" i="6"/>
  <c r="D466" i="6"/>
  <c r="D475" i="6"/>
  <c r="D292" i="6"/>
  <c r="D213" i="6"/>
  <c r="D327" i="6"/>
  <c r="D215" i="6"/>
  <c r="D275" i="6"/>
  <c r="D344" i="6"/>
  <c r="D73" i="6"/>
  <c r="D59" i="6"/>
  <c r="D560" i="6"/>
  <c r="D542" i="6"/>
  <c r="D515" i="6"/>
  <c r="D446" i="6"/>
  <c r="D525" i="6"/>
  <c r="D200" i="6"/>
  <c r="D104" i="6"/>
  <c r="D425" i="6"/>
  <c r="D579" i="6"/>
  <c r="D498" i="6"/>
  <c r="D259" i="6"/>
  <c r="D133" i="6"/>
  <c r="D547" i="6"/>
  <c r="D537" i="6"/>
  <c r="D429" i="6"/>
  <c r="D51" i="6"/>
  <c r="D130" i="6"/>
  <c r="D187" i="6"/>
  <c r="D319" i="6"/>
  <c r="D496" i="6"/>
  <c r="D453" i="6"/>
  <c r="D110" i="6"/>
  <c r="D188" i="6"/>
  <c r="D342" i="6"/>
  <c r="D462" i="6"/>
  <c r="D129" i="6"/>
  <c r="D293" i="6"/>
  <c r="D240" i="6"/>
  <c r="D154" i="6"/>
  <c r="D36" i="6"/>
  <c r="D497" i="6"/>
  <c r="D368" i="6"/>
  <c r="D205" i="6"/>
  <c r="D206" i="6"/>
  <c r="D203" i="6"/>
  <c r="D220" i="6"/>
  <c r="D473" i="6"/>
  <c r="D502" i="6"/>
  <c r="D340" i="6"/>
  <c r="D273" i="6"/>
  <c r="D193" i="6"/>
  <c r="D204" i="6"/>
  <c r="D112" i="6"/>
  <c r="D524" i="6"/>
  <c r="D559" i="6"/>
  <c r="D111" i="6"/>
  <c r="D54" i="6"/>
  <c r="D448" i="6"/>
  <c r="D341" i="6"/>
  <c r="D67" i="6"/>
  <c r="D540" i="6"/>
  <c r="D400" i="6"/>
  <c r="D66" i="6"/>
  <c r="D267" i="6"/>
  <c r="D268" i="6"/>
  <c r="D345" i="6"/>
  <c r="D434" i="6"/>
  <c r="D131" i="6"/>
  <c r="D402" i="6"/>
  <c r="D39" i="6"/>
  <c r="D482" i="6"/>
  <c r="D555" i="6"/>
  <c r="D474" i="6"/>
  <c r="D321" i="6"/>
  <c r="D311" i="6"/>
  <c r="D312" i="6"/>
  <c r="D403" i="6"/>
  <c r="D472" i="6"/>
  <c r="D132" i="6"/>
  <c r="D199" i="6"/>
  <c r="D94" i="6"/>
  <c r="D272" i="6"/>
  <c r="D366" i="6"/>
  <c r="D246" i="6"/>
  <c r="D302" i="6"/>
  <c r="D192" i="6"/>
  <c r="D137" i="6"/>
  <c r="D566" i="6"/>
  <c r="D83" i="6"/>
  <c r="D526" i="6"/>
  <c r="D138" i="6"/>
  <c r="D518" i="6"/>
  <c r="D303" i="6"/>
  <c r="D372" i="6"/>
  <c r="D451" i="6"/>
  <c r="D162" i="6"/>
  <c r="D378" i="6"/>
  <c r="D191" i="6"/>
  <c r="D190" i="6"/>
  <c r="D107" i="6"/>
  <c r="D470" i="6"/>
  <c r="D108" i="6"/>
  <c r="D333" i="6"/>
  <c r="D522" i="6"/>
  <c r="D122" i="6"/>
  <c r="D55" i="6"/>
  <c r="D276" i="6"/>
  <c r="D415" i="6"/>
  <c r="D235" i="6"/>
  <c r="D443" i="6"/>
  <c r="D381" i="6"/>
  <c r="D237" i="6"/>
  <c r="D194" i="6"/>
  <c r="D72" i="6"/>
  <c r="D50" i="6"/>
  <c r="D527" i="6"/>
  <c r="D189" i="6"/>
  <c r="D458" i="6"/>
  <c r="D48" i="6"/>
  <c r="D71" i="6"/>
  <c r="D367" i="6"/>
  <c r="D68" i="6"/>
  <c r="D195" i="6"/>
  <c r="D385" i="6"/>
  <c r="D157" i="6"/>
  <c r="D486" i="6"/>
  <c r="D351" i="6"/>
  <c r="D147" i="6"/>
  <c r="D348" i="6"/>
  <c r="D118" i="6"/>
  <c r="D435" i="6"/>
  <c r="D166" i="6"/>
  <c r="D407" i="6"/>
  <c r="D504" i="6"/>
  <c r="D279" i="6"/>
  <c r="D322" i="6"/>
  <c r="D74" i="6"/>
  <c r="D248" i="6"/>
  <c r="D376" i="6"/>
  <c r="D105" i="6"/>
  <c r="D198" i="6"/>
  <c r="D556" i="6"/>
  <c r="D338" i="6"/>
  <c r="D224" i="6"/>
  <c r="D164" i="6"/>
  <c r="D454" i="6"/>
  <c r="D288" i="6"/>
  <c r="D120" i="6"/>
  <c r="D396" i="6"/>
  <c r="D24" i="6"/>
  <c r="D277" i="6"/>
  <c r="D289" i="6"/>
  <c r="D290" i="6"/>
  <c r="D291" i="6"/>
  <c r="D520" i="6"/>
  <c r="D2" i="6"/>
  <c r="D261" i="6"/>
  <c r="D414" i="6"/>
  <c r="D490" i="6"/>
  <c r="D457" i="6"/>
  <c r="D350" i="6"/>
  <c r="D514" i="6"/>
  <c r="D153" i="6"/>
  <c r="D416" i="6"/>
  <c r="D156" i="6"/>
  <c r="D176" i="6"/>
  <c r="D258" i="6"/>
  <c r="D210" i="6"/>
  <c r="D170" i="6"/>
  <c r="D163" i="6"/>
  <c r="D278" i="6"/>
  <c r="D158" i="6"/>
  <c r="D397" i="6"/>
  <c r="D499" i="6"/>
  <c r="D38" i="6"/>
  <c r="D151" i="6"/>
  <c r="D392" i="6"/>
  <c r="D86" i="6"/>
  <c r="D269" i="6"/>
  <c r="D63" i="6"/>
  <c r="D255" i="6"/>
  <c r="D564" i="6"/>
  <c r="D572" i="6"/>
  <c r="D85" i="6"/>
  <c r="D127" i="6"/>
  <c r="D507" i="6"/>
  <c r="D552" i="6"/>
  <c r="D563" i="6"/>
  <c r="D295" i="6"/>
  <c r="D503" i="6"/>
  <c r="D214" i="6"/>
  <c r="D29" i="6"/>
  <c r="D548" i="6"/>
  <c r="D387" i="6"/>
  <c r="D136" i="6"/>
  <c r="D52" i="6"/>
  <c r="D265" i="6"/>
  <c r="D488" i="6"/>
  <c r="D404" i="6"/>
  <c r="D15" i="6"/>
  <c r="D90" i="6"/>
  <c r="D410" i="6"/>
  <c r="D282" i="6"/>
  <c r="D283" i="6"/>
  <c r="D304" i="6"/>
  <c r="D103" i="6"/>
  <c r="D232" i="6"/>
  <c r="D386" i="6"/>
  <c r="D89" i="6"/>
  <c r="D18" i="6"/>
  <c r="D20" i="6"/>
  <c r="D442" i="6"/>
  <c r="D438" i="6"/>
  <c r="D124" i="6"/>
  <c r="D251" i="6"/>
  <c r="D245" i="6"/>
  <c r="D509" i="6"/>
  <c r="D77" i="6"/>
  <c r="D439" i="6"/>
  <c r="D440" i="6"/>
  <c r="D463" i="6"/>
  <c r="D113" i="6"/>
  <c r="D363" i="6"/>
  <c r="D70" i="6"/>
  <c r="D553" i="6"/>
  <c r="D430" i="6"/>
  <c r="D432" i="6"/>
  <c r="D538" i="6"/>
  <c r="D532" i="6"/>
  <c r="D64" i="6"/>
  <c r="D202" i="6"/>
  <c r="D172" i="6"/>
  <c r="D377" i="6"/>
  <c r="D226" i="6"/>
  <c r="D81" i="6"/>
  <c r="D31" i="6"/>
  <c r="D241" i="6"/>
  <c r="D197" i="6"/>
  <c r="D500" i="6"/>
  <c r="D411" i="6"/>
  <c r="D260" i="6"/>
  <c r="D571" i="6"/>
  <c r="D450" i="6"/>
  <c r="D284" i="6"/>
  <c r="D476" i="6"/>
  <c r="D114" i="6"/>
  <c r="D505" i="6"/>
  <c r="D551" i="6"/>
  <c r="D426" i="6"/>
  <c r="D69" i="6"/>
  <c r="D349" i="6"/>
  <c r="D125" i="6"/>
  <c r="D565" i="6"/>
  <c r="D298" i="6"/>
  <c r="D167" i="6"/>
  <c r="D211" i="6"/>
  <c r="D477" i="6"/>
  <c r="D80" i="6"/>
  <c r="D217" i="6"/>
  <c r="D346" i="6"/>
  <c r="D506" i="6"/>
  <c r="D285" i="6"/>
  <c r="D212" i="6"/>
  <c r="D250" i="6"/>
  <c r="D412" i="6"/>
  <c r="D117" i="6"/>
  <c r="D301" i="6"/>
  <c r="D171" i="6"/>
  <c r="D62" i="6"/>
  <c r="D144" i="6"/>
  <c r="D483" i="6"/>
  <c r="D484" i="6"/>
  <c r="D487" i="6"/>
  <c r="D233" i="6"/>
  <c r="D181" i="6"/>
  <c r="D161" i="6"/>
  <c r="D469" i="6"/>
  <c r="D313" i="6"/>
  <c r="D229" i="6"/>
  <c r="D145" i="6"/>
  <c r="D101" i="6"/>
  <c r="D100" i="6"/>
  <c r="D314" i="6"/>
  <c r="D182" i="6"/>
  <c r="D183" i="6"/>
  <c r="D126" i="6"/>
  <c r="D148" i="6"/>
  <c r="D234" i="6"/>
  <c r="D286" i="6"/>
  <c r="D356" i="6"/>
  <c r="D467" i="6"/>
  <c r="D287" i="6"/>
  <c r="D178" i="6"/>
  <c r="D179" i="6"/>
  <c r="D28" i="6"/>
  <c r="D359" i="6"/>
  <c r="D455" i="6"/>
  <c r="D252" i="6"/>
  <c r="D464" i="6"/>
  <c r="D562" i="6"/>
  <c r="D358" i="6"/>
  <c r="D225" i="6"/>
  <c r="D123" i="6"/>
  <c r="D456" i="6"/>
  <c r="D75" i="6"/>
  <c r="D223" i="6"/>
  <c r="D380" i="6"/>
  <c r="D539" i="6"/>
  <c r="D146" i="6"/>
  <c r="D361" i="6"/>
  <c r="D82" i="6"/>
  <c r="D242" i="6"/>
  <c r="D478" i="6"/>
  <c r="D371" i="6"/>
  <c r="D544" i="6"/>
  <c r="D491" i="6"/>
  <c r="D230" i="6"/>
  <c r="D388" i="6"/>
  <c r="D347" i="6"/>
  <c r="D541" i="6"/>
  <c r="D360" i="6"/>
  <c r="D253" i="6"/>
  <c r="D149" i="6"/>
  <c r="J339" i="4"/>
  <c r="J970" i="4"/>
  <c r="J1069" i="4"/>
  <c r="J1123" i="4"/>
  <c r="J664" i="3"/>
  <c r="J701" i="3"/>
</calcChain>
</file>

<file path=xl/sharedStrings.xml><?xml version="1.0" encoding="utf-8"?>
<sst xmlns="http://schemas.openxmlformats.org/spreadsheetml/2006/main" count="43053" uniqueCount="4926">
  <si>
    <t>Prefeitura de Palmas</t>
  </si>
  <si>
    <t>Brazil</t>
  </si>
  <si>
    <t>Palmas</t>
  </si>
  <si>
    <t>2013 Dec 31 12:00:00 AM</t>
  </si>
  <si>
    <t>Global Protocol for Community-Scale Greenhouse Gas Emissions Inventories (GPC), (WRI, C40 and ICLEI)</t>
  </si>
  <si>
    <t>O diagnóstico qualitativo das informações complementa a avaliação quantitativa.</t>
  </si>
  <si>
    <t>This is our first year of calculation</t>
  </si>
  <si>
    <t>(-10.249091°, -48.324286°)</t>
  </si>
  <si>
    <t>(-14.235004°, -51.92528°)</t>
  </si>
  <si>
    <t>Batangas City</t>
  </si>
  <si>
    <t>Philippines</t>
  </si>
  <si>
    <t>Batangas</t>
  </si>
  <si>
    <t>2010 Dec 20 12:00:00 AM</t>
  </si>
  <si>
    <t>2006 IPCC Guidelines for National Greenhouse Gas Inventories</t>
  </si>
  <si>
    <t>(13.756465°, 121.058308°)</t>
  </si>
  <si>
    <t>(12.879721°, 121.774017°)</t>
  </si>
  <si>
    <t>City of Okayama</t>
  </si>
  <si>
    <t>Japan</t>
  </si>
  <si>
    <t>Okayama</t>
  </si>
  <si>
    <t>2013 Mar 31 12:00:00 AM</t>
  </si>
  <si>
    <t>Other</t>
  </si>
  <si>
    <t>(34.655146°, 133.919502°)</t>
  </si>
  <si>
    <t>(36.204824°, 138.252924°)</t>
  </si>
  <si>
    <t>City of Lake Forest, IL</t>
  </si>
  <si>
    <t>USA</t>
  </si>
  <si>
    <t>Lake Forest, IL</t>
  </si>
  <si>
    <t>2007 Dec 31 12:00:00 AM</t>
  </si>
  <si>
    <t>U.S. Community Protocol for Accounting and Reporting of Greenhouse Gas Emissions (ICLEI)</t>
  </si>
  <si>
    <t>(42.258634°, -87.840625°)</t>
  </si>
  <si>
    <t>(37.09024°, -95.712891°)</t>
  </si>
  <si>
    <t>City of Alton, IL</t>
  </si>
  <si>
    <t>Alton, IL</t>
  </si>
  <si>
    <t>(38.890604°, -90.184276°)</t>
  </si>
  <si>
    <t>City of Eugene</t>
  </si>
  <si>
    <t>Eugene</t>
  </si>
  <si>
    <t>2005 Dec 31 12:00:00 AM</t>
  </si>
  <si>
    <t>Used the community GHG accounting tool available from ICLEI at the time (2006/2007)</t>
  </si>
  <si>
    <t>Decreased</t>
  </si>
  <si>
    <t>Reductions in vehicle miles travelled, reduced manufacturing locally, warmer winters.</t>
  </si>
  <si>
    <t>(44.0519°, -123.0867°)</t>
  </si>
  <si>
    <t>City of Cape Town</t>
  </si>
  <si>
    <t>South Africa</t>
  </si>
  <si>
    <t>Cape Town</t>
  </si>
  <si>
    <t>C40</t>
  </si>
  <si>
    <t>2012 Dec 31 12:00:00 AM</t>
  </si>
  <si>
    <t>During 2014 the City updated its energy profile and released a State of Energy Report in 2015 (based on 2012 data year). All data provided in this CDP submission is based on this report. The process includes: A baseline data collection was collected from the following 5 sectors. Residential Sector: disaggregated according to electrified and non-electrified by income category. Commercial Sector: including retail and office buildings, tourism activities, education facilities, hospitals, and other non-industrial activities. Industrial Sector: disaggregated into textiles, food and beverages, non-food manufacturing sub-sectors and other industrial activities. Local Government: all municipal operations, namely council buildings, street and traffic lights, water and wastewater treatment works and municipal vehicle fleet. Transport Sector: disaggregated into freight, private vehicle and public transport (bus,minibus taxi and train) The City's GHG account/inventory for its most recent State of Energy Report (Report released in 2015 based on 2012 data year) is based on the Global Protocol for Community-Scale Greenhouse Gas Emissions Reporting Draft v2 (GPC). Emissions factors draw on those of the IPCC (web based and regularly updated) for South Africa, as well as Eskom for local electricity emissions factors. In the Cape Town GPC summary table provided, Scope 1 includes all emissions that physically take place within the Cape Town area. This includes liquid fuels consumed and coal. Even if that liquid fuel is moved out of the area, it is still accounted for as per point of sale. This scope includes the emissions from Ankerlig and Acacia power stations (Energy supplied to the grid - territorial); but these are removed in the final balance for Cape Town as per protocol (this is accounted for within national electricity production accounts of Eskom). Scope 2 includes emissions from electricity produced elsewhere in the country, but consumed in Cape Town. This column accounts for the majority of these emissions, but a small portion are recorded in Scope 3, reflecting that component of the emissions factor that relates to Transmission and distribution (i.e. from power station to municipal boundary; and amounting to 0.04 of the 1.03 emissions factor). Also included within the category energy industries is the municipal distribution losses.</t>
  </si>
  <si>
    <t>The City of Cape Town does not update its emissions inventory annually, but rather in a process linked to the update of its entire energy profile, which takes place every 4-5 years. In comparison to its last full inventory data (2007), Cape Town's emissions have decreased due to an increase in electricity efficiency between the reporting years (2007 and 2012).</t>
  </si>
  <si>
    <t>(-33.9253°, 18.4239°)</t>
  </si>
  <si>
    <t>(-30.559482°, 22.937506°)</t>
  </si>
  <si>
    <t>Bogotá Distrito Capital</t>
  </si>
  <si>
    <t>Colombia</t>
  </si>
  <si>
    <t>Bogotá </t>
  </si>
  <si>
    <t>2015 Dec 31 12:00:00 AM</t>
  </si>
  <si>
    <t>The IPCC guidelines in 2006 for GHG inventories, specifically for modules: energy, industrial processes and products use, waste and forestry module and land uses.</t>
  </si>
  <si>
    <t>Emissions for Energy sector in 2015 are reduced because the projection is from the emissions inventory for 2012 , because the emission factor has a high confidence in compración to that used in 2008. GHG emissions in the waste sector decreased because the mitigation measures as burning torch and recovery of biogas for energy self-generation are implemented. Emissions of greenhouse gases have increased for the ASUS sector compared to 2014, because they were projected of the emissions inventory of greenhouse gases of the year 2008, from growth data of the bovine population, ecological structure principal, agriculture in Cundinamarca, and production of products of wood, which have an increasing trend over time.</t>
  </si>
  <si>
    <t>(4.598056°, -74.075833°)</t>
  </si>
  <si>
    <t>(4.570868°, -74.297333°)</t>
  </si>
  <si>
    <t>Santiago de Cali</t>
  </si>
  <si>
    <t>2010 Dec 31 12:00:00 AM</t>
  </si>
  <si>
    <t>(3.451647°, -76.531985°)</t>
  </si>
  <si>
    <t>City of Durban</t>
  </si>
  <si>
    <t>Durban</t>
  </si>
  <si>
    <t>2014 Dec 31 12:00:00 AM</t>
  </si>
  <si>
    <t>Increased</t>
  </si>
  <si>
    <t>Due to better data collection and addressing data gaps.</t>
  </si>
  <si>
    <t>(-29.8586804°, 31.0218404°)</t>
  </si>
  <si>
    <t>City of Portland, OR</t>
  </si>
  <si>
    <t>Portland, OR</t>
  </si>
  <si>
    <t>(45.52°, -122.6819°)</t>
  </si>
  <si>
    <t>City of Hiroshima</t>
  </si>
  <si>
    <t>Hiroshima</t>
  </si>
  <si>
    <t>2014 Mar 31 12:00:00 AM</t>
  </si>
  <si>
    <t>環境省のマニュアル</t>
  </si>
  <si>
    <t>(34.385203°, 132.455293°)</t>
  </si>
  <si>
    <t>Aarhus Kommune</t>
  </si>
  <si>
    <t>Denmark</t>
  </si>
  <si>
    <t>2016 Jan 01 12:00:00 AM</t>
  </si>
  <si>
    <t>CO2-beregneren (National guideline for municipalities)</t>
  </si>
  <si>
    <t>(56.168393°, 10.137373°)</t>
  </si>
  <si>
    <t>(56.26392°, 9.501785°)</t>
  </si>
  <si>
    <t>City of Ærøskøbing</t>
  </si>
  <si>
    <t>More renewable energi.</t>
  </si>
  <si>
    <t>(54.891456°, 10.404684°)</t>
  </si>
  <si>
    <t>Métropole Nice Côte d'Azur</t>
  </si>
  <si>
    <t>France</t>
  </si>
  <si>
    <t>Nice Côte d'Azur</t>
  </si>
  <si>
    <t>Bilan Carbone</t>
  </si>
  <si>
    <t>(43.710173°, 7.261953°)</t>
  </si>
  <si>
    <t>(46.227638°, 2.213749°)</t>
  </si>
  <si>
    <t>City of Brisbane, CA</t>
  </si>
  <si>
    <t>Brisbane, CA</t>
  </si>
  <si>
    <t>2016 May 01 12:00:00 AM</t>
  </si>
  <si>
    <t>International Emissions Analysis Protocol (ICLEI)</t>
  </si>
  <si>
    <t>There was a 10% reduction between 2005 and 2010</t>
  </si>
  <si>
    <t>(37.6808°, -122.4°)</t>
  </si>
  <si>
    <t>Landeshauptstadt Magdeburg</t>
  </si>
  <si>
    <t>Germany</t>
  </si>
  <si>
    <t>Software ECORegion smart from the Climate Alliance</t>
  </si>
  <si>
    <t>(52.08889°, 11.586164°)</t>
  </si>
  <si>
    <t>(51.165691°, 10.451526°)</t>
  </si>
  <si>
    <t>City of Paris</t>
  </si>
  <si>
    <t>Paris</t>
  </si>
  <si>
    <t>Thanks to Paris' climate change policy especially on sustainable mobility, social housing retrofitting, etc...</t>
  </si>
  <si>
    <t>(48.856614°, 2.3522219°)</t>
  </si>
  <si>
    <t>City of Roanoke</t>
  </si>
  <si>
    <t>Roanoke</t>
  </si>
  <si>
    <t>2015 Jan 01 12:00:00 AM</t>
  </si>
  <si>
    <t>ICLEI Clean Air and Climate Protection Software</t>
  </si>
  <si>
    <t>The city uses a 2005 baseline and the community emissions have decreased 13.5%. In 2014 emissions are down 4% from 2013. The primary driver of this loss is the reduction of coal in the electric fuel mix.</t>
  </si>
  <si>
    <t>(37.271°, -79.9414°)</t>
  </si>
  <si>
    <t>Bornova Municipality</t>
  </si>
  <si>
    <t>Turkey</t>
  </si>
  <si>
    <t>Bornova </t>
  </si>
  <si>
    <t>2011 Dec 31 12:00:00 AM</t>
  </si>
  <si>
    <t>(35.2141598°, 33.2947541°)</t>
  </si>
  <si>
    <t>(38.963745°, 35.243322°)</t>
  </si>
  <si>
    <t>City of Buenos Aires</t>
  </si>
  <si>
    <t>Argentina</t>
  </si>
  <si>
    <t>Buenos Aires</t>
  </si>
  <si>
    <t>The GHG emissions are calculated by the Buenos Aires EPA Climate Change team using, primarily, IPCC methodology and reporting based on the city-induced framework of the GCP protocol. The city has already completed the BASIC approach.</t>
  </si>
  <si>
    <t>Due to the city mitigation actions, the city´s total GHG emissions have decreased compared to last year. It may be explained, among others factors, because of improvement of the mitigation measures in the Waste Sector: new technologies which have been implemented in order to reduce the volume of waste disposed in landfills. Even though, during 2014, the city recorded the longest heat wave in its history, which has led to an increase in energy consumption for air conditioning and in general a higher residential use of electricity; however, the reductions in the 2014 inventory were achieved by the diminution on natural gas consumption as well as the reductions done in the waste sector, which in the end managed to diminish the impact of electricity energy subsector. Regarding transport sector, the City has sold little bit less fuel than last year, which is shown in a small decreases of the sector's emissions. Regarding the evolution of total GHG emissions in the period 2000 - 2014, an increase of 17% is observed. However, in the last 10 years (2005- 2014),the increase was 13%. After the implementation of the Action Plan, is relevant to compare the current level of emissions with those prior to the Plan, in 2008. Emissions in 2014 increased only 1.5% compared to 2008.</t>
  </si>
  <si>
    <t>(-34.6037232°, -58.3815931°)</t>
  </si>
  <si>
    <t>(-38.416097°, -63.616672°)</t>
  </si>
  <si>
    <t>City of Adelaide</t>
  </si>
  <si>
    <t>Australia</t>
  </si>
  <si>
    <t>Adelaide</t>
  </si>
  <si>
    <t>2013 Jun 30 12:00:00 AM</t>
  </si>
  <si>
    <t>Reduction in electricity consumption, a reduction in the greenhouse gas intensity of the state electricity grid and a change in methodology used for estimating transport inventories.</t>
  </si>
  <si>
    <t>(-34.928499°, 138.600746°)</t>
  </si>
  <si>
    <t>(-25.274398°, 133.775136°)</t>
  </si>
  <si>
    <t>Canberra</t>
  </si>
  <si>
    <t>2015 Jun 30 12:00:00 AM</t>
  </si>
  <si>
    <t>The ACT Government receives disaggregated national data each year from the Australian Government which is consistent with the IPCC guidelines. However, the ACT Government is required to record its own electricity, gas and transport data as this is not provided by the national government at the ACT scale.</t>
  </si>
  <si>
    <t>The ACT emissions have increased by 4.6% since the last inventory. This is largely due to two external factors. The first is the National repeal of the carbon price, which saw a higher percentage of supplied energy come from fossil fuels, increasing the emissions factor for the electricity grid despite the ACT’s own renewable energy coming online. The second was a below average minimum winter temperatures which are linked to more days requiring heating for households. The slight increase in demand for electricity, coupled with the increased emission factor saw a spike in emissions from the electricity sector compared to last year.</t>
  </si>
  <si>
    <t>(-35.3075°, 149.1244°)</t>
  </si>
  <si>
    <t>City of Melbourne</t>
  </si>
  <si>
    <t>Melbourne</t>
  </si>
  <si>
    <t>City of Melbourne includes the emissions sources categorised in the GPC. Emissions sources are converted to CO2e using the emissions factors listed in the Australian National Greenhouse Accounts. * Electricity, gas and water data was provided directly by the utility companies. * Emissions from private vehicle use were estimated using a transport model built by Council which incorporates data from twice yearly traffic surveys and data on vehicle use collected by the Australian Bureau of Statistics. *The amount of waste produced within the municipality was estimated from a waste survey commissioned by Council and conducted in 2012. *Water-borne emissions were included from a private study commissioned by the Port Authority in 2012.</t>
  </si>
  <si>
    <t>2013/14 BASIC (including Scope 3 emissions) totals 5,299,572 tCO2e compared to 2014/15 BASIC (including Scope 3 emissions) 5,268,410 tCO2e. This represents a total change of -0.59%. Despite electricity consumption decreasing in the municipality leading to lower scope 2 emissions, scope 1 and 3 emissions have increased. Over this time, the population has increased by 4.96%.</t>
  </si>
  <si>
    <t>(-37.814107°, 144.96328°)</t>
  </si>
  <si>
    <t>Stadt Heidelberg</t>
  </si>
  <si>
    <t>Institut für Energie- und Umweltforschung Heidelberg GmbH</t>
  </si>
  <si>
    <t>Emissions decreased from 1987 until 2009 Emissions increased from 2009 until 2011</t>
  </si>
  <si>
    <t>(49.398752°, 8.672434°)</t>
  </si>
  <si>
    <t>City of Athens</t>
  </si>
  <si>
    <t>Greece</t>
  </si>
  <si>
    <t>Athens</t>
  </si>
  <si>
    <t>It is the first an inventory has been developed using the GPC Standard. Previous inventory did not use this methodology so the data cannot be compared.</t>
  </si>
  <si>
    <t>(37.98381°, 23.727539°)</t>
  </si>
  <si>
    <t>(39.074208°, 21.824312°)</t>
  </si>
  <si>
    <t>City of Sydney</t>
  </si>
  <si>
    <t>Sydney</t>
  </si>
  <si>
    <t>Traditionally the City of Sydney has calculated city-wide GHG emissions based on the CCAP reporting tool by Kinesis - a private consultancy commissioned by the City. Recently the City has also developed GPC BASIC inventories for the 2005/06, 2013/14 and 2014/15 years to be compliant with the Compact of Mayors. The GPC BASIC inventories show lower emissions compared with inventories based on the CCAP tool due to different methodologies and emissions sources. Future year’s reports may be subject to change as the City of Sydney will be updating its inventories in the short term for achieving beyond GPC BASIC compliance.</t>
  </si>
  <si>
    <t>City of Sydney emissions have decreased due to cleaning of the grid, increased network costs leading to greater awareness and behaviour change (indicating there is some price elasticity in electricity consumption), improved energy efficiency, uptake of solar PV installations and weather influences.</t>
  </si>
  <si>
    <t>(-33.8674869°, 151.2069902°)</t>
  </si>
  <si>
    <t>City of Goiânia</t>
  </si>
  <si>
    <t>Goiânia</t>
  </si>
  <si>
    <t>The Protocol for Global Community - Scale GHG Emissions (GPC 2012) was used as standard for the categorization and allocation of emissions and aggregation of results. The GPC consists of a compilation of guidelines for the preparation of municipal inventories of GHG emissions. The GPC 2012 shares the terminology of various international programs reporting of emissions, including the C40 Cities Climate Leadership Group, the International Local Government GHG Emissions Analysis Protocol (IEAP-ICLEI) and the GHG Protocol Corporate Accounting and Reporting Standard. Moreover, GPC 2012 converses directly with the IPCC 2006 Guidelines for National GHG Inventories. Aiming at a broad identification of emission sources and the establishment of a flow of information necessary for the completion of this study, four teams were created themes, being: stationary units, mobile units, and waste, industrial processes and product uses. The teams were grouped in four thematic workshops held between 26 and 27 June 2012 at the Administrative Center of the city of Goiania. During the implementation of these workshops were identified institutions and those responsible for sending the information necessary for calculations of emissions of greenhouse gases in the municipality. For calculations of GHG emissions used the IPCC Inventory Software (IIS) version 2.0, a software developed and provided by the Intergovernmental Panel on Climate Change (IPCC). The data were placed on the software as a correspondence between GPC and IPCC categories, except in the case of the activities of electricity consumption (scope 2 emissions, the GPC category that has no corresponding IPCC - these emissions have been included in Section 5 - other). Another category that deserves observation refers to the disposal of solid waste in landfills. For this category we used the GPC, which allocates all expected emissions inventory in the year in which the waste is landfilled, IIS was not used for the calculation of this emission source.</t>
  </si>
  <si>
    <t>(-16.6868912°, -49.2647943°)</t>
  </si>
  <si>
    <t>Municipality of Belo Horizonte</t>
  </si>
  <si>
    <t>Belo Horizonte</t>
  </si>
  <si>
    <t>GHG emissions by fuel consumption -Different concentrations of biofuels (ethanol and biodiesel) were established by the national authority for the distribution of Automotive Gasoline and Diesel. These concentrations were considered in the calculations and applied to the total of each fuel checked for the municipality, according to regulatory developments in the industry. GHG emissions for electricity consumption - The indirect CO2 emissions per electricity consumption were calculated taking into account the average emission factor of the National Interconnected System in each year of the period considered. GHG emissions per treatment and release of liquid effluents - Belo Horizonte has 4 sewage treatment plants (STP) in operation, which are emitting methane and nitrous oxide.There are a fifth STP that employs physicolchemical processes that do not emit greenhouse gases. A fraction of sewage collected in Belo Horizonte is not forwarded to any treatment plant, being deposited directly into the water body; another fraction of wastewater, which is not collected, it is presumably treated in septic systems (septic tanks), followed by infiltration. GHG emissions by treating municipal solid waste - Landfill - The solids waste generated in Belo Horizonte are taken for disposal in landfill (CTR Macaúbas), where there is no biogas recovery system. It was assumed that 100% of the biogas generated in massive municipal solid waste is released into the atmosphere. A fraction of the waste collected in the city is still willing to massive treatment center CTR-BR-040 in Belo Horizonte, in a separate area where, from 2010, began a system of thermoelectric generation from biogas generated at the landfill. Thus, biogas derived from the ancient massive waste should not be considered in the GHG inventory from 2010. Is it considered only the fraction derived from the provisions in recent separate area and not covered by biogas recovery system. It is worth mentioning that according to this model first-order decay, For purposes of this inventory, we adopted a period of 10 (ten) years as horizon degradation of waste within the massif. Composting - BH also conducts composting for organic waste. These activities take place in the CTRS Rod BR-040 and may incur nitrous oxide and methane.</t>
  </si>
  <si>
    <t>Emissions keeps the growth rate of approximately 5% per year, following the trend projected into the 'business as usual' despite of efforts aimed at its reduction made so far</t>
  </si>
  <si>
    <t>(-19.916681°, -43.934493°)</t>
  </si>
  <si>
    <t>Comune di Bologna</t>
  </si>
  <si>
    <t>Italy</t>
  </si>
  <si>
    <t>Bologna</t>
  </si>
  <si>
    <t>2009 Apr 01 12:00:00 AM</t>
  </si>
  <si>
    <t>Sustainable Energy Action Plan Guide Line</t>
  </si>
  <si>
    <t>Main cause is the economic crisis, secondary are actued mitigation actions</t>
  </si>
  <si>
    <t>(44.4856087°, 11.3547975°)</t>
  </si>
  <si>
    <t>(41.87194°, 12.56738°)</t>
  </si>
  <si>
    <t>Municipality of Curitiba</t>
  </si>
  <si>
    <t>Curitiba</t>
  </si>
  <si>
    <t>Developed in partnership with ICLEI/URBAN LEDS Project</t>
  </si>
  <si>
    <t>The main difference on the increase of GEE emissions is on the energy sector not by an increase of consumption but because of an increse on emission factors due to the use o thermoelectric plants. In 2012 the annual national average emission factor was 0,0653 T/CO 2e by MWh produced, while in 2013 the factor increased by 30% to 0,0963 T/CO2e by MWh produced .</t>
  </si>
  <si>
    <t>(-25.431063°, -49.264693°)</t>
  </si>
  <si>
    <t>Prefeitura de Florianópolis</t>
  </si>
  <si>
    <t>Florianópolis</t>
  </si>
  <si>
    <t>IDOM / COBRAPE / BID /PMF (2014)</t>
  </si>
  <si>
    <t>A diferença de emissões entre os anos é de 601.421 tCO2e, ou seja, houve um acréscimo de 42% em 2013 se comparado à 2010. Os setores de maior contribuição foram AFOLU, que deixou de sequestrar 6% e Transportes que passou a emitir 3% a mais.</t>
  </si>
  <si>
    <t>(-27.5949884°, -48.5481743°)</t>
  </si>
  <si>
    <t>Municipality of Porto Alegre</t>
  </si>
  <si>
    <t>Porto Alegre</t>
  </si>
  <si>
    <t>(-3.672722°, -45.3831°)</t>
  </si>
  <si>
    <t>Región Metropolitana de Santiago</t>
  </si>
  <si>
    <t>Chile</t>
  </si>
  <si>
    <t>GPC was used for organizing information, while for the estimation of emissions (equations and emission factors) the IPCC guidelines was used.</t>
  </si>
  <si>
    <t>This is the firs GHG inventory for the Metropolitan Region of Santiago.</t>
  </si>
  <si>
    <t>(-33.44889°, -70.669265°)</t>
  </si>
  <si>
    <t>(-35.675147°, -71.542969°)</t>
  </si>
  <si>
    <t>Comune di Udine</t>
  </si>
  <si>
    <t>Udine</t>
  </si>
  <si>
    <t>Stayed the same</t>
  </si>
  <si>
    <t>respect to the baseline of 2006 the GHG emissions decreased of 4% in 2013</t>
  </si>
  <si>
    <t>(46.0667°, 13.2333°)</t>
  </si>
  <si>
    <t>City of Windsor</t>
  </si>
  <si>
    <t>Canada</t>
  </si>
  <si>
    <t>Windsor</t>
  </si>
  <si>
    <t>Community emissions have decreased by 382,134 tonnes between 2011 and 2014, and by 1,250,176 tonnes. The largest sources of declines were in Industrial emissions and Commercial and Institutional emissions, respectively, and can likely be credited in no small part to efficiency improvements and the Province's shuttering of goal generation in the grid electricity mix</t>
  </si>
  <si>
    <t>(42.314937°, -83.036363°)</t>
  </si>
  <si>
    <t>(56.130366°, -106.346771°)</t>
  </si>
  <si>
    <t>Municipality of Recife</t>
  </si>
  <si>
    <t>Recife</t>
  </si>
  <si>
    <t>In the first Inventory of GHG Emissions of Recife emissions of carbon dioxide ( CO2 ) , nitrous oxide ( N2O ) and methane ( CH4 ) , issued within the limits of the municipality during the year 2012 were recorded . The greenhouse gas emissions was performed for each type of GHG and converted paw tons of CO2 equivalent ( CO2e ) according to the global warming potentials below: • Carbon dioxide ( CO2 ) = 1 CO2e ; • Methane ( CH4) CO2 e = 21 ; • Nitrous oxide ( N2O ) = 310 CO2e . The methodological approach used in the collection and storage of data was based on the International Protocol for Analysis of Emissions ( EIPA ) . The EIPA Protocol was launched in 2009 by ICLEI in order to promote a specific analysis methodology for local governments , detailing emissions at two levels : government and community. For purposes Rapporteur , the First Emission Inventory of Greenhouse Effect is according to Global Protocol for Communities ( GPC ) , thus the results presented in this paper goes against this global initiative , providing the opportunity for methodological harmonization with other cities around the world .</t>
  </si>
  <si>
    <t>This is our first inventory.</t>
  </si>
  <si>
    <t>(-8.057838°, -34.882897°)</t>
  </si>
  <si>
    <t>Prefeitura do Rio de Janeiro</t>
  </si>
  <si>
    <t>Rio de Janeiro</t>
  </si>
  <si>
    <t>Rio de Janeiro was one of the pilot cities to use the GPC first version. We updated the last inventory (2005) and calculated the new one (2012). We used IPCC 2006 with some adaptations to the local context, following the GPC requirements and procedures.</t>
  </si>
  <si>
    <t>The numbers presented here are from the same inventory reported to CDP last year. However, since it was submitted to external verification and the numbers were reviewed according to the recommendations of the verifier there was just a slight increase due to this review. In comparison to the last Inventory made for the city, which has 2005 as the base year, there was a significant increase in emissions (around 75%) mainly due to the start of operations in 2010 of a new steel mill plant inside the city border, TKCSA.</t>
  </si>
  <si>
    <t>(-22.9054389°, -43.5614471°)</t>
  </si>
  <si>
    <t>City of Salvador</t>
  </si>
  <si>
    <t>Salvador</t>
  </si>
  <si>
    <t>(-12.97304°, -38.502304°)</t>
  </si>
  <si>
    <t>Town of Ajax, ON</t>
  </si>
  <si>
    <t>Ajax, ON</t>
  </si>
  <si>
    <t>2008 Dec 31 12:00:00 AM</t>
  </si>
  <si>
    <t>PCP Protocol method</t>
  </si>
  <si>
    <t>Emissions have increased as the population of the Town has increased since 2008 from 103,855 to 130,335 people in 2016.</t>
  </si>
  <si>
    <t>(43.850855°, -79.020373°)</t>
  </si>
  <si>
    <t>City of Calgary</t>
  </si>
  <si>
    <t>Calgary</t>
  </si>
  <si>
    <t>This is the first year using this protocol. The inventory was completed to a BASIC level.</t>
  </si>
  <si>
    <t>The community emissions decreased in 2015. This is likely due to a warm winter season as well as slower economic conditions in the city.</t>
  </si>
  <si>
    <t>(51.048615°, -114.070846°)</t>
  </si>
  <si>
    <t>City of Winnipeg</t>
  </si>
  <si>
    <t>1998 Dec 31 12:00:00 AM</t>
  </si>
  <si>
    <t>This was applied in compliance with the national Partners for Climate Protection program,</t>
  </si>
  <si>
    <t>Some waste fell outside of measurement scope. Decrease in natural gas consumption (reason unknown).</t>
  </si>
  <si>
    <t>(49.8997541°, -97.1374937°)</t>
  </si>
  <si>
    <t>Municipality of Hjørring</t>
  </si>
  <si>
    <t>Hjørring</t>
  </si>
  <si>
    <t>Collective supply: decrease in fuel consumption, especially from fossil fuels. Electricity production has decreased substantially. Industry: Large decrease in fuel consumption, especially from fossil fuels.</t>
  </si>
  <si>
    <t>(57.456779°, 9.995764°)</t>
  </si>
  <si>
    <t>Santiago de Guayaquil</t>
  </si>
  <si>
    <t>Ecuador</t>
  </si>
  <si>
    <t>ISO 14064: Data generating activity Greenhouse Gas (GHG) multiplied by the emission factor (EF) or removal of GHG. Eg = Da x EFa Where, Eg = corresponds to the emission of GHG. Da = corresponds to the data of GHG generating activity. EFa = corresponds to emission factor generating activity.</t>
  </si>
  <si>
    <t>(-2.170998°, -79.922359°)</t>
  </si>
  <si>
    <t>(-1.831239°, -78.183406°)</t>
  </si>
  <si>
    <t>City of Toronto</t>
  </si>
  <si>
    <t>Toronto</t>
  </si>
  <si>
    <t>Currently, Toronto’s emissions calculations focus on our major emissions sources – energy (heating and cooling), transportation (mobile sources), and waste. a. Energy Heating and Cooling: The City of Toronto’s emissions factors for electricity and natural gas are updated annually and based on the National Inventory Reports (Environment Canada); however, the City of Toronto adds a 10% transmission loss to the NIR figure. Additionally, data is acquired from Toronto Hydro and Enbridge Gas on the electricity and natural gas consumption of the entire city, including residential, industrial, commercial, institutional etc... b. Transportation: Data are collected and standardized only for car and truck traffic through the City using four main sources: -truck traffic counts of over 2,000 intersections throughout the city from the City of Toronto’s Transportation Services Division -accumulated traffic count data from years 1987 to 2009 from the City of Toronto’s Transportation Services Division --a Canadian standard developed by a Canadian consultant The above traffic data is then used to calculate “vehicle kilometers traveled” (VKT) and emissions factors for vehicle types are applied to calculate total emissions from mobile sources. c. Waste: Tonnages of waste and approximate waste compositions are used in mass balance equations in the calculation of emissions from landfills.</t>
  </si>
  <si>
    <t>a. Eliminating the use of coal in the electricity mix which facilitated substantive per capita reductions in energy consumption b. Significantly reducing the amount of waste going to landfill, and therefore, the amount of methane gas generated Our transportation emissions have remained the same because we have not been able to update this data for the year 2012 and so we used the same data from 2011 for our inventory.</t>
  </si>
  <si>
    <t>(43.653226°, -79.3831843°)</t>
  </si>
  <si>
    <t>Free and Hanseatic City of Hamburg</t>
  </si>
  <si>
    <t>Hamburg</t>
  </si>
  <si>
    <t>The emissions figures in fields C1.4 and C1.6 solely state Hamburg’s CO2 emissions (sum of Scope 1 and Scope 2 emissions) – they do not include any CH4, N2O etc. emissions. This is due to the statistical principles used in Germany for the "Energiebilanzen der Bundesländer" (energy balances of the German federal states) and the "CO2-Bilanzen der Bundesländer" (CO2 balances of the German federal states), which are based on the energy consumption within the respective statistical area. Nevertheless, these figures do reflect Hamburg’s CO2e emissions quite accurately, because CH4, N2O etc. emissions only cause less than 4% of Hamburg’s overall CO2e emissions.</t>
  </si>
  <si>
    <t>The most important factor responsible for the lower emissions is – despite a generally strong economic growth – a strong decline in the consumption of natural gas and petroleum products in the industry sector. However, a few industrial large-scale consumers in the field of petroleum and metal industry, whose production usually fluctuates, are responsible for a significant percentage of the consumption.</t>
  </si>
  <si>
    <t>(53.5510846°, 9.9936818°)</t>
  </si>
  <si>
    <t>City of Edmonton</t>
  </si>
  <si>
    <t>Edmonton</t>
  </si>
  <si>
    <t>Each year we manually collect empirical utility use information from the utilities for natural gas and electricity used within the geographic border of the City of Edmonton. This information is provided to us in various reporting categories such as residential, commercial and industrial. We are now receiving this information at the finest level of granularity that can be provided from the utilities. Propane fuel use for transportation is taken from Statistics Canada as recorded for the Province of Alberta, and then prorated according to the population of Edmonton compared to the population of Alberta. The diesel and gasoline use in litres is done in a similar fashion, but the information in this case is provided to us from the Alberta provincial government. The natural gas consumption in vehicles is received directly from the natural gas distributor. The conversion factors are derived from various sources: electricity grid intensity comes from Statistics Canada - this factor, is always two years behind the calendar year; natural gas and liquid fuels from US Environmental protection Agency, or Natural Resources Canada references, and the local utilities. The data is input manually each year into an excel spreadsheet model, and the conversion factors are checked for updates each year. Reports on the results are sent out on an as needed, customized basis.</t>
  </si>
  <si>
    <t>The changes from the 2013 dataset are as follows:Residential increased slightly, likely due to an increase in about 9,000 customers over the year, commercial increased energy consumption possibly due to a slight expansion in numbers, industrial showed a small decrease in emissions but we can't determine why, it was very much the same as 2013 values. All the vechicle fuel consumption numbers: gasoline, diesel, propane, natural gas for vehicles were very much the same as for 2013, "Other" emissions went up slightly due to an increase in some industrial sector emission due to production increases. Overall, total EMISSIONS in 2014 went up by 3.3% over 2013.</t>
  </si>
  <si>
    <t>(53.544389°, -113.4909267°)</t>
  </si>
  <si>
    <t>City of Hamilton</t>
  </si>
  <si>
    <t>Hamilton</t>
  </si>
  <si>
    <t>Waste information directly from Public Works and reports to Ministry of Environment re: energy capture of methane control at landfill Transportation and Agriculture data from Statistics Canada Census Industrial (Steel Sector) GHG emissions data reported directly to Canada's National Pollutants Release Inventory (NPRI) Commercial, Residential, Industrial (not Steel) from local electricity and natural gas utilities</t>
  </si>
  <si>
    <t>In 2012 community emissions were estimated at 16,469,283 tonnes, a reduction of - 29% from 2006 emissions levels (estimated at 23,206,135 tonnes). These changes occurred due to the capturing of energy from methane emissions from the Glanbrook landfill, reduced energy demand and shifting of energy from coal as part of the Province’s actions towards the phasing out of coal in Ontario’s energy mixture sources by 2014, a reduction in steel manufacturing, and changing commuting habits and locations of employment. Translated into per capita emissions, the Hamilton community has decreased its emissions by 26% from an estimated 46 tonnes CO2e/person in 2006 to an estimated 34 tonnes CO2e/person in 2011 while population has increased 3%.</t>
  </si>
  <si>
    <t>(43.250021°, -79.866091°)</t>
  </si>
  <si>
    <t>Hoeje-Taastrup Kommune</t>
  </si>
  <si>
    <t>National standard for municipalities in Denmark</t>
  </si>
  <si>
    <t>From 390.000 ton CO2 in 2009. Energy conservation activities, conversion from oil and electricity heating to district heating, less fossil fuel in the combined heat and power production as well as in the district heating</t>
  </si>
  <si>
    <t>(55.656328°, 12.2898°)</t>
  </si>
  <si>
    <t>Distrito Metropolitano de Quito</t>
  </si>
  <si>
    <t>The GHGs emissions in 2011, decreased in comparison to the 2007 projected GHGs emissions growth rate, particularly in the transport sector.</t>
  </si>
  <si>
    <t>(-0.2333°, -78.5167°)</t>
  </si>
  <si>
    <t>Addis Ababa City Administration</t>
  </si>
  <si>
    <t>Ethiopia</t>
  </si>
  <si>
    <t>Addis Ababa</t>
  </si>
  <si>
    <t>Reported according to the BASIC+ requirement</t>
  </si>
  <si>
    <t>lack of capacity</t>
  </si>
  <si>
    <t>(9.028874°, 38.754366°)</t>
  </si>
  <si>
    <t>(9.145°, 40.489673°)</t>
  </si>
  <si>
    <t>City of London, ON</t>
  </si>
  <si>
    <t>London, ON</t>
  </si>
  <si>
    <t>as adapted by ICLEI Canada for use in the FCM's Partners for Climate Protection Program</t>
  </si>
  <si>
    <t>Winter temperatures in 2014 were below normal (i.e., the "Polar Vortex") compared to 2013 (normal winter temperatures) and the unusually warm winter of 2012. As a result, overall natural gas use was up by eight percent in 2014 compared to 2013. Total greenhouse gas emissions from London have decreased compared to the peak in 2007. In 2014, greenhouse gas emissions were 19 percent lower than 2007. In fact, London's emissions in 2014 were six percent lower than the 1990 level used to benchmark emission reduction efforts. This is below the Kyoto Protocol objective (six percent below 1990) that Canada had previously committed to. Greenhouse gas emissions associated with electricity are significantly lower in 2014 (about 80 percent) than their peak in 2003. In 2014, only 0.1 percent of Ontario's electricity demand was generated by burning coal as these plants were shut down, and 10 percent was generated by burning natural gas. The rest of Ontario's electricity demand was met with emissions-free generation: 62 percent nuclear, 24 percent hydroelectric, 4 percent wind and other renewables. Conservation and peak demand reduction programs also contribute to lower emissions from power generation. Unfortunately, lower demand from the economic slow-down in manufacturing sector also contributes to lower emissions.</t>
  </si>
  <si>
    <t>(42.9837°, -81.2497°)</t>
  </si>
  <si>
    <t>Ville de Montreal</t>
  </si>
  <si>
    <t>Montreal</t>
  </si>
  <si>
    <t>2009 Dec 31 12:00:00 AM</t>
  </si>
  <si>
    <t>2006 IPCC Guidelines for National Greenhouse Gas Inventories AND Guide d'inventaire des émissions de gaz à effet de serre d'un organisme municipal (MDDEP, 2009)</t>
  </si>
  <si>
    <t>We have not produced a new inventory.</t>
  </si>
  <si>
    <t>(45.5086699°, -73.5539925°)</t>
  </si>
  <si>
    <t>City of North Vancouver</t>
  </si>
  <si>
    <t>North Vancouver</t>
  </si>
  <si>
    <t>Partners for Climate Protection - Canadian Supplement to the International Emissions Analysis Protocol</t>
  </si>
  <si>
    <t>This is the first year the City has completed its community emissions inventory for the CDP. Previous community emissions inventories completed by the City and the Province (2007, 2010) of BC have shown a decrease in emissions due to a reduction of natural gas consumption in the building sector.</t>
  </si>
  <si>
    <t>(49.32699°, -123.07328°)</t>
  </si>
  <si>
    <t>City of Peterborough</t>
  </si>
  <si>
    <t>Peterborough</t>
  </si>
  <si>
    <t>(44.309058°, -78.319747°)</t>
  </si>
  <si>
    <t>City of Vancouver</t>
  </si>
  <si>
    <t>Vancouver</t>
  </si>
  <si>
    <t>The City has compiled a GPC-compliant inventory for 2014 as a Compact of Mayors signatory.</t>
  </si>
  <si>
    <t>Community LDV emissions have decreased with declining fuel sales within the city. Also, continued increase in landfill gas capture efficiency, coupled with a decrease in overall electricity grid GHG intensity, reduced overall GHG emissions.</t>
  </si>
  <si>
    <t>(49.261226°, -123.1139268°)</t>
  </si>
  <si>
    <t>City of Copenhagen</t>
  </si>
  <si>
    <t>Copenhagen</t>
  </si>
  <si>
    <t>The methodology used provides an inventory of greenhouse gases at the municipality level, divided into sectors. The sectors are similar to those used for the official Danish emission inventory (IPCC sectors), and include; collective power and heating, Indivitual heating, Mobile sources, Tranportation and machinery, Industrial processes, Solvents, Agriculture, Land use, and waste depositing and wastewater. Simplified generalizations of the equations used for emission calculations are used. These are based on the assumption that emissions of a given activity can be estimated using data descriptive for the size of the activity multiplied by an emission factor pr unit or activity. That is, the inventory is primarily based on scope-2 data on heat and power consumption and scope-1 data on road traffic. The method includes CO2-, CH4- and N2O-emission in the inventory. As for the national inventories the calculation is built into several levels (Tiers) with increased requirements for municipalities regarding data quality. Each municipality may use different tiers for different sectors depending on the data available. Tier 1 is mainly based on the Danish national greenhouse gas inventory data using appropriate distribution keys, in most cases the municipality's share of total population, for a given activity into municipality level. Tier 2 is more detailed and includes emission factors used in the Danish national greenhouse gas inventories, while municipalities use their own activity data. At Tier 3, which is the most detailed level; municipalities use municipality specific emission factors and activity data.</t>
  </si>
  <si>
    <t>The CO2-emissions from the City of Copenhagen in 2015 was 11% lower than the emissions in 2014. The reduction in the emissions is primarily caused by more wind power i the power production in Copenhagen and in Denmark in general. For Denmark as a whole, one kilowatt-hour of electricity emitted an average of almost 29% less CO2 in 2015 than in 2014. This drop is partly attributable to higher wind production as well as more use of biomass in combined heat and power production.</t>
  </si>
  <si>
    <t>(55.6760968°, 12.5683371°)</t>
  </si>
  <si>
    <t>Gladsaxe Kommune</t>
  </si>
  <si>
    <t>Energy saving plans, Projects and goals. Expansion of district heating which provide Citizens and Companies with ecofriendly heating.</t>
  </si>
  <si>
    <t>(55.733461°, 12.488686°)</t>
  </si>
  <si>
    <t>Bogor City Government</t>
  </si>
  <si>
    <t>Indonesia</t>
  </si>
  <si>
    <t>Bogor </t>
  </si>
  <si>
    <t>Following the protocol used at the national level</t>
  </si>
  <si>
    <t>due to population growth, transportation and economic activity</t>
  </si>
  <si>
    <t>(-6.597147°, 106.806039°)</t>
  </si>
  <si>
    <t>(-0.789275°, 113.921327°)</t>
  </si>
  <si>
    <t>City of Helsinki</t>
  </si>
  <si>
    <t>Finland</t>
  </si>
  <si>
    <t>Helsinki</t>
  </si>
  <si>
    <t>Regionally developed methodology equivalent to GPC (and IPCC guidelines)</t>
  </si>
  <si>
    <t>Energy efficiency has improved in buildings and vehicles. National grid electricity produces less CO2 emissions than before. Traffic fuel mix includes more CO2-neutral fuels. Long term: Less coal in district heating, waste management has improved, industry has decreased.</t>
  </si>
  <si>
    <t>(60.1733244°, 24.9410248°)</t>
  </si>
  <si>
    <t>(61.92411°, 25.748151°)</t>
  </si>
  <si>
    <t>City of Austin</t>
  </si>
  <si>
    <t>Austin</t>
  </si>
  <si>
    <t>Renewable energy in our electricity generation, energy efficiency, and fuel efficiency of the city wide vehicle fleet</t>
  </si>
  <si>
    <t>(30.2672°, -97.7431°)</t>
  </si>
  <si>
    <t>City of Lahti</t>
  </si>
  <si>
    <t>Lahti</t>
  </si>
  <si>
    <t>With some national modifications</t>
  </si>
  <si>
    <t>Decreased from baseline year 1990. New waste gasification plant 2012 and collecting separate energy waste from citizens. Effective waste water treatment with collecting biogas before composting the sludge. Effective and energy-efficient waste and biowaste collection and treatment (new biogas plant 2014). Better energy effiency in buildings.</t>
  </si>
  <si>
    <t>(60.9833°, 25.65°)</t>
  </si>
  <si>
    <t>Seoul Metropolitan Government</t>
  </si>
  <si>
    <t>South Korea</t>
  </si>
  <si>
    <t>Seoul </t>
  </si>
  <si>
    <t>Plus, For Local Government Greenhouse Gas Inventories., Korea Environment Corporation, 2010,)</t>
  </si>
  <si>
    <t>(37.566535°, 126.9779692°)</t>
  </si>
  <si>
    <t>(35.907757°, 127.766922°)</t>
  </si>
  <si>
    <t>City of Turku</t>
  </si>
  <si>
    <t>Turku</t>
  </si>
  <si>
    <t>For a local authority level the IPCC guidelines have been applied according to: European Union/Covenant of Mayors, 2010. How to develop a Sustainable Energy Action Plan - Guidebook. Part II, Baseline emissions inventory. The sectors included are: heating, electricity consumption (including industry), fuels for industry and machinery, road traffic, other traffic, agriculture and waste management.</t>
  </si>
  <si>
    <t>Most sectors decreased, but the emission factor for electricity increased in Finland.</t>
  </si>
  <si>
    <t>(60.4518126°, 22.2666303°)</t>
  </si>
  <si>
    <t>Communauté urbaine du Grand Nancy</t>
  </si>
  <si>
    <t>2016 Dec 31 12:00:00 AM</t>
  </si>
  <si>
    <t>http://www.citepa.org/fr/activites/inventaires-des-emissions/secten</t>
  </si>
  <si>
    <t>(48.692054°, 6.184417°)</t>
  </si>
  <si>
    <t>Government of Hong Kong Special Administrative Region</t>
  </si>
  <si>
    <t>Hong Kong</t>
  </si>
  <si>
    <t>We made reference to the "2006 IPCC Guidelines for National Greenhouse Gas Inventories".</t>
  </si>
  <si>
    <t>Hong Kong's GHG emission recorded a small increase of 4.7% from 40.8 million tones CO2e in 2010 to 42.7 million tonnes CO2e in 2011, mainly due to (i) the increase in electricity generation to cope with GDP and population growth; (ii) more use of coal for electricity generation to make up the shortfall in natural gas supply.</t>
  </si>
  <si>
    <t>(22.2880809°, 114.1398015°)</t>
  </si>
  <si>
    <t>(22.396428°, 114.109497°)</t>
  </si>
  <si>
    <t>City of Reykjavík</t>
  </si>
  <si>
    <t>Iceland</t>
  </si>
  <si>
    <t>Reykjavík</t>
  </si>
  <si>
    <t>Well, this is the total emissions as we only calculate scope 1. As I understand scope 1 this is scope 1 emissions, due to activities of citizens and businesses within the city limits, waste and flight / shipping. Emissions from energy generation is not included. That kind of emission is though very low as our energy and district heating runs on Hydro power and geothermal heat. We are not counting emissions from activities outside of the borders of the city, such as emissions from the international airport which is outside of Reykjavik and not the emissions of any production outside of the city which I understand is scope 3.</t>
  </si>
  <si>
    <t>Emissions from traffic has increased by 2% since 2011. Estimation of GHG emissions from aviation, fishing and sailing have increased by 19% since 2011. The most significant part of the increase is in navigation (passenger, cargo and other ships).</t>
  </si>
  <si>
    <t>(64.12652°, -21.81744°)</t>
  </si>
  <si>
    <t>(64.963051°, -19.020835°)</t>
  </si>
  <si>
    <t>City of Durham</t>
  </si>
  <si>
    <t>Durham</t>
  </si>
  <si>
    <t>weather, changed the way we were calculating</t>
  </si>
  <si>
    <t>(35.994°, -78.8986°)</t>
  </si>
  <si>
    <t>Jakarta City Government</t>
  </si>
  <si>
    <t>Jakarta </t>
  </si>
  <si>
    <t>Identify GHG emissions from potential sector, such energy using, transportation, solid waste, waste water, and industrial. Inventory GHG emissions and transportation as potential source. Identify mitigaton action through define criteria and scoring Method of calculation:Emission / absorption of GHG = AD x EF AD: The data generated from the construction activities and human activities EF: The amount of emissions per uptake per unit</t>
  </si>
  <si>
    <t>- Commitment to Reduce the Greenhouse Gas Emissions - Jakarta’s commitment to reduce greenhouse gas emissions, the target to cut emissions by 30% by 2030 will be applied. The greenhouse gas emisions target is based upon the base line of emision in </t>
  </si>
  <si>
    <t>2015</t>
  </si>
  <si>
    <t>(-6.2087634°, 106.845599°)</t>
  </si>
  <si>
    <t>Dublin City Council</t>
  </si>
  <si>
    <t>Ireland</t>
  </si>
  <si>
    <t>Dublin</t>
  </si>
  <si>
    <t>See LGO1.3 attachment</t>
  </si>
  <si>
    <t>(53.344479°, -6.270843°)</t>
  </si>
  <si>
    <t>(53.41291°, -8.24389°)</t>
  </si>
  <si>
    <t>Comune di Ferrara</t>
  </si>
  <si>
    <t>Ferrara</t>
  </si>
  <si>
    <t>The Baseline Emissions Inventory (BEI) was created according to the methodological instrument made available by Emilia-Romagna Region, with the technical-scientific support of the ARPA (Regional Agency for the Prevention and the Environment) within the Climate Plans regional work group, in which the Municipality of Ferrara participates. The cognitive foundation for producing the inventory is represented by the regional inventory of greenhouse gas emissions, created by the Emilia-Romagna Region and ARPA Emilia-Romagna, according to the standard methods of estimation recognised on an international level (IPCC, CORINAIR). To construct this regional inventory, the INEMAR software was used (INventario EMissioni ARia: Air Emissions Inventory), which consists of an application system created to estimate the emissions of various pollutants, for various types of activity (e.g.: heating, traffic, agriculture and industry) and by type of fuel, according to the international classification adopted in the field of EMEP-CORINAIR inventories. As envisaged by the Intergovernmental Panel on Climate Change (IPCC) Guidelines, in order to calculate emissions, the “bottom‐up” method was used, based on the sector end-use of fuels. In those cases where it was not possible to obtain accurate data, particularly concerning territorial data, a "top-down" approach was used, resorting to statistical processing of data aggregated at a provincial level. The overall picture of emissions of the Terre Estensi Association was built from the emissions inventory of the individual Municipalities of Ferrara, Masi Torello and Voghiera that constitute the Association, making the sum of the contributions of the three Municipalities. In line with the agreements within the Regional Work Group on Climate Plans, the year 2007 was chosen as a baseline reference year. The classification of the sources was created in accordance with the Cartesio Guidelines, which correspond with the ICLEI Protocol and ISO 14064.</t>
  </si>
  <si>
    <t>Measures foreseen in the SEAP has been properly implemented.</t>
  </si>
  <si>
    <t>(44.8357395°, 11.6189949°)</t>
  </si>
  <si>
    <t>Comune di Genova</t>
  </si>
  <si>
    <t>Genova</t>
  </si>
  <si>
    <t>The data that have been monitored by MEI 2011 and reported on SEAP</t>
  </si>
  <si>
    <t>Is not possible a comparison because the categories are quantified differently</t>
  </si>
  <si>
    <t>(44.347961°, 9.318415°)</t>
  </si>
  <si>
    <t>Comune di Torino</t>
  </si>
  <si>
    <t>Torino</t>
  </si>
  <si>
    <t>The city of Turin used, for its emission inventory, the methodology suggested by JRC ("How to develope a sustainable energy action plan") for the Covenant of Mayors initiative. The methodology consists in the collection of data about yearly energy consumption (MWh/year) from different sources (electricity, natural gas, diesel, liquid gas, biomass, pv, solar thermal, wind…). Following methodology of covenant of mayors , by considering different emission coefficients (Ton CO2/MWh) for all different suorces – is possible to obtain the total CO2 emission (Ton/year).</t>
  </si>
  <si>
    <t>Last updated in 2014. Since the last inventory performed a reduction of 22% in CO2 emissions compared to the base year (1991).</t>
  </si>
  <si>
    <t>(45.1006374°, 7.6680046°)</t>
  </si>
  <si>
    <t>Comune di Milano</t>
  </si>
  <si>
    <t>Milano</t>
  </si>
  <si>
    <t>We didn't adopt any specific Protocol, anyway, let apart a few details, the adopted methodology is compliant with the GPC Protocol. Just part of it. With respect to compact basic requirements (first year after the adhesion) only urban railway is missing, we are collecting data regarding this</t>
  </si>
  <si>
    <t>The most reliable comparison (for data completeness and coherence in the methodology ) can be made with reference to year 2005. CO2 emissions decreased as a whole This is partially due to a decrease in the electricty national emission factor (due to better technologies and to the increasing quota of renewable energy sources ). Anyway if we calculate the emission inventory in 2005 and 2013 with the same electricity emission factor there is still a decrease in emissions Despite a litlle increase in population there was a reduction both in the bulding and in the mobility sector. Regarding buildings there was a progressive fuel switch from diesel oils to methane, more efficient boilers, an extension of the district heating service and a reduction in domestic electricity consumption. We registered also a decrease in traffic that together with the renovation of circulating vehicles generated a decrease of CO2 emissions in the mobility sector</t>
  </si>
  <si>
    <t>(45.802578°, 9.086356°)</t>
  </si>
  <si>
    <t>Village of Kadiovacik</t>
  </si>
  <si>
    <t>Kadiovacik</t>
  </si>
  <si>
    <t>Due to the energy saving training to the villagers</t>
  </si>
  <si>
    <t>(38.3434574°, 26.553613°)</t>
  </si>
  <si>
    <t>Comune di Venezia</t>
  </si>
  <si>
    <t>Venezia</t>
  </si>
  <si>
    <t>Our BEI (Baseline Emission Inventory) has been made according to the Covenant of Mayors Guide Lines.</t>
  </si>
  <si>
    <t>Our BEI is based on 2005. Unfortunately, we have not a more updated inventory so that's why we consider that our emissions have no change. Next update is scheduled for the end of 2014 and will be liely based on 2012 or 2013.</t>
  </si>
  <si>
    <t>(45.4332515°, 12.3210704°)</t>
  </si>
  <si>
    <t>City of Yokohama</t>
  </si>
  <si>
    <t>Yokohama</t>
  </si>
  <si>
    <t>Yokohama determines levels of greenhouse gas (GHG) emissions, promotes their reduction, and manages the progress of reduction on the basis of the Yokohama City Action Plan for Global Warming Countermeasures (district measure revised edition; 2014), which was prepared in accordance with the provisions of Article 20, Item 3, Paragraph 3 of the Act on Promotion of Global Warming Countermeasures. It measures GHG emissions in accordance with “the manual for formulation of action plans by local public entities for global warming countermeasures (regional measure edition, 2014)”, which was formulated by the Ministry of the Environment.</t>
  </si>
  <si>
    <t>after the Great East Japan Earthquake, the portion of thermal plant has been increased, emission coefficients in the power sector has been increased.</t>
  </si>
  <si>
    <t>(35.4437078°, 139.6380256°)</t>
  </si>
  <si>
    <t>Greater Amman Municipality</t>
  </si>
  <si>
    <t>Jordan</t>
  </si>
  <si>
    <t>Amman </t>
  </si>
  <si>
    <t>(31.945367°, 35.928372°)</t>
  </si>
  <si>
    <t>(30.585164°, 36.238414°)</t>
  </si>
  <si>
    <t>Comune di Piacenza</t>
  </si>
  <si>
    <t>Piacenza</t>
  </si>
  <si>
    <t>1990 Dec 31 12:00:00 AM</t>
  </si>
  <si>
    <t>The SEAP consists of two parts: 1. The emissions inventory base (EIB), which provides information about the energy consumption of the township, on current and future CO2 emissions, calculated using the conversion factors listed in the guidelines of the European Commission, quantifies the amount of CO2 down, identify problems and opportunities for sustainable energy development of the territory and potential in relation to the exploitation of renewable energy sources. Year taken as reference for calculations is 1990, in which the total CO2 emissions in the municipality of Piacenza amounted to 615,452 tons. Following the guidelines of the EU total emissions have been separated the quantities resulting from industrial / commercial and the relative proportion of mobility on the same highway as Admiral. The Town Council has no direct powers. Therefore, emissions from sectors which Admiral. They can hack through their regulatory instruments / regulations and their initiatives / incentives (Municipality as Consumer, Construction and Urban Planning, Mobility and Transport, Agriculture and Forestry, Waste Management, Strategic Planning, Communication and Information) amounted to 284,462 tons., as the basis on which to calculate the amount to be cut down to move in 2020 to a value of at least 20% lower than in 1990. In 2020, CO2 emissions from the sectors mentioned above correspond without corrective action to 338,259 tons. The set of actions that will be put in place will generate savings of 111,926 tons to 226,333 tons, bringing this value. equal to the value of 1990 decreased by 20.4%. Also in the SEAP were also included actions whose effects can not be quantified in terms of numbers but will also contribute to the achievement / improvement of the result. 2. The Action Plan (SEAP), which identifies a set of actions that the Administration intends to pursue in order to achieve the CO2 reduction defined in the EIB. The Action Plan is the instrument through which the municipality intends to achieve the goal of reduction of 111,926 tons. CO2 emissions in 2020. E 'was structured by defining n. 8 sectors of intervention for each specific actions are identified (n. 25) outlined in tabs that slope down detailed rules for implementation and the resources that the Town Council intends to put in place.</t>
  </si>
  <si>
    <t>(45.0519969°, 9.6926451°)</t>
  </si>
  <si>
    <t>Metropolitan Municipality of Lima</t>
  </si>
  <si>
    <t>Peru</t>
  </si>
  <si>
    <t>Lima</t>
  </si>
  <si>
    <t>La metodología Global Protocol for Community- scale Greenhouse Gas emissions (GPC) establece que los límites pueden definirse en cualquiera de tres niveles: Internacional, inter-ciudades/subnacional, o al interior de la ciudad.</t>
  </si>
  <si>
    <t>(-12.046374°, -77.042793°)</t>
  </si>
  <si>
    <t>(-9.189967°, -75.015152°)</t>
  </si>
  <si>
    <t>City of San Antonio</t>
  </si>
  <si>
    <t>San Antonio</t>
  </si>
  <si>
    <t>(29.4241°, -98.4936°)</t>
  </si>
  <si>
    <t>Estância Turística de Guaratinguetá</t>
  </si>
  <si>
    <t>Guaratinguetá</t>
  </si>
  <si>
    <t>(-22.808027°, -45.19422°)</t>
  </si>
  <si>
    <t>Comune di Ravenna</t>
  </si>
  <si>
    <t>Ravenna</t>
  </si>
  <si>
    <t>2014 Dec 21 12:00:00 AM</t>
  </si>
  <si>
    <t>The Emission Inventory (MEI) is updated within the Sustainable Energy Action Plan. It is based on the methodology and toolkit developed by ARPA ER (Environmental Protection Agency of Emilia-Romagna Region) within the instrument IPSI (Inventory of greenhouse gas emissions for the Covenant of Mayors - Italian version). The methodology was improved and adapted by a specific working group “Climate Plan” at regional level including the main cities and Provinces. The background knowledge is based on the Regional Greenhouse Gas Emissions Inventory realized by the Region with the support of ARPA ER, following standard estimation methodologies, internationally recognized (IPCC, CORINAIR). The MEI includes: direct emissions of the Municipality considered as an organization with its own consumptions; indirect emissions, generated by activities within the Municipal area estimated by ARPA ER as a breakdown of the regional inventory. According to the European and Regional methodology, activities within ETS (Emissions Trade System) are not taken into account.</t>
  </si>
  <si>
    <t>According to the Convenant of Mayors a series of actions have been implemented and are still on going in order to reach the goal of a reduction of CO2 emissions by at least 20% by 2020.</t>
  </si>
  <si>
    <t>(41.913028°, 12.518037°)</t>
  </si>
  <si>
    <t>Roma Capitale</t>
  </si>
  <si>
    <t>Roma </t>
  </si>
  <si>
    <t>The metodology is top - down, using data of primary energy source amount.</t>
  </si>
  <si>
    <t>(41.8723889°, 12.4801802°)</t>
  </si>
  <si>
    <t>Suwon City</t>
  </si>
  <si>
    <t>Suwon </t>
  </si>
  <si>
    <t>Emissions increased 2.3% from last year’s emission total of 5,749,476 tons. This rise was due to a short-term phenomenon of rising waste generation at factory sites within Suwon. However, aside from the waste treatment sector, other sectors saw no increase in their emission rates.</t>
  </si>
  <si>
    <t>(37.2635727°, 127.0286009°)</t>
  </si>
  <si>
    <t>City of Nagoya</t>
  </si>
  <si>
    <t>Nagoya</t>
  </si>
  <si>
    <t>コメント欄のとおり: 地球温暖化対策地方公共団体実行計画（区域施策編）策定マニュアル（第１版）に基づき、市内における人為的な活動に伴う排出量を把握している。</t>
  </si>
  <si>
    <t>市内におけるエネルギー消費量が減少したことに加えて、電気事業者の取組みによって電力原単位が改善したことが大きく影響している。</t>
  </si>
  <si>
    <t>(35.181446°, 136.906398°)</t>
  </si>
  <si>
    <t>Tokyo Metropolitan Government</t>
  </si>
  <si>
    <t>Tokyo</t>
  </si>
  <si>
    <t>The guideline set by the Ministry of environmnet , Japan</t>
  </si>
  <si>
    <t>No change compared with the previous fiscal year. GHG emissions decreased due to the progress of users' energy efficiency but, at the same time, increased due to a worsening electricity CO2 emission coefficient</t>
  </si>
  <si>
    <t>(35.6896342°, 139.6921007°)</t>
  </si>
  <si>
    <t>Município de Moita</t>
  </si>
  <si>
    <t>Portugal</t>
  </si>
  <si>
    <t>Moita</t>
  </si>
  <si>
    <t>This energy consumption ´s data were collected from Directorate General for Energy and Geology (DGEG)</t>
  </si>
  <si>
    <t>Consumption reduction</t>
  </si>
  <si>
    <t>(41.30284°, -8.65731°)</t>
  </si>
  <si>
    <t>(39.399872°, -8.224454°)</t>
  </si>
  <si>
    <t>Vilnius City Municipality</t>
  </si>
  <si>
    <t>Lithuania</t>
  </si>
  <si>
    <t>Vilnius </t>
  </si>
  <si>
    <t>Inventory report is prepared in accordance with the methodology recommended by the Intergovernmental Panel on Climate Change (IPCC) publications: 1. Revised 1996 Guidelines for National Greenhouse Gas Inventories, IPCC, 1997; 2. Good Practice Guidance and Uncertainty Management in National Greenhouse Gas Inventories, IPCC, 2000; 3. 2006 IPCC Guidelines for National Greenhouse Gas Inventories, IPCC, 2006 GHG emissions were calculated from activity levels in the different sectors that are in accordance with the IPCC publications.</t>
  </si>
  <si>
    <t>Increased wooden biomass utilization in Energy sector for the central heating.</t>
  </si>
  <si>
    <t>(54.687156°, 25.279651°)</t>
  </si>
  <si>
    <t>(55.169438°, 23.881275°)</t>
  </si>
  <si>
    <t>City of Ljubljana</t>
  </si>
  <si>
    <t>Slovenia</t>
  </si>
  <si>
    <t>Ljubljana</t>
  </si>
  <si>
    <t>The difference that occurs in emissions (between C1.4 and C1.5) is a result of different emissions counting from electricity consumption as required by the COM. Check the XLS REPORT: Table B. Summary - I.4.4 Energy supplied to the grid is informal only - not summed in the total emissions (Scope 1), like in your caclulation C1.5 row 3 - CITY INDUCED FRAMEWORK ONLY</t>
  </si>
  <si>
    <t>(46.056947°, 14.505751°)</t>
  </si>
  <si>
    <t>(46.151241°, 14.995463°)</t>
  </si>
  <si>
    <t>City of Lagos</t>
  </si>
  <si>
    <t>Nigeria</t>
  </si>
  <si>
    <t>Lagos</t>
  </si>
  <si>
    <t>This is our baseline Emission inventory done in 2014. We did not do any inventory in 2015 , However we intend to commence as soon as possible.</t>
  </si>
  <si>
    <t>(6.524379°, 3.379206°)</t>
  </si>
  <si>
    <t>(9.081999°, 8.675277°)</t>
  </si>
  <si>
    <t>Mexico City</t>
  </si>
  <si>
    <t>Mexico</t>
  </si>
  <si>
    <t>Quality Assurance/Quality Control. Activities include calculations revision, data management, verification procedures and uncertainties calculation. With models adapted for the Mexico City</t>
  </si>
  <si>
    <t>Emissions Inventory has a reduction of 4% due to: • Lower consumption of fossil fuels in the residential sector • Emission factor from grid-supplier energy consumed was actualize in 2012 it was 0.652 t CO2/MWh, now for 2014 Emissions Inventory it´s 0.49 t CO2 /MWh. • The percentage to estimated emission by distribution losses from grid supplied changed from 16.6% in 2012 to 13.85% in 2014. • Scope 3 emissions are higher becasuse the freight transport increased. We use vehicular traffic counts published by the Secretaría de Comunicaciones y Transportes to know the number of vehicles entering and leaving to Mexico City, comparing 2012 vs 2014: Heavy trucks +28%, tractor units +42%, private vehicles +8% • On the last inventory report (2012) we estimated the emissions from closed landfills (scope 1 and 3), now we estimated the residual emissions from closed landfills and active ones (newly open 2-3 years), as well as emissions from unmanaged landfills, like open dumpsites.; because of that, the 2014 emissions are bigger than 2012. •For water treatment in 2014 inventory we did a TOW (Total Organics in Wastewater) update for untreated wastewater, and we adjusted the TOW according to the type of treatment systems plants wastewater reported for 2014.</t>
  </si>
  <si>
    <t>(19.4326077°, -99.133208°)</t>
  </si>
  <si>
    <t>(23.634501°, -102.552784°)</t>
  </si>
  <si>
    <t>Ayuntamiento de San Luis Potosí</t>
  </si>
  <si>
    <t>San Luis Potosí</t>
  </si>
  <si>
    <t>the IPCC methodology was followed , implementing all the criteria therein following the classification.</t>
  </si>
  <si>
    <t>Because in recent years the city has seen a high degree of interest of foreign companies for the installation of new industrial plants, thus the demand for jobs and resources increases, having a greater number of companies, workers they need transportation that is often itself.</t>
  </si>
  <si>
    <t>(22.173333°, -100.97005°)</t>
  </si>
  <si>
    <t>City of Amsterdam</t>
  </si>
  <si>
    <t>Netherlands</t>
  </si>
  <si>
    <t>Amsterdam</t>
  </si>
  <si>
    <t>Local standard based on electricity, gas, district heat en local transportation.</t>
  </si>
  <si>
    <t>The decrease is very slight (&lt;0,1%). An exact reason cannot be given. It probably has to do with the fact that outdoor temperatures were lower in 2015 than in 2014 and an increase of economical activity. Despite these curcumstances it is a decrease of emissions. This can be an indication that climate policies have a positieve affect, though not very strong.</t>
  </si>
  <si>
    <t>(52.370216°, 4.895168°)</t>
  </si>
  <si>
    <t>(52.132633°, 5.291266°)</t>
  </si>
  <si>
    <t>City of Emeryville, CA</t>
  </si>
  <si>
    <t>Emeryville, CA</t>
  </si>
  <si>
    <t>(37.831316°, -122.285247°)</t>
  </si>
  <si>
    <t>Gemeente Rotterdam</t>
  </si>
  <si>
    <t>Rotterdam</t>
  </si>
  <si>
    <t>For the city of Rotterdam, the GHG protocol is used and the governmental boundaries apply, hence including the port, we compute all scope 1 emissions. Industrial activities in the port area encompasses several energy production plants, therefore scope 2 emissions from the industry are not computed. We only monitor scope 2 emissions for the built environment. This number is filled in in C1.5 but is not used for the monitoring of the RCI target. An inventory was made on the emissions in 2009 and 2011 of other green house gases, but these numbers have limited accuracy. Therefore, these numbers are not included in C1.5. The most recent data that are now (April, 2016) available refer to the situation in 2014.</t>
  </si>
  <si>
    <t>The total amount of CO2-emission in Rotterdam in 2014 has increased compared to the 2013-emissions. 31512000 tonnes in 2014 compared to 29524000 in 2013 (updated figure). Refineries and especially energy generation have increased their emissions substantially.</t>
  </si>
  <si>
    <t>(51.9163716°, 4.4509382°)</t>
  </si>
  <si>
    <t>City of Hayward</t>
  </si>
  <si>
    <t>Hayward</t>
  </si>
  <si>
    <t>Comparing 2010 to 2015, energy emissions (natural gas and grid-supplied electricity) have decreased by 7%.</t>
  </si>
  <si>
    <t>(37.6689°, -122.0808°)</t>
  </si>
  <si>
    <t>Auckland Council</t>
  </si>
  <si>
    <t>New Zealand</t>
  </si>
  <si>
    <t>Auckland </t>
  </si>
  <si>
    <t>Version 1 (published in 2014)</t>
  </si>
  <si>
    <t>There was a 0.9 per cent increase in emissions between 2009 and 2013. The emissions for 2009 were 10,857 ktCO2e (our last emissions inventory). The emissions for 2013 were 10,955 ktCO2e (our most recent emissions inventory). The main driver of the increase was the increased emissions from the industrial processes and product use sector. Over the same timeframe, the population increased by 5.0 per cent and the GDP increased by 8.4 per cent. Subsequently, the emissions intensity by population decreased from 7.6 to 7.3 tCO2e per capita. Similarly the emissions intensity by GDP decreased from 160 to 149 tCO2e per million $NZ (2009/2010 price). Overall, the emissions intensity has reduced and there is evidence that emissions are decoupling from population and economic growth.</t>
  </si>
  <si>
    <t>(-36.815328°, 174.741788°)</t>
  </si>
  <si>
    <t>(-40.900557°, 174.885971°)</t>
  </si>
  <si>
    <t>Wellington City Council</t>
  </si>
  <si>
    <t>Wellington</t>
  </si>
  <si>
    <t>The decrease in emissions we have experienced is largely due to reductions in emissions from stationary energy. This decrease is primarily from a reduction in demand, but also from the increasing proportion of renewable energy generated in New Zealand.</t>
  </si>
  <si>
    <t>(26.661763°, -80.268357°)</t>
  </si>
  <si>
    <t>City of Oslo</t>
  </si>
  <si>
    <t>Norway</t>
  </si>
  <si>
    <t>Oslo</t>
  </si>
  <si>
    <t>2013 Dec 01 12:00:00 AM</t>
  </si>
  <si>
    <t>Oslo gets most of the GHG-data from Statistics Norway and has further developed it to make it compliant with the GPC-protocol. The GPC- reporting was approved september 2015. Statistics Norway did a revision of the GHG-data in february 2016, but this last revision has not been updated in the GPC-reporting.</t>
  </si>
  <si>
    <t>We havn`t used the full GPC-methodology for more than one year so we can`t tell if the emissions have increased or decreased. But due to the numbers from Statistics Norway, we can conclude that there has been a slight increase. The main reason is growth in emissions from Off road-transportation. Emissions from stationary energy use in residential, commercial and institutional buildings have decreased.</t>
  </si>
  <si>
    <t>(59.9138688°, 10.7522454°)</t>
  </si>
  <si>
    <t>(60.472024°, 8.468946°)</t>
  </si>
  <si>
    <t>Account Number </t>
  </si>
  <si>
    <t>City Name </t>
  </si>
  <si>
    <t>Country </t>
  </si>
  <si>
    <t>City Short Name </t>
  </si>
  <si>
    <t>C40 </t>
  </si>
  <si>
    <t>Reporting Year </t>
  </si>
  <si>
    <t>Measurement Year </t>
  </si>
  <si>
    <t>Primary Methodology </t>
  </si>
  <si>
    <t>Methodology Details </t>
  </si>
  <si>
    <t>Total City-wide Emissions (metric tonnes CO2e) </t>
  </si>
  <si>
    <t>Increase/Decrease from last year </t>
  </si>
  <si>
    <t>Reason for increase/decrease in emissions </t>
  </si>
  <si>
    <t>Current Population Year </t>
  </si>
  <si>
    <t>Current Population </t>
  </si>
  <si>
    <t>City Location</t>
  </si>
  <si>
    <t>Country Location</t>
  </si>
  <si>
    <t>Column1</t>
  </si>
  <si>
    <t>City Government of Makati</t>
  </si>
  <si>
    <t>Makati</t>
  </si>
  <si>
    <t>Guidance from the following sources was also used: GHG Management in Local Governments: A Guide developed by the Greenhouse Gas Management Institute (GHGMI) with funding support from USAID, International Local Government Greenhouse Gas Emissions Analysis Protocol (IEAP) developed by ICLEI, and the newly published Global Protocol for Community-Scale Greenhouse Gas Emissions* from WRI, ICLEI and the C40 Climate Leadership Gourp were also used to supplement the GHG Protocol. *GPC Pilot version 1.0 (May 2012) was re;eased as draft and opened for comments while the GHG inventory was taking place in Makati. The approach taken to complete the inventory is mostly similar to the one recommended in the Protocol, but there are some differences in content and terminology (e.f. defining inventory boundaries in terms of 'geographic' and 'geographic+' instead of 'basic' and 'basic+'.</t>
  </si>
  <si>
    <t>Scope 1 (Stationary Energy and Transport) and Scope 3 (Solid Waste) increased due to the following reasons: a. During daytime, the City's population increases to more than 4 million as people from the Metropolitan Manila and other provinces go to the city to work, shop, do business, or simply dine and be entertained. b. With the increasing population, waste generation also increases. c. Increased construction and development projects are also observed leading to increased in the demand for energy. d. More than 800,000 vehicles traverses the City each day as the City host of three (3) Metro Rail Transit (MRT) and Philippine National Railways (PNR) stations and gateway of four (4) major roads.</t>
  </si>
  <si>
    <t>(14.559004°, 121.081632°)</t>
  </si>
  <si>
    <t>City of Warsaw</t>
  </si>
  <si>
    <t>Poland</t>
  </si>
  <si>
    <t>Warsaw</t>
  </si>
  <si>
    <t>Covenant of Mayors</t>
  </si>
  <si>
    <t>Reduction of CO2 emission was caused by lower consumption of heat and electricity for buildings which may have been caused by investments in thermal retrofitting of buildings, reduction of energy use due to higher social awareness (due to SEAP educational campaigns) and warmer winter.</t>
  </si>
  <si>
    <t>(52.2296756°, 21.0122287°)</t>
  </si>
  <si>
    <t>(51.919438°, 19.145136°)</t>
  </si>
  <si>
    <t>Ayuntamiento de Madrid</t>
  </si>
  <si>
    <t>Spain</t>
  </si>
  <si>
    <t>Madrid</t>
  </si>
  <si>
    <t>Indirect (Scope 2 + Scope 3) emissions decreased by 24,86% in 2013 in comparison to 2012, whereas electricity consumption decreased by 5,19 % in that period. This trend is explained by a decrease of 24,86 % in the electricity EF, as a result of the increasing penetration of renewable energy in the national electricity mix.</t>
  </si>
  <si>
    <t>(40.1076253°, -3.3875673°)</t>
  </si>
  <si>
    <t>(40.463667°, -3.74922°)</t>
  </si>
  <si>
    <t>Município de Águeda</t>
  </si>
  <si>
    <t>Águeda</t>
  </si>
  <si>
    <t>Sustainable Energy Action Plan (SEAP) + SEAP Monitoring Report: Águeda’s SEAP holds a total carbon reduction potential of 33% by 2020, using 2002 as the reference year. The considered actions will also result in substantial economical benefits for the region’s citizens, companies and municipality, estimated at an average of 8 million Euros per year.An average investment of 3,3 million Euros per year is required to implement the actions included in the SEAP, but the bulk of this cost can be supported by external investment (public incentives, bank loans, ESCO models and the transaction of white certificates and carbon credits), which reduces to 1,2 million Euros per year the investment to be supported by the region’s citizens, companies and municipality.</t>
  </si>
  <si>
    <t>(40.575302°, -8.445822°)</t>
  </si>
  <si>
    <t>Barreiro</t>
  </si>
  <si>
    <t>The data of energy consumption were collected from the Directorate General for Energy and Geology (DGEG).</t>
  </si>
  <si>
    <t>A residual increase of 2%.</t>
  </si>
  <si>
    <t>(38.660815°, -9.079072°)</t>
  </si>
  <si>
    <t>Cascais</t>
  </si>
  <si>
    <t>this was made with calculous platforms from international organizations such as UN (IPCC, and ICLEI) as well as EU comission</t>
  </si>
  <si>
    <t>We have verified a decrease in fuel consumption between the mentioned time period.</t>
  </si>
  <si>
    <t>(38.6970565°, -9.4222945°)</t>
  </si>
  <si>
    <t>Faro</t>
  </si>
  <si>
    <t>Irradiare Science of evolution</t>
  </si>
  <si>
    <t>The data was collected in 2010</t>
  </si>
  <si>
    <t>(37.019355°, -7.93044°)</t>
  </si>
  <si>
    <t>Taoyuan City Hall</t>
  </si>
  <si>
    <t>Taiwan</t>
  </si>
  <si>
    <t>Taoyuan </t>
  </si>
  <si>
    <t>Our emission increased compare to year 2012, most due to the fact that business continues to grow in our city. The emission of third rail and vehicle fuel increased by 3.2% and 1.35% in transportation sectors while the emission from IPPU and agriculture sectors increased 44.58% and 14.79% respectively. Even so, the emission from residential and commercial buildings sector and waste sector decreased by 3.83% and 3.63% demonstrates that educational propaganda for energy conservation and carbon reduction works well in our city.</t>
  </si>
  <si>
    <t>(24.993628°, 121.30098°)</t>
  </si>
  <si>
    <t>(23.69781°, 120.960515°)</t>
  </si>
  <si>
    <t>City of Lisbon</t>
  </si>
  <si>
    <t>Lisbon</t>
  </si>
  <si>
    <t>The data for the final energy use in the city of Lisbon was obtained from the Portuguese Directorate-General for Energy and Geology (www.dgeg.pt). To estimate the emissions from fuel use (scope 1), the emission factors from the 2006 IPCC Guidelines for National Greenhouse Gas Inventories were used. To estimate the emissions from electricity use (scope 2), the emission factor of the Portuguese electric system was obtained from National Energy Balance from the Portuguese Directorate-General for Energy and Geology (www.dgeg.pt). The latest value was used, which refers to 2014 conditions.</t>
  </si>
  <si>
    <t>The decrease in electricity emissions is related with increase of renewables in the national electricity generation mix. The decrease in diesel and gasoline is related with a correction of national statistics of energy for the period 2009-2012, where this figures were overestimated for Lisbon. The 2013 and 2014 values are now correct. Fuel-oil consumption also decreased by conversion to natural gas. Natural gas consumption increase.</t>
  </si>
  <si>
    <t>(38.7222524°, -9.1393366°)</t>
  </si>
  <si>
    <t>City of Porto</t>
  </si>
  <si>
    <t>Porto</t>
  </si>
  <si>
    <t>The GHG emissions inventory was developed through the energy supply and demand data by the Portuguese Directorate-General for Energy and Geology (www.dgeg.pt) and the National Statistics Institute (www.ine.pt). The Transports sector was estimated through a separate and specific mobility needs model.</t>
  </si>
  <si>
    <t>Porto Energy Agency has already calculated GHG emissions for 2004 , 2009 and 2012 (this last one with non definite or mature data). The 2004 GHG emissions were the basis for the Sustainable Action Plan development. As this is the first report, 2004 GHG emissions and related SEAP policies were submitted. The 2009 and 2012 GHG emissions balance point to a decrease in the emissions (by 22% and 24% respectively) - which indicates that Porto is half way of his ambitious target to 2020 – and these results are mainly because of the decrease in the demand of fossil fuels (in mobility due to the Metro expansion) and “greener” national grid electricity.</t>
  </si>
  <si>
    <t>(41.1579438°, -8.6291053°)</t>
  </si>
  <si>
    <t>Santarém</t>
  </si>
  <si>
    <t>2006 Dec 31 12:00:00 AM</t>
  </si>
  <si>
    <t>(39.236669°, -8.685994°)</t>
  </si>
  <si>
    <t>Torres Vedras Municipality</t>
  </si>
  <si>
    <t>Torres Vedras </t>
  </si>
  <si>
    <t>(38.763669°, -9.30148°)</t>
  </si>
  <si>
    <t>City of Johannesburg</t>
  </si>
  <si>
    <t>Johannesburg</t>
  </si>
  <si>
    <t>The City of Johannesburg 2014 inventory is the first GPC compliant inventory compiled for the City. It builds on the pioneering work undertaken by Siemens who compiled the first inventory for the City for the 2007 calendar year. Siemens prepared the initial report under an arrangement with C40 in 2012, and analyses the high-level changes between the two inventory years.</t>
  </si>
  <si>
    <t>This decrease could be attributed to a number of reasons, for example there seems to be a correlation between it and the drop in electricity consumption. This drop in electricity consumption is mirrored in all the major municipalities in South Africa. There may well be data deficiency artefacts. The real reasons for this decrease and/or other trend that becomes apparent,will become clear as we become more thorough in quality data collection methods. Furthermore, to enhance our understand we will do bottom up data collection at a project level.</t>
  </si>
  <si>
    <t>(-26.2041028°, 28.0473051°)</t>
  </si>
  <si>
    <t>Pretoria - Tshwane</t>
  </si>
  <si>
    <t>The methodology as defined in the International Local Government GHG Emissions Analysis Protocol V1.0 and the Local Government Operations Protocol for the Quantification and Reporting of GHG Inventories V1.1 where used where applicable and viable.</t>
  </si>
  <si>
    <t>The exclusion of the Eskom and Pre-paid energy usage in the baseline figures. The two subsequent years the afore-mentioned usage was included.</t>
  </si>
  <si>
    <t>(-25.746111°, 28.188056°)</t>
  </si>
  <si>
    <t>City of Davis, CA</t>
  </si>
  <si>
    <t>Davis, CA</t>
  </si>
  <si>
    <t>2010 Jan 01 12:00:00 AM</t>
  </si>
  <si>
    <t>The City updated the inventory in 2012 using the latest available data from 2010.</t>
  </si>
  <si>
    <t>Lower carbon emission electricity energy mix (grid).</t>
  </si>
  <si>
    <t>(38.544907°, -121.740517°)</t>
  </si>
  <si>
    <t>Incheon Metropolitan City</t>
  </si>
  <si>
    <t>Incheon </t>
  </si>
  <si>
    <t>Calculation Korea Environment Corporation municipal greenhouse gas emissions guidelines ver.4.0 (2015. January)</t>
  </si>
  <si>
    <t>GHG emissions saw a 2.2% increase due to a comprehensive increase in Scope 1 energy usage related to increase in population, households, GRDP, and motor vehicles caused by the development of new cities such as Songdo, Cheongna and Yeongjong.</t>
  </si>
  <si>
    <t>(37.456256°, 126.705206°)</t>
  </si>
  <si>
    <t>Yilan County</t>
  </si>
  <si>
    <t>Yilan </t>
  </si>
  <si>
    <t>(24.702107°, 121.73775°)</t>
  </si>
  <si>
    <t>City of Iowa City</t>
  </si>
  <si>
    <t>Iowa </t>
  </si>
  <si>
    <t>The methodology that was used was through ICLEI in 2009 using Clean Air and Climate Protection (CACP2009) software.</t>
  </si>
  <si>
    <t>The University of Iowa has increased the use of biofuels in their power plant and the City has increased energy efficiency standards in the building code. The population of Iowa City has increased, but the per capita emissions have decreased since we have been tracking emissions. See attachment above.</t>
  </si>
  <si>
    <t>(41.6611°, -91.5302°)</t>
  </si>
  <si>
    <t>City of Indianapolis</t>
  </si>
  <si>
    <t>Indianapolis</t>
  </si>
  <si>
    <t>The data was been collected through the Hestia Project by researchers at Purdue University and collaborators. It is based on direct measurements (with monitors and aircraft) and extensive modeling. (hestia.project.asu.edu/) http://hestia.project.asu.edu/uploads/Gurney.ES&amp;T.2012.final.proof.pdf</t>
  </si>
  <si>
    <t>(39.767625°, -86.178469°)</t>
  </si>
  <si>
    <t>City of Stockholm</t>
  </si>
  <si>
    <t>Sweden</t>
  </si>
  <si>
    <t>Stockholm</t>
  </si>
  <si>
    <t>The Stockholm proprietary method The total emissions for the community include (Scope 1 &amp; 2 as defined in "International standard for determining GHG for cities" Version 2.1 and "Global protocol for community-scale GHG (GPD)" Pilot Version 1.0”. Scope 3 defined as the life cycle emissions of the energy use): Scope 1 &amp; 3 emissions from district heating &amp; cooling system and other in-boundary fuel combustion for heating Scope 2 &amp; 3 emissions of the house-hold electricity consumption within the community boundary Scope 1 &amp; 3 emissions of use of gas e.g. cooking Scope 2 &amp; 3 emissions for electricity use in the transportation system (metro, commuter, train) within the community Scope 1 &amp; 3 emissions for the fuel consumption from road traffic, non-road vehicles and shipping, &amp; scope 1 emissions from aviation (within the landing &amp; take-off cycle, i.e. up to 915m). This means that scope 3 emissions from transport of inhabitants outside the community boundary is not included (but transport of non-inhabitants within the community boundary is). Emission from household waste incineration is embedded in the district heating emissions, since household waste is a source of energy used in district heating. Energy use for waste-water handling is included in the total community energy use. Emission factors are collected from a report published by Swedish Environmental Research Institute Ltd. (IVL) in 2001 and Thermal Engineering Research Institute (Värmeforsk) in 2011. The reports are widely used and acknowledged. The global warming potentials are GWP100 from IPCC 2007, as recommended by the Swedish Environmental Protection Agency (SEPA). Energy statistics are collected from different sources: district heating &amp; gas statistics are collected from the companies; electricity statistics is compiled and collected from Statistics Sweden; emissions from road transport is modeled using an extensive emission model combined with a road model over Stockholm (includes a variety vehicles, speeds, road types etc) and non-road emissions are taken from Statistics Sweden; marine emissions within the community boundary are based on emissions &amp; energy use presented in environmental reports from shipping companies and Ports of Stockholm.</t>
  </si>
  <si>
    <t>Total emissions from the categories in Stockholm estimates at system boundaries have been reduced significantly over the past 10 years. Meanwhile , the population has grown by about 200 000 inhabitants. In Stockholm, it can be said that the reduction in per capita emissions by half will depend on the actual response , half of the population growth . The 2013 follow-up of greenhouse gas emissions in Stockholm is estimated at 3.0 tonnes per capita in 2012. The estimates are preliminary and based on forecasted values. Calculated values for the 2011 greenhouse gas emissions, based on available statistics and modeling, is 3.2 tonnes per capita . Energy use for heating has decreased in 2012, which is probably due to energy efficiency measures and conversions ( from oil to heat pumps). Stockholm has a clear reduction of the energy supply per capita for heating sector. The use of gas in the city decreases. Electricity use is however quite constant. There has been a large reduction in car traffic and a slight increase in the share of light trucks. In the category of passenger cars have petrol car proportion dropped in favor of gas and ethanol cars, but most of all diesel cars. Diesel passenger cars consist increasingly of environmentally rated efficient diesel cars. Along with the decrease in transport activity ,this leads to strong overall emission reductions in the transport sector. The preliminary figures show that 2015 target achieved already in 2012. But the variation is significant from year to year, depending on the rainfall situation and temperature.</t>
  </si>
  <si>
    <t>(59.3293235°, 18.0685808°)</t>
  </si>
  <si>
    <t>(60.128161°, 18.643501°)</t>
  </si>
  <si>
    <t>Basel-Stadt</t>
  </si>
  <si>
    <t>Switzerland</t>
  </si>
  <si>
    <t>Energy-consumption statistics of the canton Basel-Stadt. CO2-emissions can be calculated according to the energy consumption. The calculation of the air-quality report of the canton Basel-Stadt is based on Corinair: http://www.eea.europa.eu/publications/EMEPCORINAIR5. Air-quality report: http://www.baselland.ch/fileadmin/baselland/files/docs/bud/lufthygiene/plan/luftreinhalteplan_2010_bericht.pdf. Last actualisation 2010. Next actualisation 2015. Report about the 2000-Watt-Society: http://www.aue.bs.ch/Energiestudie-BS-Endbericht-2011.pdf</t>
  </si>
  <si>
    <t>(47.5619°, 7.5928°)</t>
  </si>
  <si>
    <t>(46.818188°, 8.227512°)</t>
  </si>
  <si>
    <t>Ville de Lausanne</t>
  </si>
  <si>
    <t>Lausanne</t>
  </si>
  <si>
    <t>Baseline Emission Inventory of the Covenant of Mayor</t>
  </si>
  <si>
    <t>see SEAP</t>
  </si>
  <si>
    <t>(46.5198°, 6.6335°)</t>
  </si>
  <si>
    <t>Stadt Zürich</t>
  </si>
  <si>
    <t>The 2000-Watt society methodology is a concept of sustainable development that uses two indicators: Primary energy demand and greenhouse gas emissions. The methodology is based on the final energy demand. Primary energy factors and GHG emission coefficients are according to the ecoinvent database (database with consistent and transparent, up-to-date Life Cycle Inventory (LCI) data – www.ecoinvent.org/database/). The grey energy of net imported other goods and services is not included in the methodology used by the city of Zurich as there is no specific data available. The methodology does not include emissions from non-energetic sources (e.g. landfills, waste water treatment). Primary energy, final energy and effective energy: The 2000-watt methodology defines primary energy as the total energy present in the original energy source, plus its grey energy. The energy that reaches the customer, after all conversion and transmission losses, is called final energy. In turn, only a part of this is actually used: the effective energy. The rest is lost as waste heat. Basis for all calculations is the final energy demand. Territorial principle: Basis of the methodology is the territorial principle. It refers to the energy consumed in the city area and the emissions which occur there. The energy sources grey energy and grey emissions are also taken into account. The grey energy of net imported other goods and service is not included in the 2000 watt society methodology (lack of specific data). However, the aim is to separately calculate and indicate the gray energy of net imported other goods and services. All calculations in regards to primary energy demand and greenhouse gas emissions are made with the balancing program ECORegion (http://www.ecospeed.ch/).</t>
  </si>
  <si>
    <t>The course of greenhouse gas emissions since 2008 is more or less constant. We assume that the positive effects of modernizing insulation of buildings are mostly compensated by increased demands for comfort (e.g. higher room temperatures, larger living spaces, longer heating periods).</t>
  </si>
  <si>
    <t>(47.3686498°, 8.5391825°)</t>
  </si>
  <si>
    <t>City of Aspen and Pitkin County</t>
  </si>
  <si>
    <t>Aspen and Pitkin County</t>
  </si>
  <si>
    <t>Aggregate emissions: -7.4% between 2004 and 2014. Res. Energy: +5% Comm. Energy: -26% Vehicles: - 13% Airport: +15% Waste:=2%</t>
  </si>
  <si>
    <t>(39.195°, -106.837°)</t>
  </si>
  <si>
    <t>Kaohsiung City Government</t>
  </si>
  <si>
    <t>Kaohsiung</t>
  </si>
  <si>
    <t>GHG Inventory Accounting Guideline for Local City (EPA): Our country in order to assist local cities to handle emissions baseline, and make sure it follows the standard of MRV, so referring to related international GHG inventory guidelines for local cities, including IEAP published in 2009, to develop our city GHG inventory guideline.</t>
  </si>
  <si>
    <t>The city administrative area emissions is gentlely decreasing, and total emissions reduction range is 0.11%.</t>
  </si>
  <si>
    <t>(22.629705°, 120.343804°)</t>
  </si>
  <si>
    <t>New Taipei City Government</t>
  </si>
  <si>
    <t>New Taipei </t>
  </si>
  <si>
    <t>GHG Protocol is working to give cities the standards and tools they need to measure their emissions, build more effective emissions reduction strategies, set measurable and more ambitious emission reduction goals, and to track their progress more accurately and comprehensively.</t>
  </si>
  <si>
    <t>Population growing and new regulation on emissions reporting for high carbon-density industries.</t>
  </si>
  <si>
    <t>(25.0111°, 121.4458°)</t>
  </si>
  <si>
    <t>Pingtung County Government</t>
  </si>
  <si>
    <t>Pingtung </t>
  </si>
  <si>
    <t>The main increased department are energy, industry, and waste</t>
  </si>
  <si>
    <t>(22.551976°, 120.54876°)</t>
  </si>
  <si>
    <t>Taipei City Government</t>
  </si>
  <si>
    <t>Taipei City</t>
  </si>
  <si>
    <t>Taipei city using GPC methodology to make City GHG inventory since 2014.</t>
  </si>
  <si>
    <t>The greenhouse gas emissions of Taipei City in 2014 were 14,546,000 metric tons. The greenhouse gas emissions of the City present a rising tendency in 1998-2008. The increasing tendency slowed down and began to decline since the 2008. Due to the operation commencement of Mass Rapid Transit (MRT) Xinyi Line and Songshan Line and because the global average temperature in 2014 was 0.69℃ higher than that of previous years, the electricity consumption increased slightly by 0.52% compared to that in 2013. Thus the overall greenhouse gas emissions in 2014 increased compared to that in 2013</t>
  </si>
  <si>
    <t>(25.037525°, 121.563782°)</t>
  </si>
  <si>
    <t>City of Hermosa Beach, CA</t>
  </si>
  <si>
    <t>Hermosa Beach, CA</t>
  </si>
  <si>
    <t>(33.8622°, -118.3995°)</t>
  </si>
  <si>
    <t>Birmingham City Council</t>
  </si>
  <si>
    <t>United Kingdom</t>
  </si>
  <si>
    <t>Birmingham</t>
  </si>
  <si>
    <t>Data supplied by Department of Energy &amp; Climate Change annually with a two year lag. Dataset is Local Authority Emissions within scope.</t>
  </si>
  <si>
    <t>Total CO2 emissions decreased between 2012 and 2013 by 3.2%. The reduction is consistent with the decrease in overall UK emissions from 2012 to 2013. The main drivers of the decrease in UK emissions in 2013 were a decrease in the use of coal and gas for electricity generation. This reflects the decrease in overall emissions for the UK during this period driven mainly by reductions in emissions from power stations, industrial combustion and passenger cars. The reduction from power stations is driven by change in the fuel mix used for electricity generation with a reduction in the amount of coal which is a carbon intensive fuel. The reduction in industrial combustion is largely driven by the closure or reduced activity of industrial plants, a large portion of which occurred during 2009 likely due to economic factors.</t>
  </si>
  <si>
    <t>(52.480174°, -1.902907°)</t>
  </si>
  <si>
    <t>(55.378051°, -3.435973°)</t>
  </si>
  <si>
    <t>City of Columbus</t>
  </si>
  <si>
    <t>Columbus</t>
  </si>
  <si>
    <t>Basic Reporting.</t>
  </si>
  <si>
    <t>Greenhouse gas emissions increased 5% since our baseline emission inventory of 2013, but decreased since the 2014 inventory by 4%.</t>
  </si>
  <si>
    <t>(39.9611755°, -82.9987942°)</t>
  </si>
  <si>
    <t>City of Bournemouth</t>
  </si>
  <si>
    <t>Bournemouth</t>
  </si>
  <si>
    <t>The GHG emissions described in this section were calculated and published by the Department for Energy and Climate Change (DECC). Summary of the calculation methodology is available from: https://www.gov.uk/government/statistics/uk-local-authority-and-regional-carbon-dioxide-emissions-national-statistics-2005-2013.</t>
  </si>
  <si>
    <t>Carbon emissions from all sectors (homes, business and transport) have decreased. Contributing factors to this include home insulation programmes, signposting to business advice sources and increased provision for walking, cycling and public transport. (NOTE: Since last year's submissions, 2012 emissions data has been revised, giving a total of 818100 CO2e; this is higher than the total that was previously reported.)</t>
  </si>
  <si>
    <t>(50.719164°, -1.880769°)</t>
  </si>
  <si>
    <t>City of Cardiff</t>
  </si>
  <si>
    <t>Cardiff</t>
  </si>
  <si>
    <t>Department of Energy and Climate Change (DECC) local authority CO2 emissions data</t>
  </si>
  <si>
    <t>Main reduction in industry / commercial emissions but also some decrease in domestic emissions</t>
  </si>
  <si>
    <t>(51.481581°, -3.17909°)</t>
  </si>
  <si>
    <t>City of Leicester</t>
  </si>
  <si>
    <t>Leicester</t>
  </si>
  <si>
    <t>DECC have attributed this to a shared increase across the UK due to the warmer average temperatures experienced in 2013 compared to 2012. Relatively high coal prices in 2013 led to a reduction in coal for electricity generation, which contributed to reduced emissions from the industrial/commercial and domestic sectors.</t>
  </si>
  <si>
    <t>(52.6333°, -1.1333°)</t>
  </si>
  <si>
    <t>Greater London Authority</t>
  </si>
  <si>
    <t>London </t>
  </si>
  <si>
    <t>London's inventory is in line with the GPC, but in 2013 does not fully break down emissions according to GPC requirements. Stationary - Published central government datasets used for energy consumption and CO2 emissions from homes (residential buildings) and workplaces (commercial, industrial and government buildings and facilities). Mobile - The London Atmospheric Emissions Inventory (in-house model) is used to calculate distances travelled from transport of people and goods by road, railways, water-borne navigation, aviation, and off-road surface transport. National emissions factors are applied.</t>
  </si>
  <si>
    <t>London's absolute CO2 emissions decreased slightly in 2013 on 2012 levels. As London reports its CO2 emissions as non weather-corrected, the decrease in 2013 may be partially due to a milder winter in 2013 compared to 2012, and therefore a higher number of heating degree days in 2012 compared to 2013. The use of coal in electricity generation also decreased at the national level. London's emissions fell by 11% on 1990 levels, and, significantly, despite an unprecedented increase in London's population, London's per capita emissions remain the UK's lowest at 4.8 tonnes.</t>
  </si>
  <si>
    <t>(51.504858°, -0.078689°)</t>
  </si>
  <si>
    <t>City of Burlington</t>
  </si>
  <si>
    <t>Burlington</t>
  </si>
  <si>
    <t>The City of Burlington collects emissions data in an Excel-based GHG Inventory Modeling Workbook developed and populated with the help of an environmental consultant. Electricity data comes from the Burlington Electric Department. Natural gas data is provided by Vermont Gas. To generate transportation data, staff input miles per functional class and average annual daily traffic into CACP Transport Assistant Tool to obtain vehicle miles traveled by functional class and total emissions. The calculation of the community solid waste adds the total CSWD municipal solid waste and construction and demolition debris, then multiplied it by the Burlington population over the CSWD population.</t>
  </si>
  <si>
    <t>Burlington continues to "green" its energy mix. With cleaner sources of energy supplying electricity to the grid, fewer emissions are being released.</t>
  </si>
  <si>
    <t>(44.4758825°, -73.212072°)</t>
  </si>
  <si>
    <t>City of Flagstaff</t>
  </si>
  <si>
    <t>Flagstaff</t>
  </si>
  <si>
    <t>Formulas taken from The Climate Registry: Pacificorp Data ('07 Generation)</t>
  </si>
  <si>
    <t>City is growing at very slow rate, so emissions have not changed considerably over past three years of measuring.</t>
  </si>
  <si>
    <t>(35.1992°, -111.6311°)</t>
  </si>
  <si>
    <t>City of Dallas</t>
  </si>
  <si>
    <t>Dallas</t>
  </si>
  <si>
    <t>Methodology included a combination of Environmental Protection Agency (EPA) reported emission factors and EPA recommended emission modeling tools.</t>
  </si>
  <si>
    <t>Increased use of renewable sources of electricity and on-site energy production.</t>
  </si>
  <si>
    <t>(32.7801399°, -96.8004511°)</t>
  </si>
  <si>
    <t>Greater Manchester</t>
  </si>
  <si>
    <t>Manchester</t>
  </si>
  <si>
    <t>A GPC Compliant dataset has been established for Greater Manchester, including primary data from 2013. This work has been undertaken by Anthesis, who also support the World Resources Institute in the development of Carbon Reduction and emissions reporting and trajectory methodologies and reporting tools.</t>
  </si>
  <si>
    <t>Emissions decreased from is 18.4 to 18 million tonnes between 2012 and 2013. This represents a change from our 2015 GHG emissions tonnage figure. This is due to inclusion of scope 3 emissions included in the Basic/Basic+ element of the inventory which GM commissioned which is now compliant with the Global Protocol for Community-Scale Greenhouse Gas Emissions Inventories (GPC), (WRI, C40 and ICLEI). Previous submissions to CDP only included scope 1 and 2 emissions which drew directly from the national government DECC Local and Regional CO2 Emissions Estimates for 2005-2012 which used similar but not identical methodologies. This is part of a longer trend of decreasing emissions, punctuated with occasional increase years. Primary factors which determine the performance are the use of coal in any one year for grid electricity generation, and weather conditions during spring and autumn, where an extended heating season can occur if these are cold. A decline in total energy consumption is the most significant long term trend factor, due to the uptake of more energy efficient appliances, home adaptations, goods, services and transport</t>
  </si>
  <si>
    <t>(53.4575955°, -2.1578377°)</t>
  </si>
  <si>
    <t>City of Houston</t>
  </si>
  <si>
    <t>Houston</t>
  </si>
  <si>
    <t>We are using the same inventory we submitted last year, and that was our first year conducting a community-wide GHG inventory using the ICLEI Community Protocol.</t>
  </si>
  <si>
    <t>(29.7601927°, -95.3693896°)</t>
  </si>
  <si>
    <t>City of Boulder</t>
  </si>
  <si>
    <t>Boulder</t>
  </si>
  <si>
    <t>This protocol was adopted for the 2012 inventory. Previous inventories followed a different methodology making an apples to apples comparison difficult. It is the city's intention to follow the GPC, in addition to the U.S. Community Protocol, for the 2015 inventory, expected completion by December 2016.</t>
  </si>
  <si>
    <t>Changed to US Community Protocol for 2012 inventory. Only 2005 was backcast using the new protocol. Technically, we increased a half of a percent (0.5%) from our 2005 baseline. However, not only was the baseline inventory backcast but data sources changed between the two inventories as well. The error margin straddles the 'no change' parameters.</t>
  </si>
  <si>
    <t>(40.0274°, -105.2519°)</t>
  </si>
  <si>
    <t>Abington Township</t>
  </si>
  <si>
    <t>Abington </t>
  </si>
  <si>
    <t>The Delaware Valley Regional Planning Commission (DVRPC) is the designated Metropolitan Planning Organization (MPO) for the Greater Philadelphia Region. DVRPC works to promote regional cooperation in a 9-county, bi-state region. The region includes Bucks, Chester, Delaware, Montgomery (the county where Abington Township is located and the third largest Pennsylvania county), and Philadelphia counties in Pennsylvania; and Burlington, Camden, Gloucester, and Mercer counties in New Jersey. DVRPC facilitates city, county and state representatives of this region to address key concerns such as transportation, land use, environmental protection and economic development. DVRPC conducts a regional Energy Use and Greenhouse Gas Emissions Inventory on a 5-year interval, with the most recent inventory reflecting year 2010 conditions as summarized below: 1. DVRPC conducted a baseline inventory in 2005 which may be found at http://www.dvrpc.org/reports/09038A.pdf (Abington's results may be found on line 1 of page 66 or A-13 of this document under the Table "Montgomery County, PA – 2005 Greenhouse Gas Emissions Allocated to Municipality (MTCO2E)"; 2. A 2010 inventory for which Abington Townships results may be found at http://www.dvrpc.org/webmaps/MunicipalEnergy/mcdDetail.aspx?mcdcode=4209100156 under "GHG Emissions by Sector" which is further broken down at the end under "Non-Energy Greenhouse Gas Emissions." The 2010 results are what is being reported for this questionnaire.</t>
  </si>
  <si>
    <t>Energy efficiency by residents, businesses, industries, municipal government, and institutions such as hospitals and four public schools with geothermal HVAC, and a cleaner electricity generation mix contributed to this decrease.</t>
  </si>
  <si>
    <t>(40.12408°, -75.119511°)</t>
  </si>
  <si>
    <t>City of Albany</t>
  </si>
  <si>
    <t>Albany</t>
  </si>
  <si>
    <t>New York Community and Regional GHG Inventory Guidance: Created by New York GHG Working Group</t>
  </si>
  <si>
    <t>Technically the City has a community inventory data for baseline year 2009, an update for 2010, and an updated for 2013. However the results are not directly comparable as the 2009 was conducted specifically for Albany and 2010 was scaled down from a regional inventory and Energy Plan was conducted separately. We need to do a more robust update to ensure apples to apples comparison.</t>
  </si>
  <si>
    <t>(42.6526°, -73.7562°)</t>
  </si>
  <si>
    <t>City of Arlington, VA</t>
  </si>
  <si>
    <t>Arlington, VA</t>
  </si>
  <si>
    <t>Transportation, fuel oil use, and solid waste emissions data are the most recent available, from a 2012 inventory. Electricity and natural gas consumption in the community reflect actual 2015 data based on utility reporting.</t>
  </si>
  <si>
    <t>Total emissions have decreased since the 2014 accounting. Electricity emissions increased slightly over this time, while natural gas use fell. We are exploring whether this shift is due to the weather, or perhaps also a fuel shift from gas to electric heat pumps in large residential buildings (as with retrofits from central systems to individually-metered units).</t>
  </si>
  <si>
    <t>(37.226486°, -76.002594°)</t>
  </si>
  <si>
    <t>City of Yonkers</t>
  </si>
  <si>
    <t>Yonkers</t>
  </si>
  <si>
    <t>We have measured energy but used a methodology similar to WRI. We used NYSERDA' s emission factor.</t>
  </si>
  <si>
    <t>It is not clear but we assume that economic factors are the primary driver of the decrease.</t>
  </si>
  <si>
    <t>(40.9414°, -73.8644°)</t>
  </si>
  <si>
    <t>City of Denver</t>
  </si>
  <si>
    <t>Denver</t>
  </si>
  <si>
    <t>The methodology is explained in more detail in the peer-reviewed journal paper "A Demand-Centered, Hybrid Life-Cycle Methodology for City-Scale Greenhouse Gas Inventories" located at http://pubs.acs.org/doi/abs/10.1021/es702992q .</t>
  </si>
  <si>
    <t>Denver saw a slight decrease over 2013 emissions, primarily due to reductions in the built environment. Although Denver is currently undergoing a construction boom,our sole utilities electricity emission factor has fallen as a result of increased renewables and power plant switches away from coal and on to natural gas.</t>
  </si>
  <si>
    <t>(39.737567°, -104.9847179°)</t>
  </si>
  <si>
    <t>City of Atlanta</t>
  </si>
  <si>
    <t>Atlanta</t>
  </si>
  <si>
    <t>The Atlanta Mayor’s Office of Sustainability uses the Global Protocol for Community-Scale Greenhouse Gas Emission Inventories (GPC) as the framework for its annual citywide greenhouse gas (GHG) reports, which is consistent with international standards. The GPC level selected for the 2013 reports was BASIC. This level will serve as a baseline for more comprehensive reports in the future. This report included emissions from electricity and natural gas consumption, vehicles, city-owned landfills, municipal solid waste (MSW) generated inside the city but sent to landfills outside city limits, and emissions from wastewater treatment plants (WWTP), the Metropolitan Atlanta Rapid Transit Authority (MARTA), and the Hartsfield-Jackson Atlanta International Airport (excluding aviation fuel emissions). All these emitting sources are in compliance with the GPC protocol.</t>
  </si>
  <si>
    <t>Factors for the increase in emissions are: a growth in the construction market, the construction of a new international terminal at the airport, and cheap prices of oil</t>
  </si>
  <si>
    <t>(33.7489954°, -84.3879824°)</t>
  </si>
  <si>
    <t>City of Knoxville</t>
  </si>
  <si>
    <t>Knoxville</t>
  </si>
  <si>
    <t>ICLEI Clean Air and Climate Protection</t>
  </si>
  <si>
    <t>Energy consumption in 2012 fell in the residential and commercial sectors by approximately 2% and 13% respectively, relative to 2005. Energy use for transportation decreased over 3.5%, largely due to improvements in the average fuel economy of vehicles. In addition to energy savings, changes to the Tennessee Valley Authority’s (TVA) electricity production portfolio also contributed to emissions reductions, as multiple coal-fired power plants were retired, retrofitted, or replaced by natural gas, nuclear, and renewable sources of energy in recent years.</t>
  </si>
  <si>
    <t>(35.9606°, -83.9207°)</t>
  </si>
  <si>
    <t>City of Baltimore</t>
  </si>
  <si>
    <t>Baltimore</t>
  </si>
  <si>
    <t>ICLEI’s methodology provides a systematic framework for local governments to track energy- and waste-related activities in the community, and to calculate the amounts of greenhouse gases produced by each activity and sector. The inventory methodology involves two sections: a community-wide assessment and a separate inventory of government operations. Once completed, these inventories provide the basis for an emission forecast, and allow for the quantification of emission reductions associated with proposed measures. Baltimore City’s Greenhouse Gas Emissions Inventory consists of two essentially distinct inventories: one for the Baltimore City community as a whole, defined by geographic borders, and one highlighting emissions resulting from the City of Baltimore’s Government operations and buildings owned. The Government Inventory is a subset of the Community Inventory (emissions from the municipal operations are embedded in the community inventory). Distinguishing the City Governmental emissions in this way allows the City, which formally committed to reducing emissions, to lead by example in tracking its own facilities and vehicles while evaluating the effectiveness of its emission reduction efforts. Compiling Baltimore City’s emissions inventory required the collection of information from a variety of sources. The data represents 2010 energy usage, except where notes indicate data gaps that necessitated use of older records. For our scope, all emissions associated with energy consumed in Baltimore City are included, regardless of the location of the original energy source. This means that, even though the electricity used by Baltimore residents is produced in a plant outside of Baltimore City’s geographical borders, this energy and the emissions associated with it appear in Baltimore City’s inventory. The decision to capture emissions in this way reflects the general philosophy that a community should take full responsibility for the impacts associated with its energy consumption, regardless of where the energy generation occurs.</t>
  </si>
  <si>
    <t>(39.2903848°, -76.6121893°)</t>
  </si>
  <si>
    <t>City of San Diego</t>
  </si>
  <si>
    <t>San Diego</t>
  </si>
  <si>
    <t>IPCC</t>
  </si>
  <si>
    <t>Emissions did not change much from 2008 (12.83 MMT) to 2009 (12.62 MMT). Residential, commercial, &amp; industrial electricity use were all down slightly; residential &amp; commercial natural gas use were down slightly; gasoline use &amp; vehicle miles traveled increased slightly.</t>
  </si>
  <si>
    <t>(32.718146°, -117.1701°)</t>
  </si>
  <si>
    <t>City of Benicia</t>
  </si>
  <si>
    <t>Benicia</t>
  </si>
  <si>
    <t>In 2010, community-wide emissions with large industrial emitters had increased from 2005 by 24% while community-wide emissions without large industrial emitters increased by 41%. There was a 5.6% increase in emissions (2000-2005, with large emitters). When the baseline inventory was completed, the team predicted that by 2010, emissions (w/ large industrial emitters) would increase 9% from 2005 to 4.6 million metric tons. If large emitters were still included, then the increase between 2005 and 2010 was only a 24% increase, 15% more than what was originally predicted. However, for 2010, it was decided to exclude large emitters. This means that increases in all other sectors have a greater impact on total emissions, i.e. the increase in transportation emissions has a much greater impact on overall emissions levels. The roughly 35% increase between 2005 and 2010 could be due to a number of things including changes in reporting protocols, e.g. permitting requirements changed or the non-recession years outweighed the recession years. It could also be that Benicia was not as hard hit by the recession as other communities and therefore, emissions didn't decrease. Again, educated guesses have been made as to what caused the increase. Please note that vehicle miles travelled (VMT) grew between 2000 and 2010 by 62%, while emissions increased 95%. The % of total emissions from transportation is within the Bay Area average. The Metropolitan Transportation Commission (MTC) calculates VMT using a proprietary software model. MTC inputs traffic counts, vehicle speeds, vehicle make and model, and fuel data into its software. In 2010, per the change in the modeling software, Benicia is now responsible for 50% of the trips that start elsewhere but end in Benicia and trips that start in Benicia but end elsewhere. This is calculated based on the number of people that exit or enter the highway in Benicia. Pass through VMT is not attributed to Benicia. Then, emissions are calculated by inputting VMT into the CACP software, which generates a GHG equivalent (MTCO2e). The increase in off road emissions is due to construction permit projections for buildings, which may have never been built. However, estimating off road emissions using construction permit data is the recommended calculation method per ICLEI’s protocol and guidance.</t>
  </si>
  <si>
    <t>(38.049365°, -122.1585777°)</t>
  </si>
  <si>
    <t>Town of Blacksburg</t>
  </si>
  <si>
    <t>Blacksburg</t>
  </si>
  <si>
    <t>We used the 2010 version of the ICLEI Protocol</t>
  </si>
  <si>
    <t>We performed a GHG inventory in 2008, but we didn't utilize the ICLEI protocol at that time, so we cannot draw any definitive conclusions on our emissions trends between those two inventories. However, we were able to backcast some of the data sets to glean some overall trends. These indicate that between 2000 and 2009 we had increasing emissions from the following sectors: (commercial and transportation) and decreasing emissions in these sectors: (residential, industrial, water &amp; wastewater, other public sector, and solid waste), so overall it would appear that our community-wide emissions are trending in the right direction.</t>
  </si>
  <si>
    <t>(37.2296°, -80.4139°)</t>
  </si>
  <si>
    <t>City of Detroit</t>
  </si>
  <si>
    <t>Detroit</t>
  </si>
  <si>
    <t>This is the only inventory we have done. The data has not been updated</t>
  </si>
  <si>
    <t>(42.331427°, -83.0457538°)</t>
  </si>
  <si>
    <t>City of Boston</t>
  </si>
  <si>
    <t>Boston</t>
  </si>
  <si>
    <t>For its inventory, the City of Boston relies on a mix of actual measurements and modeled calculations. Actual measurements are available for electricity, natural gas, and steam (obtained directly from energy utilities), and all sources related to mass transit, the airport, and water and sewer (obtained from the regional authorities). Regional transportation models are used to calculate vehicle-miles-traveled in Boston, which are then split into diesel and gasoline based on the State diesel and gas consumption split. Then each fuel type is divided into the average fleet mix categories (ICLEI 2009) and the EPA emissions factor for each vehicle type are applied to calculate the GHG. A 10% ethanol content for gasoline is also accounted for. Fuel oil consumption is estimated based on sampling, U.S. Census data, and some state consumption figures.</t>
  </si>
  <si>
    <t>Overall GHGs decreased by about 2,000 metric tonnes, or 0.03%. This could be in part because there was only a small increase in heating degree days (HDD) from 2013 to 2014 (6.5%), and natural gas used declined more than 4.5%. Meanwhile the electricity emissions factor fell by a few points, while electricity use increased only 1.2%.</t>
  </si>
  <si>
    <t>(42.3584308°, -71.0597732°)</t>
  </si>
  <si>
    <t>City of Chicago</t>
  </si>
  <si>
    <t>Chicago</t>
  </si>
  <si>
    <t>Chicago conducts regional GHG emissions inventories in-keeping with rigorous protocol and standards. New GHG methodologies and standards that were not available for previous analyses will be evaluated and adopted for future GHG emissions inventories, as-appropriate. The following GHG protocols were used in the 2010 Regional GHG Inventory: The LGOP for Greenhouse Gas Assessments developed by ICLEI, CAR, TCR and CARB (California Air Resources Board 2010a): This protocol includes methods for estimating emissions resulting from government buildings and facilities, government fleet vehicles, wastewater treatment and potable water treatment facilities, landfill and composting facilities, and other operations. This protocol was developed primarily for use by California local governments; although it contains methodologies for estimating emissions pertinent to community emissions sources. Further, this protocol can be modified for use outside of California, although in some cases, data sources or other references may need to be modified accordingly to local conditions or constraints. The USEPA Inventory of U.S. Greenhouse Gas Emissions and Sinks: 1990–2007 (U.S. Environmental Protection Agency 2009a): The national inventory documentation includes standard methodology and emission factors for nationwide GHG emissions inventorying. The IPCC Guidelines for National Greenhouse Gas Inventories (Intergovernmental Panel on Climate Change 2006a): This document is the international standard for inventories and provides much of the baseline methodology used in the national and statewide emission inventories. The GHG Protocol Corporate Standard developed by WRI and the WBCSD (World Resources Institute 2004): Although this is a protocol designed for use primarily by private corporations, it was one of the first documents to establish the principles and steps to developing a GHG inventory. This document has influenced the development of other types of GHG protocols, including those for municipal, government, and community-wide emissions.</t>
  </si>
  <si>
    <t>The City of Chicago's next planned comprehensive Citywide GHG Emissions Inventory is in-progress, based on 2015 emissions.</t>
  </si>
  <si>
    <t>(41.8781136°, -87.6297982°)</t>
  </si>
  <si>
    <t>City of Cleveland</t>
  </si>
  <si>
    <t>Cleveland</t>
  </si>
  <si>
    <t>This inventory was assembled through the collection and analysis of data with City of Cleveland staff as well as other city stakeholders such as utilities, regional coordinating agencies, local organizations and large emitters. Associated GHG emissions for all activities were calculated using an approach consistent with the International Council for Local Environmental Initiatives (ICLEI) - U.S. Community Protocol for Accounting and Reporting of Greenhouse Gas Emissions (ICLEI) as the main guiding document, with methodologies from The Climate Registry (TCR), the World Resources Institute (WRI), the Intergovernmental Panel on Climate Change (IPCC), and the U.S. Environmental Protection Agency (EPA) also referenced. Tools - Inventory Management System: Most of the calculations used to develop this inventory were carried out in an Information Management System (IMS), a Microsoft Excel-based spreadsheet that collects into one tool the original data, methodology applied, emission factors selected and a summary of GHG emission results. The IMS also provides charting, forecasting and benchmarking capabilities</t>
  </si>
  <si>
    <t>2010 Baseline Inventory that’s being reported is our 1st comprehensive GHG inventory. The GHG inventory will likely be updated in 2016, using 2015 data.</t>
  </si>
  <si>
    <t>(41.49932°, -81.6943605°)</t>
  </si>
  <si>
    <t>District of Columbia</t>
  </si>
  <si>
    <t>Emissions reported here are based on the GPC. Previous inventories, and the District's baseline were calculated using the U.S. community Protocol for Accounting and Reporting of Greenhouse Gas Emissions (ICLEI)</t>
  </si>
  <si>
    <t>Emissions increased 2.3% from 2012 to 2013 due primarily to a colder winter and resulting increase in energy consumption for heating purposes. 2013 emissions have been updated from what was previously reported in order to reflect updated emission factors for grid electricity now available from the U.S. EPA. (EGrid 2012).</t>
  </si>
  <si>
    <t>(38.9071923°, -77.0368707°)</t>
  </si>
  <si>
    <t>City of Lakewood</t>
  </si>
  <si>
    <t>Lakewood</t>
  </si>
  <si>
    <t>Hybrid Demand-Center Life Cycle Assessment Methodology developed by Ramaswami et. al.: The City of Lakewood GHG Emissions Inventory assesses 2007 GHG emissions using a hybrid demand-center life cycle assessment methodology developed by Ramaswami et. al. The method uses the standard Local Government Operations Protocol (LGOP) released by ICLEI\-Local Governments for Sustainability to report GHG emissions from in-boundary activities. Out-of-boundary activities critical to a community such as the provision of food, water, fuels and dwellings are added to the in-boundary activities to yield an expanded inventory that becomes a more comprehensive “carbon emissions footprint”. In 2015, the City of Lakewood worked with a GHG emissions analyst and updated the 2007 report figures based on more accurate electricity and surface transportation emission factors.</t>
  </si>
  <si>
    <t>We only have a single GHG inventory; however our projections indicate a decrease based on the following reasoning: While the City of Lakewood’s population and material sector emission factors have increased annually, the emission factors for electricity and transportation have decreased annually as a result of the State of Colorado’s Renewable Portfolio Standard and improvements to vehicle fuel efficiency required by the Federal CAFE standards. (See attachment: BAU determination)</t>
  </si>
  <si>
    <t>(39.7047°, -105.0814°)</t>
  </si>
  <si>
    <t>City of Lancaster, PA</t>
  </si>
  <si>
    <t>Lancaster, PA</t>
  </si>
  <si>
    <t>(40.037875°, -76.305514°)</t>
  </si>
  <si>
    <t>City of Las Vegas</t>
  </si>
  <si>
    <t>Las Vegas</t>
  </si>
  <si>
    <t>Community data was collected from local utilities (NV Energy and Southwest Gas), the Nevada Department of Transportation's Annual VMT Report for Clark County, the Regional Transportation Commission of Southern Nevada, and the Nevada Department of Environmental Protection. These data points were input into ICLEI's CACP software to obtain aggregated community emission data for Southern Nevada.</t>
  </si>
  <si>
    <t>The population of Las Vegas has stayed fairly constant in the last 5 years. Population dropped slightly after the recession, but has increased past 2009 levels. Community emissions targets are not as rigidly defined as the municipality's, so reductions in GHG emissions are not as pronounced.</t>
  </si>
  <si>
    <t>(36.1699412°, -115.1398296°)</t>
  </si>
  <si>
    <t>Los Altos Hills</t>
  </si>
  <si>
    <t>We also participated in the GPC community inventory pilot in 2015. We were the only city from the US in their initial pilot.</t>
  </si>
  <si>
    <t>From 2014 to 2015 our emissions decreased from 78,678 MT to 77,583 MT. This was primarily due to decreased VMT (data obtained from state agencies) and reductions in Heating Fuel use due to a milder winter.</t>
  </si>
  <si>
    <t>(37.3797°, -122.1375°)</t>
  </si>
  <si>
    <t>City of Los Angeles</t>
  </si>
  <si>
    <t>Los Angeles</t>
  </si>
  <si>
    <t>Two primary reasons for the slight reduction are reduction in GHG intensity of electricity system and increased fuel economy of light duty vehicles. From 1990, the decline of manufacturing withing LA city limits also contributed to the decline.</t>
  </si>
  <si>
    <t>(34.0522342°, -118.2436849°)</t>
  </si>
  <si>
    <t>University City, MO</t>
  </si>
  <si>
    <t>Inventory calculated using CACP software using IPCC 1996 Guidelines and US Voluntary Reporting Guidelines. (1996 guidelines not available as an option)</t>
  </si>
  <si>
    <t>(38.6682°, -90.3325°)</t>
  </si>
  <si>
    <t>City of Minneapolis</t>
  </si>
  <si>
    <t>Minneapolis</t>
  </si>
  <si>
    <t>A note regarding how double counting is avoided for stationary sources: - natural gas consumption at stationary sources is removed from natural gas total and the associated emissions are part of the electricity sector. - electricity production due to waste incineration is removed from the electricity total and the associated emissions are part of solid waste sector.</t>
  </si>
  <si>
    <t>Heating degree days increased 5.7% over the 2013 inventory, leading to a 8.9% increase in natural gas use. The natural gas increase was the major contributor to the overall rise. Electricity use fell 1.2%, while other categories changed less than 1% or total contribution to the inventory was negligible and of low confidence (solid waste).</t>
  </si>
  <si>
    <t>(44.983334°, -93.26667°)</t>
  </si>
  <si>
    <t>Metropolitan Government of Nashville and Davidson County</t>
  </si>
  <si>
    <t>Nashville and Davidson </t>
  </si>
  <si>
    <t>The original 2005 baseline inventory utilized ICLEI’s Clean Air and Climate Protection (CACP) software to generate GHG emissions and other data; however, only a subset of the original 2005 data entered into the ICLEI CACP software was available for the update presented in this report. Therefore, spreadsheets were created using Microsoft Excel (2010) software to recalculate the 2005 GHG emissions. Emissions were recalculated by applying CO2 equivalency factors used for the 2011 data to the 2005 ICLEI output data. The 2005 GHG emissions were recalculated by this method since the original CO2 equivalency factors used by the CACP software are unpublished and no longer available. Separately, spreadsheets were developed using Microsoft Excel (2010) software to track and calculate GHG emission data from both municipal and community sources as part of the 2011 inventory. Calculations for the update followed the Local Government Operations Protocol for the Quantification and Reporting of Greenhouse Gas Emissions Inventories (Version 1.0) and were incorporated into the spreadsheets using the collected data, including electricity usage, natural gas usage, gasoline consumption, and solid waste volume, and generally accepted CO2 equivalency factors originating from the US EPA and other sources. The data and emission conversion factors referenced in this report are presented in Appendices A through D.</t>
  </si>
  <si>
    <t>Total Fleet values include both Metro and MNPS fleets. NES reduction due to reduced total fuel consumption and an increased number of alternative fuel vehicles, along with reduced overall fleet size. Total Commute values include both Metro and MNPS commute data. A decrease in total number of employees, higher fuel efficiency vehicles, and implementation of public transportation initiatives in 2011 compared to 2005 occurred. These initiatives include the Commuter Rail (STAR) which was not online until 2007 and had 250,750 passengers in 2011 and an increase in Metro bus ridership, from 7.4 million passenger trips in 2005 to 8.2 million in 2011 (Federal Transit Administration, 2011). 2011 includes traffic signals, parks, and recreation lights, which were not included in the 2005 data set. There was a reported increase in the number of NES circuit breakers. Fewer vehicle miles traveled (VMTs) due to poor economic conditions and public transportation initiatives including more mass transit, such as BRT, STAR, and Music City Circuit. Increase in recycling; “other” waste subset category not included in previous inventory. Bordeaux Landfill gas-fueled generators shut down in 2005; collection and flaring of methane at site continues.</t>
  </si>
  <si>
    <t>(36.1627°, -86.7816°)</t>
  </si>
  <si>
    <t>City of New Orleans</t>
  </si>
  <si>
    <t>New Orleans</t>
  </si>
  <si>
    <t>(29.9511°, -90.0715°)</t>
  </si>
  <si>
    <t>New York City</t>
  </si>
  <si>
    <t>ConEdison (ConEd) provided data on use of citywide electricity and steam, and natural gas in the Bronx, Manhattan, and parts of Queens. National Grid reported natural gas use data for Brooklyn, parts of Queens, and Staten Island. The Long Island Power Author- ity (LIPA) reported electricity use data for the Rockaways area of Queens. Fuel oil use was provided by private fuel oil suppliers, per Local Law 43 of 2013, which requires fuel oil providers to report fuel oil deliveries by fuel type to the City on an annual basis. The New York Metropolitan Transportation Council (NYMTC) provided on-road transportation vehicle-miles-traveled (VMT) data. Energy use data for public transit were provided by the Metropolitan Transportation Authority (MTA) for New York City Transit (NYCT) subways and buses, Staten Island Railway (SIR), MTA Metro-North Rail Road (MNR) and Long Island Railroad (LIRR) commuter rail, and MTA Bus Company buses; by the Port Authority of New York and New Jersey (PANYNJ) for Trans-Hudson (PATH) commuter rail; and New Jersey Transit (NJT) for its commuter rail and buses. Data used to calculate fugitive and process CH4 and process N2O from wastewater treatment were provided by DEP. CH4 emissions were calculated based on the destruction of volatile material in anaerobic digesters. Based on the measured concentration and flow of volatile organic solids, it is estimated that 15 cubic feet of digester gas is produced for every pound of volatile organic solids destroyed. N2O emissions were calculated by applying the daily nitrogen load discharged by each of the City’s 14 wastewater treatment plant to the formula in the LGOP. Fugitive CH4 from in-city landfills was calculated from landfill gas collection data provided by the New York City Department of Sani- tation (DSNY) and DEP per the LGOP. Fugitive CH4 from exported solid waste was calculated using waste disposal figures for resi- dential, commercial, and construction and demolition waste and applying emissions factors from the USCP, which were taken from EPA’s Waste Reduction Model (WARM). Fugitive CH4 from natural gas distribution was calculated using data provided by National Grid and ConEd. Fugitive SF6 from electricity distribution was cal- culated using data provided by ConEd. .</t>
  </si>
  <si>
    <t>The most significant driver was a colder winter in 2014 relative to 2013 which increased heating fuel use.</t>
  </si>
  <si>
    <t>(40.7127837°, -74.0059413°)</t>
  </si>
  <si>
    <t>City of Oakland</t>
  </si>
  <si>
    <t>Oakland</t>
  </si>
  <si>
    <t>(ICLEI / The Climate Registry / California Climate Action Registry / California Air Resource Board)</t>
  </si>
  <si>
    <t>We have decreased since our baseline year of 2005 but increased since the last inventory year of 2010. 2010 experienced an artificial low due to the economic recession.</t>
  </si>
  <si>
    <t>(37.8044°, -122.2708°)</t>
  </si>
  <si>
    <t>City of Palo Alto</t>
  </si>
  <si>
    <t>Palo Alto</t>
  </si>
  <si>
    <t>TCR/LGOP</t>
  </si>
  <si>
    <t>Natural gas consumption was lower for residential and commercial customers. Modeled transportation emissions flat (no change in model inputs). Waste related emissions down.</t>
  </si>
  <si>
    <t>(37.4419°, -122.143°)</t>
  </si>
  <si>
    <t>City of Savannah</t>
  </si>
  <si>
    <t>Savannah</t>
  </si>
  <si>
    <t>(32.0835°, -81.0998°)</t>
  </si>
  <si>
    <t>City of Philadelphia</t>
  </si>
  <si>
    <t>Philadelphia</t>
  </si>
  <si>
    <t>In general the ICLEI protocol was followed, however in some cases data was not available in the same fashion or format as described in the protocol. Electricity, natural gas and steam usage was provided by the local utilities. Data related to onsite combustion of fuels was derived using the American Communities Surveys and allocated to Philadelphia based on population. Emissions from transportation was derived using the local regional planning commission's transportation model and EPA MOVES. EPA's non road emissions model was used for off road vehicles Industrial emissions were estimated by looking at EPAs GHG reporting project data and comparing it to previously known information from utilities. Waste data was modeled using MSW and private collection data along with local landfill and incinerator emissions based on total waste. This was counted as a scope 3 emissions because none of these facilities are within the City of Philadelphia</t>
  </si>
  <si>
    <t>See www.phila.gov/green for 2012 Citywide Inventory Report (published Spring 2015) which discusses in-depth trends for the City's carbon emissions.</t>
  </si>
  <si>
    <t>(39.952335°, -75.163789°)</t>
  </si>
  <si>
    <t>City of Piedmont, CA</t>
  </si>
  <si>
    <t>Piedmont, CA</t>
  </si>
  <si>
    <t>2011 Jan 01 12:00:00 AM</t>
  </si>
  <si>
    <t>They have decreased due to a decrease in electricity and gas usage usage in the residential sector as well an increased renewable-generated portfolio of electricity sources, specifically hydropower.</t>
  </si>
  <si>
    <t>(37.8244°, -122.2316°)</t>
  </si>
  <si>
    <t>City of West Hollywood</t>
  </si>
  <si>
    <t>West Hollywood</t>
  </si>
  <si>
    <t>(34.09°, -118.3617°)</t>
  </si>
  <si>
    <t>City of St Louis</t>
  </si>
  <si>
    <t>St Louis</t>
  </si>
  <si>
    <t>2014 Jan 01 12:00:00 AM</t>
  </si>
  <si>
    <t>We are using the 4th edition of the Protocol.</t>
  </si>
  <si>
    <t>The City has encouraged and facilitated numerous sustainability initiatives in the past several years</t>
  </si>
  <si>
    <t>(38.6270025°, -90.1994042°)</t>
  </si>
  <si>
    <t>City of Pittsburgh</t>
  </si>
  <si>
    <t>Pittsburgh</t>
  </si>
  <si>
    <t>There has been significant variation in the way that data was collected an reported, and Pittsburgh had about 30,000 fewer residents in 2013 compared to 2003. Recalculating 2003 and 2008 inventories to compare to the 2013 inventory shows that emissions have decreased by about 4% since the 2008 inventory, but have still increased by 10% since 2003. Several exogenous factors reduced emissions - such as lower electricity emission factors due to a cleaner electric grid, and better fuel efficiency and lower tailpipe emission factors for cleaner vehicles. However, Pittsburgh did see reductions in the tonnage of solid waste sent to landfill and a reduction in vehicle miles traveled. The industrial sector used less electricity in 2013 than in 2003, and less natural gas in 2013 than in 2008. The commercial sector used less electricity in 2013 than in 2008, but used significantly more natural gas. The residential sector increased electricity use and substantially increased natural gas use. The increase in natural gas is likely due to improved data quality, but seems to also correlate to the rise of hydraulic fracturing in the region. Natural gas emissions increased almost three-fold since 2003.</t>
  </si>
  <si>
    <t>(40.4406248°, -79.9958864°)</t>
  </si>
  <si>
    <t>City of Reno</t>
  </si>
  <si>
    <t>Reno</t>
  </si>
  <si>
    <t>Also utilized the U.S. Community Protocol for Accounting and Reporting of Greenhouse Gas Emissions (ICLEI)</t>
  </si>
  <si>
    <t>(39.5296°, -119.8138°)</t>
  </si>
  <si>
    <t>City of Richmond, VA</t>
  </si>
  <si>
    <t>Richmond, VA</t>
  </si>
  <si>
    <t>Collected data over a 1 year period with the help of many City departments as well as private utility company.</t>
  </si>
  <si>
    <t>increases in efficiency, increased usage of natural gas</t>
  </si>
  <si>
    <t>(37.540725°, -77.436048°)</t>
  </si>
  <si>
    <t>City of San Francisco</t>
  </si>
  <si>
    <t>San Francisco</t>
  </si>
  <si>
    <t>Used ICLEI U.S. Community Protocol to verify calendar year 2012 emissions. During November 2015, the city reshaped and scoped calendar year 2012 emissions according to the new GPC BASIC framework to Compact of Mayors requirements. The GPC expanded the scope of the verified 2012 inventory to report sources such as from natural gas leakage from the distribution system, district electricity, transmission and distribution electric losses, wastewater, agriculture/farming, ships and boats (non-ferry), off-road equipment and stationary sources. This resulted in a higher emission number than originally verified by a third party.</t>
  </si>
  <si>
    <t>Methology Change: There was an increase in the emission number from inventory years 2010 to 2012. The shift to the BASIC GPC framework during 2015 included categories that were otherwise excluded or not calculated during previous CDP reporting years. Rather than rectify previous years, especially under the new GPC BASIC categories in which historic data is largely unavailable, CDP/COM reports will include these categories moving forward. However, to capture emission trends since 1990, the City will continue trending according to previously utilized ICLEI U.S. Community Protocol scopes in which case sectors such as Residential, Commercial/Industrial, Transportation (private, commercial, public/mass transit), Waste as well as Municipal emissions continues to decrease due to the City of San Francisco's progressive climate policies and commitment to implementing effective emission reduction strategies.</t>
  </si>
  <si>
    <t>(37.7749295°, -122.4194155°)</t>
  </si>
  <si>
    <t>City of Santa Monica</t>
  </si>
  <si>
    <t>Santa Monica</t>
  </si>
  <si>
    <t>State renewable portfolio standard, economic recession</t>
  </si>
  <si>
    <t>(34.0219°, -118.4814°)</t>
  </si>
  <si>
    <t>City of Seattle</t>
  </si>
  <si>
    <t>Seattle</t>
  </si>
  <si>
    <t>Please see detailed source notes throughout the inventory document.</t>
  </si>
  <si>
    <t>The total amount of GHGs emitted from the core emissions sources has declined 6% between 2008 and 2014, from 3.7 to 3.5 million metric tons of CO2-equivalent (CO2e). However, Seattle’s population grew by 13% in the same period resulting in a per person decline in emissions of 17%. Road transportation has been the largest category of emissions since 1990. Total emissions in this sector increased between 1990 and 2008, however, they have been decreasing since 2008. Advances in vehicle technology, plus a trend towards fewer vehicle miles travelled per person, have led both to decreased absolute emissions from road transportation (down 2% since 2008) and decreased emissions per person (down 13% during this period). Between 2008 and 2014, building-related emissions declined as a result of lower overall building energy use, particularly for residential buildings, due to energy efficiency, more multi-family living, and especially by warmer weather that reduced winter heating needs. This decline, though modest, is more impressive considering Seattle’s population and economy have grown considerably since 1990. On a per resident basis, Seattle’s emissions declined 22% per since 1990 and 6% since 2008. A number of factors led to emissions decreases that counteracted the effect of population and economic growth, especially (as already noted) the decrease in carbon intensity of Seattle City Light’s electricity, more efficient cars and trucks, and building efficiency (including smaller dwellings) and fuel switching. Increased efficiency of air travel also contributed to a decrease in GHG emissions.</t>
  </si>
  <si>
    <t>(47.6062095°, -122.3320708°)</t>
  </si>
  <si>
    <t>City of Somerville, MA</t>
  </si>
  <si>
    <t>Somerville, MA</t>
  </si>
  <si>
    <t>(42.393449°, -71.082647°)</t>
  </si>
  <si>
    <t>City of Tucson</t>
  </si>
  <si>
    <t>Tucson</t>
  </si>
  <si>
    <t>More efficient practices plus the impact of the recession</t>
  </si>
  <si>
    <t>(32.2217°, -110.9265°)</t>
  </si>
  <si>
    <t>Alcaldía Metropolitana de Caracas</t>
  </si>
  <si>
    <t>Venezuela</t>
  </si>
  <si>
    <t>We used only one methodology: the 2006 IPCC Guidelines for National Greenhouse Gas Inventory. Data was collected or estimated from official sources.</t>
  </si>
  <si>
    <t>Emissions have increased slightly mainly due to the increase electricity consumption and waste generation due to population growth. Emissions from the transport sector practically have not increased, reflecting the limited increase of the automotive park in 2015.</t>
  </si>
  <si>
    <t>(10.4696404°, -66.8037185°)</t>
  </si>
  <si>
    <t>(6.42375°, -66.58973°)</t>
  </si>
  <si>
    <t>City of Brasília</t>
  </si>
  <si>
    <t>Brasília</t>
  </si>
  <si>
    <t>Inventário de Emissões e Remoções Antrópicas de GEE do DF (WayCarbon, 2014) PERÍODO DE REFERÊNCIA • Geral: 2005 a 2012, ano a ano. • Mudança do uso da terra (AFOLU): Transição 1990 / 2005 / 2012 ANO DE REFERÊNCIA 2012</t>
  </si>
  <si>
    <t>Considerando-se as Emissões de GEE por setor para o DF (emissões totais) no período de 2005-2012, as emissões têm aumentado em todos os setores avaliados. De acordo com a análise, os setores Energia e Resíduos apresentaram variação crescente ao longo de todos os períodos de análise. Para o setor IPPU, apenas a comparação 2005-2008 apresentou resultados menores do que o período anterior (2005-2007), com nova tendência de aumento nos demais intervalos subsequentes (devido à redução da produção de cimento em 2008 e retomada da produção nos anos seguintes). Já AFOLU apresentou intervalos irregulares de variação positiva e negativa ao longo do período, com valores negativos para os intervalos 2005-2006, 2005-2008, 2005-2009 e 2005-2010. No ano de variação positiva (2005-2007) as categorias mais representativas em emissões no setor AFOLU (Calagem e Emissões da queima de biomassa) também tiveram variação positiva nesse mesmo período.</t>
  </si>
  <si>
    <t>(-15.794229°, -47.882166°)</t>
  </si>
  <si>
    <t>Municipalidad de La Paz</t>
  </si>
  <si>
    <t>Bolivia</t>
  </si>
  <si>
    <t>La Paz</t>
  </si>
  <si>
    <t>Global Protocol for Community-Scale GHG Emission Inventories (GPC), norma Internacional ISO 14064:1 para Gases de Efecto Invernadero, las herramientas de medición del Greenhouse Gas Protocol (GHG Protocol) y la metodología MC3 (Método Compuesto de las Cuentas Contables5) de Carbonfeel. - Alcance 1. Emisiones Directas de GEI: Fuentes de emisión que son de propiedad de la organización o están contraladas por esta. Las emisiones bajo este alcance son de reporte obligatorio según la NB-ISO 14064. - Alcance 2. Emisiones Indirectas de GEI por energía: Emisiones indirectas de GEI que provienen de la generación de electricidad de origen externo, consumido por la organización. Las emisiones bajo este alcance también son de reporte obligatorio, según la NB-ISO 14064. - Alcance 3. Otras Emisiones Indirectas de GEI: Las emisiones de GEI indirectas ocurren como consecuencia de las actividades de la organización, pero provienen de fuentes que no son controladas por la misma. Las emisiones bajo este alcance son de reporte voluntario, según la NB-ISO 14064.</t>
  </si>
  <si>
    <t>Esperamos que con la implementación de algunas líneas de acción que se fueron adoptando a lo largo de este tiempo, se haya avanzado en la disminución de la huella de carbono y huella hídrica</t>
  </si>
  <si>
    <t>(-16.5°, -68.15°)</t>
  </si>
  <si>
    <t>(-16.290154°, -63.588653°)</t>
  </si>
  <si>
    <t>Prefeitura de Sorocaba</t>
  </si>
  <si>
    <t>Sorocaba</t>
  </si>
  <si>
    <t>This inventory were considered for calculating the following greenhouse gases ( GHG ) : Carbon Dioxide ( CO2 ), methane ( CH4 ) , nitrous oxide ( N2O ) , Hydrochlorofluorocarbons ( HFC " s ) , Perclorofluorcarbonos ( PFC " s ) and hexafluoride Sulfur ( SF6 ) . , 2000 IPCC Good Practice Guidance and Management in Natural Uncertanty Greenhouse Gas Inventories ; 2006 IPCC Guidelines for National , Greenhouse Gas Inventories ISO 14064-1/2006 : To estimate GHG emissions in Sorocaba , the following references were used : Greenhouse Gases , ISO 14064-2/2007 : Greenhouse Gases , Global Protocol for Community - Scale Greenhouse Gas Emissions ( GPC ) 2012. Potential GHG Global Warming was used , according to the Second Assessment Report of the IPCC (1995 ) . The sectors analyzed were : agriculture, forestry and land use ( rice planting in irrigated systems , liming the soil , herd management and animal manure management , agricultural soil management , agricultural waste burning and land use change ) , energy ( mobile combustion , stationary combustion and electricity consumption ) ; industry , and waste ( landfill and sewage treatment ) . Databases respected in the country , as the IBGE and SEADE were used , in addition to consulting the ANP ( National Petroleum Agency ) , municipal government information , agencies and agriculture companies .</t>
  </si>
  <si>
    <t>There is only an elaborate inventory, so we can not compare emissions</t>
  </si>
  <si>
    <t>(-23.4774899°, -47.4220615°)</t>
  </si>
  <si>
    <t>City of Zaragoza</t>
  </si>
  <si>
    <t>Zaragoza</t>
  </si>
  <si>
    <t>Metodología propia basada en los factores oficiales del Ministerio de Agricultura y Medioambiente para las emisiones directas y en los de la Comisión Nacional de la Energía para las debidas al uso de la electricidad</t>
  </si>
  <si>
    <t>Fundamentalmente, las medidas adoptadas en las estrategias anteriormente citadas han conseguido una importante reducción de las emisiones en los sectores contemplados en el Pacto de Alcaldes: residencial y movilidad. Y ello tanto en el último año como desde 2015. Por su parte, el sector industrial ha reducido sus emisiones en el último año aunque, desde 2005 estas han aumentado, Aparte de la influencia de determinadas actuaciones del Ayuntamiento (Plan de Acuerdos voluntarios) la crisis económica ha frenado en parte el incremento de las emisiones en este sector.</t>
  </si>
  <si>
    <t>(41.608629°, -0.887012°)</t>
  </si>
  <si>
    <t>2021-01-15T08:48:41.050</t>
  </si>
  <si>
    <t>POINT (-3.17909 51.4816)</t>
  </si>
  <si>
    <t>Technological change</t>
  </si>
  <si>
    <t>CO2</t>
  </si>
  <si>
    <t>BEIS (Business, Energy and Industrial Strategy) government department local authority CO2 emissions data</t>
  </si>
  <si>
    <t>Regional or country specific methodology</t>
  </si>
  <si>
    <t>Same â€“ covers entire city and nothing else</t>
  </si>
  <si>
    <t>City / Municipality</t>
  </si>
  <si>
    <t>2018-01-01 - 2018-12-31</t>
  </si>
  <si>
    <t>Yes</t>
  </si>
  <si>
    <t>public</t>
  </si>
  <si>
    <t>Europe</t>
  </si>
  <si>
    <t>United Kingdom of Great Britain and Northern Ireland</t>
  </si>
  <si>
    <t>Population increase</t>
  </si>
  <si>
    <t>CH4, CO2, N20</t>
  </si>
  <si>
    <t>Other, please specify: region</t>
  </si>
  <si>
    <t>2020-01-01 - 2021-01-01</t>
  </si>
  <si>
    <t>Latin America</t>
  </si>
  <si>
    <t>POINT (123.378 48.4594)</t>
  </si>
  <si>
    <t>Other, please specify: Uncertainty in data</t>
  </si>
  <si>
    <t>CH4, CO2, HFCs, N20, NF3, PFCs, SF6</t>
  </si>
  <si>
    <t>Global Protocol for Community Greenhouse Gas Emissions Inventories (GPC)</t>
  </si>
  <si>
    <t>Larger â€“ covers the whole city and adjoining areas</t>
  </si>
  <si>
    <t>Local government area within a greater city / metropolitan area</t>
  </si>
  <si>
    <t>North America</t>
  </si>
  <si>
    <t>Saanich</t>
  </si>
  <si>
    <t>District of Saanich, BC</t>
  </si>
  <si>
    <t>POINT (-92.3341 38.9517)</t>
  </si>
  <si>
    <t>United States of America</t>
  </si>
  <si>
    <t>Columbia, MO</t>
  </si>
  <si>
    <t>City of Columbia, MO</t>
  </si>
  <si>
    <t>POINT (-68.8458 -32.8894)</t>
  </si>
  <si>
    <t>Increased energy/electricity consumption</t>
  </si>
  <si>
    <t>Mendoza</t>
  </si>
  <si>
    <t>Ciudad de Mendoza</t>
  </si>
  <si>
    <t>POINT (-81.0998 32.0835)</t>
  </si>
  <si>
    <t>2014-01-01 - 2014-12-31</t>
  </si>
  <si>
    <t>Other, please specify</t>
  </si>
  <si>
    <t>The ICLEII protocol was used as the Town of Whitby implemented data into the Partners for Climate Protection reporting software, which also using the same protocol. For this reason, the Town chose to use ICLEI as its primary protocol of reporting for CDP.</t>
  </si>
  <si>
    <t>2017-01-01 - 2017-12-31</t>
  </si>
  <si>
    <t>Town of Whitby, ON</t>
  </si>
  <si>
    <t>POINT (3.3792 6.52437)</t>
  </si>
  <si>
    <t>Improved data accuracy</t>
  </si>
  <si>
    <t>No</t>
  </si>
  <si>
    <t>None at this moment</t>
  </si>
  <si>
    <t>2015-01-01 - 2015-12-31</t>
  </si>
  <si>
    <t>Africa</t>
  </si>
  <si>
    <t>CH4, CO2, HFCs, N20, PFCs, SF6</t>
  </si>
  <si>
    <t>2017-04-01 -</t>
  </si>
  <si>
    <t>East Asia</t>
  </si>
  <si>
    <t>City of Kitakyushu</t>
  </si>
  <si>
    <t>Data reported are provided by the UK government through their publication of UK local authority and regional carbon dioxide emissions national statistics.</t>
  </si>
  <si>
    <t>Province / County</t>
  </si>
  <si>
    <t>Durham County Council</t>
  </si>
  <si>
    <t>POINT (-7.91247 40.6566)</t>
  </si>
  <si>
    <t>Viseu</t>
  </si>
  <si>
    <t>POINT (-80.3036 25.9861)</t>
  </si>
  <si>
    <t>Miramar</t>
  </si>
  <si>
    <t>City of Miramar</t>
  </si>
  <si>
    <t>POINT (24.5637 65.7364)</t>
  </si>
  <si>
    <t>Emissions have not changed</t>
  </si>
  <si>
    <t>Other, please specify: European Union, Covenant of Mayors, 2010. How to develop a Sustainable Energy Action Plan â€“ Guidebook. Part II, Baseline Emission Inventory</t>
  </si>
  <si>
    <t>Smaller â€“ covers only part of the city</t>
  </si>
  <si>
    <t>Kemi</t>
  </si>
  <si>
    <t>POINT (-63.4884 -21.2666)</t>
  </si>
  <si>
    <t>Intending to undertake in the next 2 years</t>
  </si>
  <si>
    <t>Bolivia (Plurinational State of)</t>
  </si>
  <si>
    <t>Tarija</t>
  </si>
  <si>
    <t>Metropolitan area</t>
  </si>
  <si>
    <t>Not intending to undertake</t>
  </si>
  <si>
    <t>Ayuntamiento de Apodaca</t>
  </si>
  <si>
    <t>POINT (5.84282 51.8449)</t>
  </si>
  <si>
    <t>Financial conditions</t>
  </si>
  <si>
    <t>1 m3 natrural gas = 1.8 kg CO21 kwh electricity = 0.9 kg CO2</t>
  </si>
  <si>
    <t>Nijmegen</t>
  </si>
  <si>
    <t>Gemeente Nijmegen</t>
  </si>
  <si>
    <t>POINT (-49.2648 -16.6869)</t>
  </si>
  <si>
    <t>POINT (120.862 15.6835)</t>
  </si>
  <si>
    <t>Lack of knowledge overcome</t>
  </si>
  <si>
    <t>C40, WRI and ICLEI  lauched the  Global Protocol for Community Greenhouse Gas Emissions Inventories (GPC) in 2014 to support cities to develop robust , comprehensive and consistent inventories.  In line with this, C40 designed a tool which has been  reviewed by WRI to conform  with the GHG protocol for cities  known as the City Inventory Reporting and Information System (CIRIS) tool,  to support cities in reporting city-wide GHG emissions based from the GPC requirements.</t>
  </si>
  <si>
    <t>2016-01-01 - 2016-12-31</t>
  </si>
  <si>
    <t>Southeast Asia and Oceania</t>
  </si>
  <si>
    <t>Quezon City</t>
  </si>
  <si>
    <t>The Local Government of Quezon City</t>
  </si>
  <si>
    <t>-</t>
  </si>
  <si>
    <t>Lincoln (Argentina)</t>
  </si>
  <si>
    <t>Honduras</t>
  </si>
  <si>
    <t>POINT (-51.1493 -29.761)</t>
  </si>
  <si>
    <t>Sub-municipal district</t>
  </si>
  <si>
    <t>Costa Rica</t>
  </si>
  <si>
    <t>Concejo Municipal de Distrito de Monte Verde</t>
  </si>
  <si>
    <t>POINT (-111.631 35.1992)</t>
  </si>
  <si>
    <t>Other, please specify: We have collected more information and have corrected inaccuracies.</t>
  </si>
  <si>
    <t>2019-01-01 - 2019-12-31</t>
  </si>
  <si>
    <t>POINT (14.2514 40.842)</t>
  </si>
  <si>
    <t>Policy change</t>
  </si>
  <si>
    <t>Covenant of Mayors - SEAP</t>
  </si>
  <si>
    <t>Napoli</t>
  </si>
  <si>
    <t>Comune di Napoli</t>
  </si>
  <si>
    <t>Do not know</t>
  </si>
  <si>
    <t>por ser el indicado para nuestro caso  como ciudad o municipio</t>
  </si>
  <si>
    <t>2017-01-01 - 2018-01-01</t>
  </si>
  <si>
    <t>Guatemala</t>
  </si>
  <si>
    <t>Municipio de Iztapa</t>
  </si>
  <si>
    <t>POINT (-52.2663 -15.882)</t>
  </si>
  <si>
    <t>POINT (-78.8986 35.994)</t>
  </si>
  <si>
    <t>2017-07-01 - 2018-06-30</t>
  </si>
  <si>
    <t>Durham, NC</t>
  </si>
  <si>
    <t>POINT (-51.1505 -23.3356)</t>
  </si>
  <si>
    <t>Londrina</t>
  </si>
  <si>
    <t>Prefeitura de Londrina</t>
  </si>
  <si>
    <t>Leandro . N. Alem</t>
  </si>
  <si>
    <t>POINT (10.3218 36.8725)</t>
  </si>
  <si>
    <t>In progress</t>
  </si>
  <si>
    <t>Tunisia</t>
  </si>
  <si>
    <t>La Marsa</t>
  </si>
  <si>
    <t>Municipality of La Marsa</t>
  </si>
  <si>
    <t>POINT (-90.1843 38.8906)</t>
  </si>
  <si>
    <t>Alton</t>
  </si>
  <si>
    <t>POINT (-121.494 38.5816)</t>
  </si>
  <si>
    <t>This inventory is intended to inform completion of a qualified GHG reduction plan for the City of Sacramento and is compliant with the ICLEIâ€“Local Governments for Sustainability (ICLEI) U.S. Community Protocol for Accounting and Reporting of Greenhouse Gas Emissions as well as California Environmental Quality Act (CEQA) Guidelines Section 15183.5(b) for the requirements of a â€˜qualifiedâ€™ GHG emissions reduction plan. Methodology for some sections has been updated slightly to conform with the industry standard for California cities as recommended in the Association for Environmental Professionals (AEP)California Supplement to the United States Community-Wide GHG Emissions Protocol.</t>
  </si>
  <si>
    <t>Sacramento</t>
  </si>
  <si>
    <t>City of Sacramento</t>
  </si>
  <si>
    <t>POINT (120.647 24.1619)</t>
  </si>
  <si>
    <t>Taiwan has promulgated the â€œGuideline of GHG Inventory for County and Municipal Governmentâ€ in 2011, the guideline has been revised according to the Global Protocol for Community-Scale Greenhouse Gas Emission Inventories from ICLEI. With the latest GPC concept and methodology, the inventory has compliance with international regulation.Therefore, Taichung City counts greenhouse gas emission inventories in accordance with the regulations formulated by the central government, and reports the results of the report to the central competent authority.</t>
  </si>
  <si>
    <t>Taiwan, Greater China</t>
  </si>
  <si>
    <t>Taichung</t>
  </si>
  <si>
    <t>Taichung City Government</t>
  </si>
  <si>
    <t>POINT (-104.783 20.517)</t>
  </si>
  <si>
    <t>Intercommunality</t>
  </si>
  <si>
    <t>JISOC</t>
  </si>
  <si>
    <t>Junta Intermunicipal de Medio Ambiente de Sierra Occidental y Costa (JISOC)</t>
  </si>
  <si>
    <t>Other, please specify: 2015 is the year of the region's first actual inventory.</t>
  </si>
  <si>
    <t>Data is formatted to GPC for use in CURB modeling.</t>
  </si>
  <si>
    <t>Mid-America Regional Council</t>
  </si>
  <si>
    <t>POINT (3.94704 7.37753)</t>
  </si>
  <si>
    <t>Ibadan</t>
  </si>
  <si>
    <t>City of Ibadan</t>
  </si>
  <si>
    <t>Municipalidad Distrital de La Molina</t>
  </si>
  <si>
    <t>POINT (106.806 -6.5971)</t>
  </si>
  <si>
    <t>The city-wide GHG emissions used to methodologies, which are GPC and National Methodology called SIGN SMART.The inventory report is used for two reporting purposes as follows:â—	GHG inventory reporting to province and national levels based on emissions calculated using IPCC 2006-SIGN SMART reporting framework.â—	Develop the cityâ€™s baseline emissions for establishing mitigation action plans of Bogor City based on the GPC reporting framework</t>
  </si>
  <si>
    <t>Bogor</t>
  </si>
  <si>
    <t>POINT (-74.2302 4.70592)</t>
  </si>
  <si>
    <t>Mosquera</t>
  </si>
  <si>
    <t>Alcaldia de Mosquera</t>
  </si>
  <si>
    <t>Villa Amelia</t>
  </si>
  <si>
    <t>POINT (-83.9207 35.9606)</t>
  </si>
  <si>
    <t>Other, please specify: Increase in local traffic</t>
  </si>
  <si>
    <t>Change in available data</t>
  </si>
  <si>
    <t>Godoy Cruz</t>
  </si>
  <si>
    <t>POINT (151.207 -33.8675)</t>
  </si>
  <si>
    <t>Behavioural change</t>
  </si>
  <si>
    <t>2018-07-01 - 2019-06-30</t>
  </si>
  <si>
    <t>CH4, CO2, N20, SF6</t>
  </si>
  <si>
    <t>Independent city</t>
  </si>
  <si>
    <t>Santa Ana (Costa Rica)</t>
  </si>
  <si>
    <t>POINT (34.3976 36.8574)</t>
  </si>
  <si>
    <t>Mezitli</t>
  </si>
  <si>
    <t>POINT (-118.362 34.09)</t>
  </si>
  <si>
    <t>POINT (25.65 60.9833)</t>
  </si>
  <si>
    <t>With some national modifications. Emissions and energy use are calculated from data year 2017.</t>
  </si>
  <si>
    <t>POINT (-68.833 -32.8941)</t>
  </si>
  <si>
    <t>POINT (41.7606 88.3201)</t>
  </si>
  <si>
    <t>Aurora</t>
  </si>
  <si>
    <t>City of Aurora, IL</t>
  </si>
  <si>
    <t>POINT (-51.1862 -29.9133)</t>
  </si>
  <si>
    <t>Canoas</t>
  </si>
  <si>
    <t>Prefeitura Municipal de Canoas</t>
  </si>
  <si>
    <t>POINT (-122.75 53.9171)</t>
  </si>
  <si>
    <t>Other, please specify: BC CARIP</t>
  </si>
  <si>
    <t>Prince George</t>
  </si>
  <si>
    <t>City of Prince George, BC</t>
  </si>
  <si>
    <t>POINT (-87.6898 42.0669)</t>
  </si>
  <si>
    <t>Evanston</t>
  </si>
  <si>
    <t>City of Evanston, IL</t>
  </si>
  <si>
    <t>POINT (-90.1994 38.627)</t>
  </si>
  <si>
    <t>CO2, HFCs, N20, PFCs, SF6</t>
  </si>
  <si>
    <t>POINT (-38.5023 -12.973)</t>
  </si>
  <si>
    <t>For the elaboration of the GHG Emissions Inventory of Salvador it was used the method proposed by the GPC (Global Protocol for Community-Scale Greenhouse Gas Emission Inventories), developed by ICLEI, WRI (World Resources Institute) and C40 (Climate Leadership Group) in 2014.</t>
  </si>
  <si>
    <t>POINT (113.813 22.9175)</t>
  </si>
  <si>
    <t>2016-01-01 - 2018-12-31</t>
  </si>
  <si>
    <t>China</t>
  </si>
  <si>
    <t>Shenzhen</t>
  </si>
  <si>
    <t>City of Shenzhen</t>
  </si>
  <si>
    <t>POINT (34.7823 32.0816)</t>
  </si>
  <si>
    <t>Middle East</t>
  </si>
  <si>
    <t>Israel</t>
  </si>
  <si>
    <t>Tel Aviv-Yafo</t>
  </si>
  <si>
    <t>Tel Aviv-Yafo Municipality</t>
  </si>
  <si>
    <t>POINT (7.39857 9.07647)</t>
  </si>
  <si>
    <t>Federal district</t>
  </si>
  <si>
    <t>Abuja</t>
  </si>
  <si>
    <t>Abuja Federal Capital Territory</t>
  </si>
  <si>
    <t>Dunedin City Council</t>
  </si>
  <si>
    <t>Wandsworth Council</t>
  </si>
  <si>
    <t>POINT (77.5946 12.9716)</t>
  </si>
  <si>
    <t>South and West Asia</t>
  </si>
  <si>
    <t>India</t>
  </si>
  <si>
    <t>Bangalore</t>
  </si>
  <si>
    <t>POINT (-71.4128 41.824)</t>
  </si>
  <si>
    <t>Other, please specify: Industrial decline due to reduction in emissions from power plant</t>
  </si>
  <si>
    <t>Providence</t>
  </si>
  <si>
    <t>City of Providence</t>
  </si>
  <si>
    <t>San Justo</t>
  </si>
  <si>
    <t>San Justo (Argentina)</t>
  </si>
  <si>
    <t>2019-07-01 - 2020-07-01</t>
  </si>
  <si>
    <t>City of Beverly, MA</t>
  </si>
  <si>
    <t>POINT (31.0218 -29.8587)</t>
  </si>
  <si>
    <t>eThekwini Municipality</t>
  </si>
  <si>
    <t>Lack of resource / funding overcome</t>
  </si>
  <si>
    <t>Tagum City</t>
  </si>
  <si>
    <t>Mongua</t>
  </si>
  <si>
    <t>POINT (-105.081 39.7047)</t>
  </si>
  <si>
    <t>Other, please specify: Cleaner electrical grid energy sources</t>
  </si>
  <si>
    <t>Special city</t>
  </si>
  <si>
    <t>Municipality of Irapuato</t>
  </si>
  <si>
    <t>POINT (9.08635 45.8026)</t>
  </si>
  <si>
    <t>POINT (-48.9207 -27.0936)</t>
  </si>
  <si>
    <t>Brusque</t>
  </si>
  <si>
    <t>Prefeitura de Brusque</t>
  </si>
  <si>
    <t>POINT (-45.548 -22.9576)</t>
  </si>
  <si>
    <t>POINT (-123.087 44.0519)</t>
  </si>
  <si>
    <t>CH4, CO2, HFCs, N20</t>
  </si>
  <si>
    <t>This tool is consistent with Greenhouse Gas Protocol's Corporate Standard, Corporate Value Chain (Scope 3) Standard, and Public Sector Protocol as well as The Climate Registry's General Reporting Protocol (v2.1) and Local Government Operations Protocol (v1.1). This tool also follows the guidance provided by Greenhouse Gas Protocol's Scope 2 Guidance and Scope 3 Calculation Guidance.</t>
  </si>
  <si>
    <t>POINT (-104.436 19.6031)</t>
  </si>
  <si>
    <t>Casimiro Castillo</t>
  </si>
  <si>
    <t>Ayuntamiento de Casimiro Castillo</t>
  </si>
  <si>
    <t>POINT (-49.3762 -20.8118)</t>
  </si>
  <si>
    <t>POINT (-85.6784 38.196)</t>
  </si>
  <si>
    <t>Following the requirements of the GPC Protocol, the Louisville GHG Inventory considered emissions from all reporting Sectors, including Stationary Energy, Transportation, Waste, Industrial Process and Product Use (IPPU) and Agriculture, Forestry and Other Land Use (AFOLU). In addition to fulfilling the requirements of the Covenant, the document also describes the quantification methodologies deployed by Louisville Metro Government to calculate GHG emissions for the 2010 baseline and 2016 reporting years, and to present both the Core and Expanded 2016 community GHG emissions inventories for the city.</t>
  </si>
  <si>
    <t>Other, please specify: Consolidated city-county government</t>
  </si>
  <si>
    <t>Louisville</t>
  </si>
  <si>
    <t>City of Louisville, KY</t>
  </si>
  <si>
    <t>Ramona</t>
  </si>
  <si>
    <t>POINT (-86.1785 39.7676)</t>
  </si>
  <si>
    <t>The Indianapolis community greenhouse gas (GHG) inventory was prepared following the Global Protocol for Community-Scale Greenhouse Gas Emissions Inventories (GPC)1. This Protocol has been adopted by communities around the Globe to ensure that each report that adheres to its principles is relevant, complete, consistent, transparent and accurate. This report uses the GPC city-induced Basic reporting level approach and provides an inventory of the GHGs released inside the Indianapolis geographic boundary during the years of 2010, 2013 and 2016.â€Source: City of Indianapolis and Marion County Greenhouse Gas Emissions Inventory Report for 2010, 2013, and 2016 (p. 4)</t>
  </si>
  <si>
    <t>POINT (-47.2669 -22.8219)</t>
  </si>
  <si>
    <t>POINT (9.79217 54.9138)</t>
  </si>
  <si>
    <t>Sonderborg</t>
  </si>
  <si>
    <t>Sonderborg Kommune</t>
  </si>
  <si>
    <t>POINT (-9.38811 38.7984)</t>
  </si>
  <si>
    <t>The methodology for calculating CO2 emissions is based on IPCC principles. The data presented is determined by applying emission factors to the data resulting from the energy inventory. Energy consumption is calculated using a mathematical model based on local energy consumption and macroeconomic and demographic variables.</t>
  </si>
  <si>
    <t>Sintra</t>
  </si>
  <si>
    <t>POINT (-70.031 41.9305)</t>
  </si>
  <si>
    <t>2019-07-01 - 2020-06-30</t>
  </si>
  <si>
    <t>Wellfleet</t>
  </si>
  <si>
    <t>Town of Wellfleet</t>
  </si>
  <si>
    <t>POINT (-8.44582 40.5753)</t>
  </si>
  <si>
    <t>2013-01-01 - 2013-12-31</t>
  </si>
  <si>
    <t>Capivari</t>
  </si>
  <si>
    <t>Prefeitura Municipal de Capivari</t>
  </si>
  <si>
    <t>POINT (-8.6291 41.1579)</t>
  </si>
  <si>
    <t>Other, please specify: Increased of the Electricity Specific Emission Factor</t>
  </si>
  <si>
    <t>City specific methodology</t>
  </si>
  <si>
    <t>The Norwegian Environment Agency makes emission statistics for all Norwegian municipalities</t>
  </si>
  <si>
    <t>Other, please specify:  The Norwegian Environment Agency</t>
  </si>
  <si>
    <t>Bergen</t>
  </si>
  <si>
    <t>Bergen Municipality</t>
  </si>
  <si>
    <t>POINT (-58.2987 -34.7112)</t>
  </si>
  <si>
    <t>Uruguay</t>
  </si>
  <si>
    <t>Montevideo</t>
  </si>
  <si>
    <t>Intendencia de Montevideo</t>
  </si>
  <si>
    <t>POINT (-79.0048 -2.90841)</t>
  </si>
  <si>
    <t>Change in methodology</t>
  </si>
  <si>
    <t>CH4, CO2</t>
  </si>
  <si>
    <t>Cuenca</t>
  </si>
  <si>
    <t>Chacabuco</t>
  </si>
  <si>
    <t>SCATTER.</t>
  </si>
  <si>
    <t>Essex County Council</t>
  </si>
  <si>
    <t>POINT (77.1025 28.704)</t>
  </si>
  <si>
    <t>Sovereign city-state</t>
  </si>
  <si>
    <t>2014-01-01 - 2015-01-01</t>
  </si>
  <si>
    <t>Delhi</t>
  </si>
  <si>
    <t>City of Delhi</t>
  </si>
  <si>
    <t>POINT (-70.2553 43.6615)</t>
  </si>
  <si>
    <t>Portland, ME</t>
  </si>
  <si>
    <t>City of Portland, ME</t>
  </si>
  <si>
    <t>POINT (-37.7142 -7.10801)</t>
  </si>
  <si>
    <t>Campo Grande</t>
  </si>
  <si>
    <t>Prefeitura de Campo Grande</t>
  </si>
  <si>
    <t>POINT (-74.7782 10.9815)</t>
  </si>
  <si>
    <t>Barranquilla</t>
  </si>
  <si>
    <t>POINT (121.564 25.0375)</t>
  </si>
  <si>
    <t>Taipei city have been using GPC methodology to make City GHG inventory since 2014.</t>
  </si>
  <si>
    <t>Taipei</t>
  </si>
  <si>
    <t>The management of GHG inventory data is carried out so that the data has beenavailable can be input according to the data needs that have been provided in the calculation tool (IPCC Inventory Software)The process of implementing the GHG inventory includes the stages of preparation,coordination stage, data collection and data management stage. The methodology used in calculating GHG emissions is based on at Tier 1 in the IPCC 2006 issued by Ministry of Environment and Forestry. Four (4)the sectors studied were energy procurement and use; process industrial and product use; forestry agriculture and use other land; as well as the waste sector</t>
  </si>
  <si>
    <t>Bogor Regency</t>
  </si>
  <si>
    <t>POINT (-122.232 37.8244)</t>
  </si>
  <si>
    <t>Other, please specify: The new IPCC assessment report increased the emissions associated with the usage. The increases could also be attributed to temperature extremes and increased usage.</t>
  </si>
  <si>
    <t>Piedmont</t>
  </si>
  <si>
    <t>POINT (-46.7382 -23.5595)</t>
  </si>
  <si>
    <t>State of Palestine</t>
  </si>
  <si>
    <t>Ramallah</t>
  </si>
  <si>
    <t>POINT (12.5921 56.0308)</t>
  </si>
  <si>
    <t>This mapping is made according to current (2018) principles in Global Protocol for Community-Scale Greenhouse Gas Emission Inventories (GPC)GPC is based on The IPCC Tier Concept2006 IPCC Guidelines for National Greenhouse Gas Inventories</t>
  </si>
  <si>
    <t>POINT (7.668 45.1006)</t>
  </si>
  <si>
    <t>Other, please specify: Improvement of energy efficiency, population reduction, economic crisis.</t>
  </si>
  <si>
    <t>The municipal administration adhering to the Covenant of Mayors for Climate and Energy will have a single plan to optimize and make effective mitigation, adaptation and monitoring policies.</t>
  </si>
  <si>
    <t>POINT (28.0473 -26.2041)</t>
  </si>
  <si>
    <t>Other, please specify: Possible reduced consumption driven by economic slump. Also, improved approach at data analysis may explain the reduction.</t>
  </si>
  <si>
    <t>POINT (-34.8639 -7.16882)</t>
  </si>
  <si>
    <t>POINT (-87.8406 42.2586)</t>
  </si>
  <si>
    <t>Lack of documentation</t>
  </si>
  <si>
    <t>The Local Government Operations Protocol (LGOP) is a tool for accounting and reporting GHG emissions across a local governmentâ€™soperations. Reductions in emissions are calculated by comparing changes in a local governmentâ€™semissions over time. By tracking emissions over time, local governments should be able to measure theGHG reduction benefits from policies and programs put in place to reduce emissions within theiroperations. https://s3.amazonaws.com/icleiusaresources/lgo_protocol_v1_1_2010-05-03.pdf</t>
  </si>
  <si>
    <t>Other, please specify: Local Government Operations Protocol (LGOP)</t>
  </si>
  <si>
    <t>2007-01-01 - 2007-12-31</t>
  </si>
  <si>
    <t>Lake Forest</t>
  </si>
  <si>
    <t>Fuzhou Municipal People's Government</t>
  </si>
  <si>
    <t>POINT (-81.2497 42.9837)</t>
  </si>
  <si>
    <t>Change in weather conditions</t>
  </si>
  <si>
    <t>POINT (-93.09 44.9537)</t>
  </si>
  <si>
    <t>It's also categorized according to  the Global Protocol (GPC),</t>
  </si>
  <si>
    <t>Saint Paul</t>
  </si>
  <si>
    <t>City of Saint Paul, MN</t>
  </si>
  <si>
    <t>Ciudad Madero</t>
  </si>
  <si>
    <t>POINT (-75.6906 4.80871)</t>
  </si>
  <si>
    <t>2020-12-15 - 2021-12-15</t>
  </si>
  <si>
    <t>Pereira</t>
  </si>
  <si>
    <t>Alcaldia de Pereira</t>
  </si>
  <si>
    <t>POINT (24.5551 81.78)</t>
  </si>
  <si>
    <t>Not sure which one we will be using., just that it's ICLEI based.</t>
  </si>
  <si>
    <t>Key West</t>
  </si>
  <si>
    <t>City of Key West, FL</t>
  </si>
  <si>
    <t>POINT (-75.3739 6.15316)</t>
  </si>
  <si>
    <t>2019-01-01 - 2019-12-30</t>
  </si>
  <si>
    <t>Rionegro</t>
  </si>
  <si>
    <t>Alcaldia de Rionegro</t>
  </si>
  <si>
    <t>POINT (-93.2667 44.9833)</t>
  </si>
  <si>
    <t>POINT (-50.4328 -21.2089)</t>
  </si>
  <si>
    <t>POINT (-45.8783 -23.1848)</t>
  </si>
  <si>
    <t>POINT (-75.3906 9.30457)</t>
  </si>
  <si>
    <t>Sincelejo</t>
  </si>
  <si>
    <t>POINT (-34.8829 -8.05783)</t>
  </si>
  <si>
    <t>POINT (-105.5 40.15)</t>
  </si>
  <si>
    <t>Boundary: Boulder County has set its boundary to reflect the county limits.Time Period: The 2016 inventory is based on the calendar year of 2016 (January 1st, 2016 through December 31st, 2016).Reporting Methodology and Scope: Boulder County has chosen the  GPC BASIC+ reporting level. The BASIC+ methodology includes BASIC emission sources, as well as a morecomprehensive coverage of emissions sources such as trans-boundary transportation;energy transmission and distribution losses; industrial processes and product use; andagriculture, forestry and other land uses.</t>
  </si>
  <si>
    <t>Boulder County</t>
  </si>
  <si>
    <t>POINT (-5.35359 36.1408)</t>
  </si>
  <si>
    <t>CH4, CO2, HFCs, N20, PFCs</t>
  </si>
  <si>
    <t>'Global Protocol for Community-Scale Greenhouse Gas Emissions (GPC)â€™. Following IPCC 2006 Guidelines for most emission sources.</t>
  </si>
  <si>
    <t>Gibraltar</t>
  </si>
  <si>
    <t>City of Gibraltar</t>
  </si>
  <si>
    <t>POINT (-104.38 19.34)</t>
  </si>
  <si>
    <t>JICOSUR</t>
  </si>
  <si>
    <t>Junta Intermunicipal de Medio Ambiente de la Costa Sur (JICOSUR)</t>
  </si>
  <si>
    <t>POINT (9.9326 -84.0796)</t>
  </si>
  <si>
    <t>Change in accounting methodology</t>
  </si>
  <si>
    <t>City of Milwaukie, OR</t>
  </si>
  <si>
    <t>POINT (-103.191 20.2962)</t>
  </si>
  <si>
    <t>Chapala</t>
  </si>
  <si>
    <t>Aipromades Lago de Chapala</t>
  </si>
  <si>
    <t>Legislative change</t>
  </si>
  <si>
    <t>Used the Partners for Climate Protection PCP Tool to generate emission values.</t>
  </si>
  <si>
    <t>Other, please specify: PCP tool</t>
  </si>
  <si>
    <t>POINT (-94.1719 36.0821)</t>
  </si>
  <si>
    <t>Fayetteville</t>
  </si>
  <si>
    <t>City of Fayetteville, AR</t>
  </si>
  <si>
    <t>Ceres (Argentina)</t>
  </si>
  <si>
    <t>Other, please specify:  A decrease in the national grid electricity emission factor is significant in this reduction.</t>
  </si>
  <si>
    <t>2017-04-01 - 2018-03-31</t>
  </si>
  <si>
    <t>Cornwall Council</t>
  </si>
  <si>
    <t>POINT (41.6754 -86.2532)</t>
  </si>
  <si>
    <t>Other, please specify: First year of calculation</t>
  </si>
  <si>
    <t>Calculated using ICLEI ClearPath</t>
  </si>
  <si>
    <t>South Bend</t>
  </si>
  <si>
    <t>City of South Bend, IN</t>
  </si>
  <si>
    <t>South and West Asia, Southeast Asia and Oceania</t>
  </si>
  <si>
    <t>Bangladesh</t>
  </si>
  <si>
    <t>Singra</t>
  </si>
  <si>
    <t>POINT (27.8903 39.6533)</t>
  </si>
  <si>
    <t>Balikesir</t>
  </si>
  <si>
    <t>Balikesir Metropolitan Municipality</t>
  </si>
  <si>
    <t>POINT (-73.1227 7.11034)</t>
  </si>
  <si>
    <t>Bucaramanga</t>
  </si>
  <si>
    <t>Municipio de Bucaramanga</t>
  </si>
  <si>
    <t>Justiniano Posse</t>
  </si>
  <si>
    <t>POINT (-43.9345 -19.9167)</t>
  </si>
  <si>
    <t>POINT (-118.244 34.0522)</t>
  </si>
  <si>
    <t>Other, please specify: Expanded reporting from BASIC to BASIC+</t>
  </si>
  <si>
    <t>POINT (-77.6109 43.161)</t>
  </si>
  <si>
    <t>Other, please specify: unknown as no update inventory has been conducted to meaure change. We plan to do an updated inventory in 2020 to measure changes in GHG emissions against our goals.</t>
  </si>
  <si>
    <t>Rochester</t>
  </si>
  <si>
    <t>City of Rochester</t>
  </si>
  <si>
    <t>POINT (-121.989 37.5483)</t>
  </si>
  <si>
    <t>N/A</t>
  </si>
  <si>
    <t>Fremont</t>
  </si>
  <si>
    <t>City of Fremont</t>
  </si>
  <si>
    <t>Nagpur</t>
  </si>
  <si>
    <t>POINT (-75.1195 40.1241)</t>
  </si>
  <si>
    <t>Other, please specify: Decrease in electricity generation from coal and increased reliance on natural gas for electricity generation.</t>
  </si>
  <si>
    <t>The Delaware Valley Regional Planning Commission (DVRPC) is the designated Metropolitan Planning Organization (MPO) for the Greater Philadelphia Region. DVRPC works to promote regional cooperation in a 9-county, bi-state region. The region includes Bucks, Chester, Delaware, Montgomery (the county where Abington Township is located and the third largest Pennsylvania county), and Philadelphia counties in Pennsylvania; and Burlington, Camden, Gloucester, and Mercer counties in New Jersey. DVRPC facilitates city, county and state representatives of this region to address key concerns such as transportation, land use, environmental protection and economic development. DVRPC conducts a regional Energy Use and Greenhouse Gas Emissions Inventory on a 5-year interval. A detailed guide outlining the methods and data sources used for DVRPCâ€™s 2010 Energy Use and Greenhouse Gas Emissions in Greater Philadelphia, may be viewed at https://www.dvrpc.org/EnergyClimate/pdf/2010_Energy_Use_and_Greenhouse_Gas_Emissions_in_Greater_Philadelphia-Methods_and_Sources.pdf.  Abington Township's most recent inventory from DVRPC's 2015 inventory is summarized below: 1. DVRPC conducted a baseline inventory in 2005 which may be found at http://www.dvrpc.org/reports/09038A.pdf  (Abington's results may be found on line 1 of page 66 or A-13 of this document under the Table "Montgomery County, PA â€“ 2005 Greenhouse Gas Emissions Allocated to Municipality (MTCO2E)"; 2. A 2010 inventory for which Abington Townships results may be found at http://www.dvrpc.org/webmaps/MunicipalEnergy/mcdDetail.aspxmcdcode=4209100156  under "GHG Emissions by Sector" which is further broken down at the end under "Non-Energy Greenhouse Gas Emissions"; and 3. The 2015 Inventory which may be found at https://www.dropbox.com/s/spoami2099bynff/DVRPC%202015%20Inventory_Abington%20Township%20-2018-07-09%20-%20FINAL.xlsxdl=0.  The 2015 results are being reported for this questionnaire.</t>
  </si>
  <si>
    <t>Abington</t>
  </si>
  <si>
    <t>POINT (-0.32574 51.448)</t>
  </si>
  <si>
    <t>Richmond Council</t>
  </si>
  <si>
    <t>San Carlos Sud</t>
  </si>
  <si>
    <t>POINT (-7.1753 41.51)</t>
  </si>
  <si>
    <t>Mirandela</t>
  </si>
  <si>
    <t>POINT (-86.118 39.9784)</t>
  </si>
  <si>
    <t>Carmel</t>
  </si>
  <si>
    <t>City of Carmel, IN</t>
  </si>
  <si>
    <t>POINT (-79.792 36.0726)</t>
  </si>
  <si>
    <t>Greensboro</t>
  </si>
  <si>
    <t>City of Greensboro</t>
  </si>
  <si>
    <t>2016-04-01 - 2017-03-31</t>
  </si>
  <si>
    <t>Toyama City</t>
  </si>
  <si>
    <t>POINT (114.325 30.6435)</t>
  </si>
  <si>
    <t>Wuhan</t>
  </si>
  <si>
    <t>Wuhan Municipal People's Government</t>
  </si>
  <si>
    <t>La Francia</t>
  </si>
  <si>
    <t>City of Port Phillip</t>
  </si>
  <si>
    <t>Seguiremos usando el formato GPC</t>
  </si>
  <si>
    <t>2019-01-01 - 2020-01-01</t>
  </si>
  <si>
    <t>Municipio de Guanagazapa</t>
  </si>
  <si>
    <t>POINT (12.4754 55.6425)</t>
  </si>
  <si>
    <t>Other, please specify: The emission from energy consumption has decreased, while the emission from transportation has increased.</t>
  </si>
  <si>
    <t>Calculations are made by web based tool provided by the Danish Government</t>
  </si>
  <si>
    <t>Hvidovre</t>
  </si>
  <si>
    <t>City of Hvidovre</t>
  </si>
  <si>
    <t>Municipalidad Venado Tuerto</t>
  </si>
  <si>
    <t>Prefeitura de PilÃµes</t>
  </si>
  <si>
    <t>Municipality of Lobos</t>
  </si>
  <si>
    <t>POINT (114.14 22.2881)</t>
  </si>
  <si>
    <t>Other, please specify: Continual increase of amount and non-inert portion of the waste disposed of at landfills.</t>
  </si>
  <si>
    <t>China, Hong Kong Special Administrative Region</t>
  </si>
  <si>
    <t>Emissions profile not inventory</t>
  </si>
  <si>
    <t>City of Mandurah</t>
  </si>
  <si>
    <t>POINT (18.5305 54.5189)</t>
  </si>
  <si>
    <t>Gdynia</t>
  </si>
  <si>
    <t>City of Gdynia</t>
  </si>
  <si>
    <t>POINT (13.1569 55.3751)</t>
  </si>
  <si>
    <t>The information in the database is based on Sweden's official emissions statistics, which are reported to the Climate Convention and the Air Pollution Convention, among others.</t>
  </si>
  <si>
    <t>Trelleborg</t>
  </si>
  <si>
    <t>Municipality of Trelleborg</t>
  </si>
  <si>
    <t>The greenhouse gasses CO2, methane (CH4) and nitrous oxide (N2O) are included in the accounts. The emission figures are shown with unit CO2 equivalents. This is a unit of measurement used to be able to compare the heating effect of different greenhouse gases on the atmosphere and to clarify which emissions contribute the most to global warming. Under "Questions and answers" this is further elaborated.The same methods and data sources are used for all the years covered by the statistics. The first year for which emissions are calculated is 2009. The reason for this is that there is either no data basis, or that the data basis does not have sufficient quality further back in time.The emission accounts use data sources that show the development at the local level to the greatest possible extent. The data sources, and also the total amount of greenhouse gas emissions, can therefore vary from the national emission accounts. However, the method for calculations follows the principles in the national emission accounts.link: https://www.miljodirektoratet.no/tjenester/klimagassutslipp-kommuner/area=430&amp;sector=-2</t>
  </si>
  <si>
    <t>POINT (-75.24 4.44851)</t>
  </si>
  <si>
    <t>Floresta</t>
  </si>
  <si>
    <t>POINT (-70.6693 -33.4489)</t>
  </si>
  <si>
    <t>Change in calculation following verification</t>
  </si>
  <si>
    <t>In the Metropolitan Region the GHG inventory was made with the BASIC-GPC protocol.Also the Environment Ministry will publish this year the actualization of the regionalization of the GHG inventory of Chile by 2016, this inventory considers 2006 IPCC guidelines to report and has the compilation of data since 1990 (link: www.snichile.cl).</t>
  </si>
  <si>
    <t>Santiago</t>
  </si>
  <si>
    <t>Newcastle</t>
  </si>
  <si>
    <t>City of Newcastle</t>
  </si>
  <si>
    <t>Zarcero</t>
  </si>
  <si>
    <t>Town of Guilford, VT</t>
  </si>
  <si>
    <t>POINT (26.7219 58.38)</t>
  </si>
  <si>
    <t>Estonia</t>
  </si>
  <si>
    <t>Tartu</t>
  </si>
  <si>
    <t>Tartu City Council</t>
  </si>
  <si>
    <t>2017-01-01 - 2018-12-31</t>
  </si>
  <si>
    <t>Zhenjiang Municipal People's Government</t>
  </si>
  <si>
    <t>Other, please specify: Junta Intermunicipal de Medio Ambiente Altos Sur (JIAS)</t>
  </si>
  <si>
    <t>2021-04-01 - 2022-04-01</t>
  </si>
  <si>
    <t>Junta Intermunicipal de Medio Ambiente Altos Sur (JIAS)</t>
  </si>
  <si>
    <t>POINT (37.6173 55.7558)</t>
  </si>
  <si>
    <t>Based on the Global Protocol for Community-Scale Greenhouse Gas Emission Inventories (GPC) standard and IPCC Guidelines 2006</t>
  </si>
  <si>
    <t>Russian Federation</t>
  </si>
  <si>
    <t>Moscow</t>
  </si>
  <si>
    <t>Moscow Government</t>
  </si>
  <si>
    <t>POINT (-71.2269 42.4443)</t>
  </si>
  <si>
    <t>We developed our own protocol for determining GHG emissions. We are hoping to convert to an industry standard methodology.</t>
  </si>
  <si>
    <t>Lexington, MA</t>
  </si>
  <si>
    <t>Town of Lexington, MA</t>
  </si>
  <si>
    <t>POINT (-4.0083 5.36)</t>
  </si>
  <si>
    <t>Initiallement il s'agissait d'un inventaire GPC BASIC . Cependant la composante   AFOLU a ete ajoute pour finalisation en 2021.</t>
  </si>
  <si>
    <t>Abidjan</t>
  </si>
  <si>
    <t>City of Abidjan</t>
  </si>
  <si>
    <t>Thane Municipal Corporation</t>
  </si>
  <si>
    <t>Prefeitura de Nova Friburgo</t>
  </si>
  <si>
    <t>POINT (13.3995 42.3505)</t>
  </si>
  <si>
    <t>L'Aquila</t>
  </si>
  <si>
    <t>Comune dell'Aquila</t>
  </si>
  <si>
    <t>POINT (-106.67 52.1332)</t>
  </si>
  <si>
    <t>Basic+ level</t>
  </si>
  <si>
    <t>Saskatoon</t>
  </si>
  <si>
    <t>City of Saskatoon</t>
  </si>
  <si>
    <t>Prefeitura de Boa Ventura</t>
  </si>
  <si>
    <t>POINT (118.797 32.0603)</t>
  </si>
  <si>
    <t>çœçº§æ¸©å®¤æ°”ä½“æ¸…å•ç¼–åˆ¶æŒ‡å—è¯•è¡Œ</t>
  </si>
  <si>
    <t>Nanjing</t>
  </si>
  <si>
    <t>Nanjing Municipal People's Government</t>
  </si>
  <si>
    <t>POINT (9.54153 57.1453)</t>
  </si>
  <si>
    <t>Change in staff</t>
  </si>
  <si>
    <t>Jammerbugt</t>
  </si>
  <si>
    <t>Jammerbugt Kommune</t>
  </si>
  <si>
    <t>Beteitiva</t>
  </si>
  <si>
    <t>POINT (149.124 -35.3075)</t>
  </si>
  <si>
    <t>Other, please specify: Multiple reasons</t>
  </si>
  <si>
    <t>CH4, CO2, HFCs, N20, SF6</t>
  </si>
  <si>
    <t>The ACT Government receives disaggregated national data each year from the Australian Government which is consistent with the IPCC guidelines. However, the ACT Government is required to record its own electricity, gas and transport data as this is not provided by the national government at the ACT scale. For a more accurate inventory waste data is also counted more specifically to whatâ€™s recorded in the national data.</t>
  </si>
  <si>
    <t>San Pedro Yepocapa</t>
  </si>
  <si>
    <t>POINT (-73.8724 7.06066)</t>
  </si>
  <si>
    <t>Other, please specify: DISTRITO MUNICIPAL</t>
  </si>
  <si>
    <t>Barrancabermeja</t>
  </si>
  <si>
    <t>Alcaldia de Barrancabermeja</t>
  </si>
  <si>
    <t>POINT (100.992 1.45556)</t>
  </si>
  <si>
    <t>Other, please specify: Increased GDP</t>
  </si>
  <si>
    <t>Iskandar Malaysia was the first in Malaysia to adopt the GPC for Community-Scale Greenhouse Gas Emission Inventories (GPC).  We have used the GPC to determine the GHG emissions  from 2015-2017 and will continue to  use GPC.</t>
  </si>
  <si>
    <t>Other, please specify: Region</t>
  </si>
  <si>
    <t>Malaysia</t>
  </si>
  <si>
    <t>Iskandar</t>
  </si>
  <si>
    <t>Iskandar Regional Development Authority</t>
  </si>
  <si>
    <t>POINT (-82.9988 39.9612)</t>
  </si>
  <si>
    <t>POINT (116.831 -1.26539)</t>
  </si>
  <si>
    <t>Balikpapan City Government</t>
  </si>
  <si>
    <t>POINT (24.4966 58.3858)</t>
  </si>
  <si>
    <t>POINT (-71.5366 -16.3994)</t>
  </si>
  <si>
    <t>Miraflores</t>
  </si>
  <si>
    <t>Municipalidad de Miraflores</t>
  </si>
  <si>
    <t>Municipalidad de Quepos</t>
  </si>
  <si>
    <t>POINT (-48.5482 -27.595)</t>
  </si>
  <si>
    <t>POINT (34.344 31.3231)</t>
  </si>
  <si>
    <t>CH4, CO2, HFCs</t>
  </si>
  <si>
    <t>2010-12-31 - 2011-12-31</t>
  </si>
  <si>
    <t>Abasan Al-Kabira</t>
  </si>
  <si>
    <t>Abasan Al-Kabira Municipality</t>
  </si>
  <si>
    <t>POINT (-48.3936 -10.7183)</t>
  </si>
  <si>
    <t>Fortaleza</t>
  </si>
  <si>
    <t>Municipality of Fortaleza</t>
  </si>
  <si>
    <t>POINT (-40.5079 -9.3835)</t>
  </si>
  <si>
    <t>Petrolina</t>
  </si>
  <si>
    <t>Prefeitura Municipal de Petrolina</t>
  </si>
  <si>
    <t>POINT (10.5938 59.9205)</t>
  </si>
  <si>
    <t>Prefeitura de Serra Talhada</t>
  </si>
  <si>
    <t>POINT (-77.0667 -11.95)</t>
  </si>
  <si>
    <t>Comas</t>
  </si>
  <si>
    <t>Municipalidad de Comas</t>
  </si>
  <si>
    <t>POINT (-47.9947 -21.1451)</t>
  </si>
  <si>
    <t>Tawau Municipal Council</t>
  </si>
  <si>
    <t>Plottier</t>
  </si>
  <si>
    <t>POINT (8.46603 49.4875)</t>
  </si>
  <si>
    <t>BISKO-Standard (territorial-based)</t>
  </si>
  <si>
    <t>Mannheim</t>
  </si>
  <si>
    <t>City of Mannheim</t>
  </si>
  <si>
    <t>City of Ormoc</t>
  </si>
  <si>
    <t>The GHGI is compliant with the international accounting protocols, techniques and methodologies, listed in the Global Protocol for Community-Scale Greenhouse Gas Emissions (GPC).</t>
  </si>
  <si>
    <t>KwaDukuza</t>
  </si>
  <si>
    <t>Other, please specify: CIRIS Standard_v2.3</t>
  </si>
  <si>
    <t>Municipalidad Distrital de Ate</t>
  </si>
  <si>
    <t>POINT (-83.9833 9.91667)</t>
  </si>
  <si>
    <t>The energy matrix and the emissions inventory are currently being updated.</t>
  </si>
  <si>
    <t>Other, please specify: Municipality</t>
  </si>
  <si>
    <t>2008-12-31 - 2009-12-31</t>
  </si>
  <si>
    <t>POINT (-93.3273 45.601)</t>
  </si>
  <si>
    <t>2012-01-01 - 2012-12-31</t>
  </si>
  <si>
    <t>Cambridge, MA</t>
  </si>
  <si>
    <t>City of Cambridge</t>
  </si>
  <si>
    <t>POINT (-86.5264 39.1653)</t>
  </si>
  <si>
    <t>The GPC methodology was chosen because it a comprehensive protocol that is used by cities across the world. It was also chosen in an attempt to establish a consistent methodology for GHG accounting going forward.Now that Bloomington is a part of the Global Covenant of Mayors, using the GPC is a requirement for GHG reporting. A new GHG inventory for the community will be completed by fall 2019 using GPC and guidance from ICLEI Local Governments for Sustainability ClearPath software.</t>
  </si>
  <si>
    <t>Bloomington</t>
  </si>
  <si>
    <t>City of Bloomington</t>
  </si>
  <si>
    <t>ICLEI Calculator: 2010, 2015, 2018</t>
  </si>
  <si>
    <t>City of Holland, MI</t>
  </si>
  <si>
    <t>POINT (36.08 -0.30309)</t>
  </si>
  <si>
    <t>Kenya</t>
  </si>
  <si>
    <t>Nakuru</t>
  </si>
  <si>
    <t>City of Nakuru</t>
  </si>
  <si>
    <t>Conduct of Primary Survey by the city</t>
  </si>
  <si>
    <t>Tuguegarao City</t>
  </si>
  <si>
    <t>POINT (-60.6779 2.83067)</t>
  </si>
  <si>
    <t>Boa Vista</t>
  </si>
  <si>
    <t>Prefeitura Municipal de Boa Vista</t>
  </si>
  <si>
    <t>êµ­ê°€ì˜¨ì‹¤ê°€ìŠ¤ì¢…í•©ê´€ë¦¬ì‹œìŠ¤í…œ</t>
  </si>
  <si>
    <t>Republic of Korea</t>
  </si>
  <si>
    <t>Gangdong-gu Municipal Government</t>
  </si>
  <si>
    <t>POINT (-106.837 39.195)</t>
  </si>
  <si>
    <t>Other, please specify: Electric utility generation mix changes toward renewable energy.</t>
  </si>
  <si>
    <t>The inventory is also compliant with the guidelines that are laid out in the U.S. Community Protocol for Accounting and Reporting of Greenhouse Gas Emissions (ICLEI).</t>
  </si>
  <si>
    <t>Aspen</t>
  </si>
  <si>
    <t>City of Aspen</t>
  </si>
  <si>
    <t>POINT (-46.328 -22.8403)</t>
  </si>
  <si>
    <t>Extrema</t>
  </si>
  <si>
    <t>Prefeitura de Extrema</t>
  </si>
  <si>
    <t>POINT (12.3211 45.4333)</t>
  </si>
  <si>
    <t>POINT (101.687 3.139)</t>
  </si>
  <si>
    <t>Low Carbon Society Blueprint  is using the GHG modelling based on the internationally recognized Asia Pacific Integrated model AIM.GHG emissions modelling includes energy (extended snapshot tools), waste (solid waste model) and carbon storage &amp; sequestration (carbon sink model).GHG emission modelling was based on the Asia Pacific Integrated Model (AIM) whic quantifies GHG emissions for Kuala Lumpur for Business as Usual (BaU) and counter measure (CM) scenarios for 2020 and 2030.</t>
  </si>
  <si>
    <t>Kuala Lumpur</t>
  </si>
  <si>
    <t>City of Kuala Lumpur</t>
  </si>
  <si>
    <t>POINT (-117.069 32.5026)</t>
  </si>
  <si>
    <t>Morelia</t>
  </si>
  <si>
    <t>Ayuntamiento de Morelia</t>
  </si>
  <si>
    <t>Prefeitura de Pau Brasil</t>
  </si>
  <si>
    <t>POINT (-91.6663 44.0554)</t>
  </si>
  <si>
    <t>Other, please specify: The Climate Registry (TCR)</t>
  </si>
  <si>
    <t>Winona</t>
  </si>
  <si>
    <t>City of Winona, MN</t>
  </si>
  <si>
    <t>POINT (-70.6092 -33.4313)</t>
  </si>
  <si>
    <t>Providencia</t>
  </si>
  <si>
    <t>Municipalidad de Providencia</t>
  </si>
  <si>
    <t>Global Protocol for Community-scale Greenhouse Gas Emissions Inventories (GPC).</t>
  </si>
  <si>
    <t>2016-07-01 - 2017-06-30</t>
  </si>
  <si>
    <t>Wyndham City Council</t>
  </si>
  <si>
    <t>POINT (-99.0173 19.3599)</t>
  </si>
  <si>
    <t>Partial â€“ covers part of the city and adjoining ar</t>
  </si>
  <si>
    <t>Tampico</t>
  </si>
  <si>
    <t>Municipalidad de Tampico</t>
  </si>
  <si>
    <t>POINT (-91.2396 43.8014)</t>
  </si>
  <si>
    <t>Emissions reduction actions not implemented</t>
  </si>
  <si>
    <t>The methodology is a measure of La Crosse's sustainability plan benchmarks converted to greenhouse gases.</t>
  </si>
  <si>
    <t>La Crosse</t>
  </si>
  <si>
    <t>City of La Crosse, WI</t>
  </si>
  <si>
    <t>Cameroon</t>
  </si>
  <si>
    <t>Ville de Maroua</t>
  </si>
  <si>
    <t>POINT (23.5328 46.7919)</t>
  </si>
  <si>
    <t>Osasco</t>
  </si>
  <si>
    <t>Prefeitura de Osasco</t>
  </si>
  <si>
    <t>City of San Jose del Monte</t>
  </si>
  <si>
    <t>POINT (-48.4441 -22.8852)</t>
  </si>
  <si>
    <t>Botucatu</t>
  </si>
  <si>
    <t>Prefeitura de Botucatu</t>
  </si>
  <si>
    <t>CO2, N20</t>
  </si>
  <si>
    <t>Other, please specify: Ciudad Capital</t>
  </si>
  <si>
    <t>XIV Ayuntamiento de La Paz</t>
  </si>
  <si>
    <t>Rajkot Municipal Corporation</t>
  </si>
  <si>
    <t>City of Urbana, IL</t>
  </si>
  <si>
    <t>POINT (126.978 37.5665)</t>
  </si>
  <si>
    <t>Specifically, Seoul uses guidelines set by the national government (Korea Ministry of Environment) for local governments  to estimate GHG emissions</t>
  </si>
  <si>
    <t>Seoul</t>
  </si>
  <si>
    <t>POINT (10.4047 54.8914)</t>
  </si>
  <si>
    <t>Gaziantep</t>
  </si>
  <si>
    <t>Gaziantep Metropolitan Municipality</t>
  </si>
  <si>
    <t>Yeosu-si</t>
  </si>
  <si>
    <t>Yeosu Metropolitan Government</t>
  </si>
  <si>
    <t>Other, please specify: District</t>
  </si>
  <si>
    <t>Rotorua</t>
  </si>
  <si>
    <t>Rotorua Lakes Council</t>
  </si>
  <si>
    <t>Other, please specify: 2018 was the first year our local CCA started enrollment out to residential and commercial electricity customers which decreased the emissions from our grid electricity for most customers.</t>
  </si>
  <si>
    <t>Berkeley</t>
  </si>
  <si>
    <t>City of Berkeley</t>
  </si>
  <si>
    <t>Transito</t>
  </si>
  <si>
    <t>Municipio de Escuintla</t>
  </si>
  <si>
    <t>Other, please specify: This is our first year of calculation</t>
  </si>
  <si>
    <t>Banyuwangi will calculate the inventory and input the datas into city database then transfer to GHG software calculation developed by Bumi Global Karbon and  will be verified by TUV Rheinland</t>
  </si>
  <si>
    <t>Banyuwangi City</t>
  </si>
  <si>
    <t>POINT (-9.30148 38.7637)</t>
  </si>
  <si>
    <t>Other, please specify: ICLEI - Cities for Climate Protection (CCP) Protocol</t>
  </si>
  <si>
    <t>Torres Vedras</t>
  </si>
  <si>
    <t>POINT (121.301 24.9931)</t>
  </si>
  <si>
    <t>Taoyuan Cityâ€™s GHG inventory is based on the â€œGuidelines for City Level Greenhouse Gas Inventoriesâ€ (2017.4 Edition) published by the EPA of Executive Yuan. The guidelines are based on the international standards ISO14064, IEAP and GPC, and refer to the domestic county and city cases and experiences.</t>
  </si>
  <si>
    <t>Taoyuan</t>
  </si>
  <si>
    <t>Taoyuan City Government</t>
  </si>
  <si>
    <t>POINT (12.5683 55.6761)</t>
  </si>
  <si>
    <t>The GHG accounting methodology is based on the 'CO2-calculator' developed for Local Government Denmark in 2008/9.  The methodology behind the calculator was developed by National Environmental Research Institute as an adaptation of the IPCC guidelines. The original methodological guidance is available in Danish online: https://www.dmu.dk/Pub/FR700.pdfThe calculator has since been discontinued, but the approach was adopted and continued manually by the city of Copenhagen and has subsequently been further developed. The municipal administration has detailed the approach, procedures and methodological changes in a methodological standard that is maintained by the Climate Change Unit.</t>
  </si>
  <si>
    <t>POINT (124.632 8.45423)</t>
  </si>
  <si>
    <t>Other, please specify: For consideration</t>
  </si>
  <si>
    <t>Other, please specify: World Resource Council Greenhouse Gas Protocol</t>
  </si>
  <si>
    <t>Cagayan de Oro</t>
  </si>
  <si>
    <t>City of Cagayan de Oro</t>
  </si>
  <si>
    <t>POINT (80.2425 13.0992)</t>
  </si>
  <si>
    <t>2018-04-01 - 2019-03-31</t>
  </si>
  <si>
    <t>Chennai</t>
  </si>
  <si>
    <t>Corporation of Chennai</t>
  </si>
  <si>
    <t>POINT (17.635 59.8536)</t>
  </si>
  <si>
    <t>Uppsala</t>
  </si>
  <si>
    <t>Municipality of Uppsala</t>
  </si>
  <si>
    <t>POINT (4.89516 52.3702)</t>
  </si>
  <si>
    <t>Other, please specify: greater share of renewable energy and reduced energy consumption per capita</t>
  </si>
  <si>
    <t>methodes excludes LULUCF</t>
  </si>
  <si>
    <t>POINT (-8.29224 41.4443)</t>
  </si>
  <si>
    <t>POINT (113.264 23.1291)</t>
  </si>
  <si>
    <t>CH4, CO2, HFCs, NF3, PFCs, SF6</t>
  </si>
  <si>
    <t>Guangzhou</t>
  </si>
  <si>
    <t>People's Government of Guangzhou Municipality</t>
  </si>
  <si>
    <t>Arteaga</t>
  </si>
  <si>
    <t>POINT (34.7679 -0.0917)</t>
  </si>
  <si>
    <t>Kisumu County is committed to comply with the Compact of Mayors since 14/05/2016 and pledged to publicly report on its Greenhouse Gas emissions inventory and the Climate hazards and vulnerabilities experienced within the County. During this assessment JRC guidelines for developing GhG inventory will be adhered to however since Kenya is a signatory of UNFCCC IPPC guidelines format will also be followed for reporting the Nationally Determined contribibutions</t>
  </si>
  <si>
    <t>Other, please specify: JRC Guidelines   and IPCC methodology</t>
  </si>
  <si>
    <t>2020-01-01 - 2020-12-31</t>
  </si>
  <si>
    <t>Kisumu</t>
  </si>
  <si>
    <t>City of Kisumu</t>
  </si>
  <si>
    <t>Ayuntamiento de Uriangato</t>
  </si>
  <si>
    <t>POINT (-106 35.5)</t>
  </si>
  <si>
    <t>Other, please specify: ICLEI Local Government Operations Protocol</t>
  </si>
  <si>
    <t>Santa Fe County</t>
  </si>
  <si>
    <t>POINT (-80.1495 26.0112)</t>
  </si>
  <si>
    <t>Hollywood</t>
  </si>
  <si>
    <t>City of Hollywood, FL</t>
  </si>
  <si>
    <t>POINT (26.5536 38.3434)</t>
  </si>
  <si>
    <t>Purchased electricity tool; stationary combustion tool; mobile transport tool has been used for the calculations</t>
  </si>
  <si>
    <t>Urla</t>
  </si>
  <si>
    <t>POINT (12.2858 41.53)</t>
  </si>
  <si>
    <t>Roma</t>
  </si>
  <si>
    <t>Municipio de Cajamarca</t>
  </si>
  <si>
    <t>Prefeitura de Nova Santa Rita</t>
  </si>
  <si>
    <t>Crespo</t>
  </si>
  <si>
    <t>POINT (7.42081 43.7374)</t>
  </si>
  <si>
    <t>Monaco</t>
  </si>
  <si>
    <t>Ville de Monaco</t>
  </si>
  <si>
    <t>POINT (-70.9342 41.6362)</t>
  </si>
  <si>
    <t>Other, please specify: EPA Calculator</t>
  </si>
  <si>
    <t>New Bedford</t>
  </si>
  <si>
    <t>City of New Bedford, MA</t>
  </si>
  <si>
    <t>POINT (147.281 -42.8901)</t>
  </si>
  <si>
    <t>The Southern Tasmanian Councils Authority (representing 12 councils across southern Tasmania) developed a method for quantifying community energy use greenhouse gas emissions in 2018. This community inventory is based on this approach. The method was peer reviewed in 2019 and was found to be in keeping with the GPC</t>
  </si>
  <si>
    <t>Hobart</t>
  </si>
  <si>
    <t>City of Hobart</t>
  </si>
  <si>
    <t>Amarante</t>
  </si>
  <si>
    <t>POINT (-123.114 49.2612)</t>
  </si>
  <si>
    <t>The City has compiled a GPC-compliant inventory for 2019 as a Global Covenant of Mayors signatory.</t>
  </si>
  <si>
    <t>POINT (100.556 13.7712)</t>
  </si>
  <si>
    <t>Other, please specify: Slightly increase from 41.3 to 41.5 MtCO2e</t>
  </si>
  <si>
    <t>Thailand</t>
  </si>
  <si>
    <t>Bangkok</t>
  </si>
  <si>
    <t>Bangkok Metropolitan Administration</t>
  </si>
  <si>
    <t>Hang Tuah Jaya Municipal Council</t>
  </si>
  <si>
    <t>POINT (-87.6298 41.8781)</t>
  </si>
  <si>
    <t>The work included the analysis of climate change projections, the evaluation of anomalies or changes between baseline and projections, the evaluation of the incidence of climate projections on the relevant threats within the framework of the CAPRA risk probabilistic model and some Evidence of  GEI emissions generated in the city of Manizales</t>
  </si>
  <si>
    <t>Manizales</t>
  </si>
  <si>
    <t>Alcaldia de Manizales</t>
  </si>
  <si>
    <t>POINT (-75.1638 39.9523)</t>
  </si>
  <si>
    <t>Philadelphia uses both BASIC and BASIC+ categories.</t>
  </si>
  <si>
    <t>POINT (10.6174 43.8399)</t>
  </si>
  <si>
    <t>Lucca</t>
  </si>
  <si>
    <t>Comune di Lucca</t>
  </si>
  <si>
    <t>Municipalidad Provincial de Chiclayo</t>
  </si>
  <si>
    <t>Mount Barker District Council</t>
  </si>
  <si>
    <t>POINT (-2.15783 53.4576)</t>
  </si>
  <si>
    <t>POINT (138.601 -34.9285)</t>
  </si>
  <si>
    <t>No new inventory to report</t>
  </si>
  <si>
    <t>FY 18/19 and FY 19/20 city-wide GHG inventories are currently  being developed, but will not be completed in time for 2020 CDP reporting.</t>
  </si>
  <si>
    <t>Oliva (Argentina)</t>
  </si>
  <si>
    <t>St. Petersburg</t>
  </si>
  <si>
    <t>City of St. Petersburg</t>
  </si>
  <si>
    <t>POINT (-40.3776 -20.3338)</t>
  </si>
  <si>
    <t>Porto Velho</t>
  </si>
  <si>
    <t>Prefeitura de Porto Velho</t>
  </si>
  <si>
    <t>POINT (121.058 13.7565)</t>
  </si>
  <si>
    <t>Results of the inventory cover the reporting period from January 1, 2010 to December 31, 2010. The report was completed primarily in accordance with the guidance from the World Resources Instituteâ€™s (WRI) Greenhouse Gas Protocol, the current international standard for corporate greenhouse gas inventories, the 2006 IPCC Guidelines for National GHG inventories, and Tracking Greenhouse Gases: An Inventory Manual published by the Department of Environment and Natural Resources (DENR).Guidance from the following sources was also used: GHG Management in Local Governments: A Guide developed by the Greenhouse Gas Management Institute (GHGMI) with funding support from USAID, International Local Government Greenhouse Gas Emissions Analysis Protocol (IEAP)developed by ICLEI, and the newly published Global Protocol for Community-Scale Greenhouse Gas Emissions  from WRI, ICLEI, and the C40 Climate Leadership Group were also used to supplement the GHG Protocol.</t>
  </si>
  <si>
    <t>POINT (12.3923 54.0865)</t>
  </si>
  <si>
    <t>Other, please specify: BISKO methology (standard for german cities)</t>
  </si>
  <si>
    <t>Greifswald</t>
  </si>
  <si>
    <t>Municipalidad Cerro Navia</t>
  </si>
  <si>
    <t>Prefeitura de Monteiro Lobato</t>
  </si>
  <si>
    <t>Jersey City</t>
  </si>
  <si>
    <t>City of Jersey City</t>
  </si>
  <si>
    <t>POINT (-90.0715 29.9511)</t>
  </si>
  <si>
    <t>POINT (21.0122 52.2297)</t>
  </si>
  <si>
    <t>POINT (10.395 63.4305)</t>
  </si>
  <si>
    <t>Emissions data are primarily provided by the National Statistics Office and the Environment Agency.  The dataset comprises a breakdown to municipal level of the Norway's national reporting of direct (Scope 1) emissions - therefore IPCC Guidelines are chosen here as the primary protocol The City of Trondheim has been one of the key municipalities assisting the national level with advice on how to improve the statistics on local emissions. The methodology behind the reporting of emissions on the local level has been improved between 2016 and 2020.  However,  access to energy and other activity data is currently limited (see also question 4.15).  Emissions sources are allocated a GPC category in the attached excel file.</t>
  </si>
  <si>
    <t>Trondheim</t>
  </si>
  <si>
    <t>Trondheim Municipality</t>
  </si>
  <si>
    <t>POINT (10.3279 44.8015)</t>
  </si>
  <si>
    <t>Parma</t>
  </si>
  <si>
    <t>Comune di Parma</t>
  </si>
  <si>
    <t>POINT (-103.35 20.6597)</t>
  </si>
  <si>
    <t>Guadalajara</t>
  </si>
  <si>
    <t>Region Metropolitana de Guadalajara</t>
  </si>
  <si>
    <t>POINT (-7.93044 37.0194)</t>
  </si>
  <si>
    <t>POINT (-75.6972 45.4215)</t>
  </si>
  <si>
    <t>Ottawa</t>
  </si>
  <si>
    <t>City of Ottawa</t>
  </si>
  <si>
    <t>POINT (24.7536 59.437)</t>
  </si>
  <si>
    <t>2019-07-30 - 2020-07-29</t>
  </si>
  <si>
    <t>Tallinn</t>
  </si>
  <si>
    <t>Tallinn City Council</t>
  </si>
  <si>
    <t>Puerto Madryn</t>
  </si>
  <si>
    <t>CH4, CO2, N20, NF3, SF6</t>
  </si>
  <si>
    <t>The data management format of this protocol is straightforward and accessible, and works easily with the basic software available to our team.  Our emissions data comes from multiple sources (internal records, local utilities, contracted waste hauler, etc.), and our team includes volunteer residents as well as staff and consultants, so being able to use Excel as the data entry and analysis tool is very important.   Our city does not have any Scope 1 emissions other than transportation, therefore we do not require a complex GHG calculation methodology.</t>
  </si>
  <si>
    <t>City of Highland Park, IL</t>
  </si>
  <si>
    <t>POINT (-67.7002 -53.786)</t>
  </si>
  <si>
    <t>Rio Grande</t>
  </si>
  <si>
    <t>Municipalidad de Rio Grande</t>
  </si>
  <si>
    <t>POINT (-79.8661 43.25)</t>
  </si>
  <si>
    <t>Other, please specify: Change in emission factors and usage</t>
  </si>
  <si>
    <t>Waste information directly from Public Works and reports to Ministry of Environment re: energy capture of methane control at landfill Transportation and Agriculture data from Statistics Canada Census Industrial (Steel Sector) GHG emissions data reported directly to Canada's National Pollutants Release Inventory (NPRI)  Commercial, Residential, Industrial (not Steel) from local electricity and natural gas utilities.</t>
  </si>
  <si>
    <t>Villa Carlos Paz</t>
  </si>
  <si>
    <t>2017-01-01 - 2017-12-28</t>
  </si>
  <si>
    <t>Falkoping Kommun</t>
  </si>
  <si>
    <t>Municipality of Coronel Dominguez</t>
  </si>
  <si>
    <t>POINT (-90.0542 29.9164)</t>
  </si>
  <si>
    <t>Gretna</t>
  </si>
  <si>
    <t>City of Gretna, LA</t>
  </si>
  <si>
    <t>Emisiones del Pacto de Alcaldes + emisiones de la industria, el aeropuerto, puerto y otros</t>
  </si>
  <si>
    <t>POINT (-72.6761 -7.62799)</t>
  </si>
  <si>
    <t>Cruzeiro do Sul</t>
  </si>
  <si>
    <t>Prefeitura de Cruzeiro do Sul</t>
  </si>
  <si>
    <t>POINT (-1.88076 50.7192)</t>
  </si>
  <si>
    <t>Consistent with previous reports</t>
  </si>
  <si>
    <t>BCP Council</t>
  </si>
  <si>
    <t>BASIC</t>
  </si>
  <si>
    <t>Guyana</t>
  </si>
  <si>
    <t>City of Georgetown</t>
  </si>
  <si>
    <t>POINT (-79.7736 8.88289)</t>
  </si>
  <si>
    <t>Panama</t>
  </si>
  <si>
    <t>Chorrera</t>
  </si>
  <si>
    <t>Municipio La Chorrera</t>
  </si>
  <si>
    <t>POINT (23.3219 42.6977)</t>
  </si>
  <si>
    <t>The inventory covers the following sectors: Stationary energy - residential, municipal and tertiary buildings, equipment and facilities; manufacturing industries and construction; agriculture and forestry; fugitive emissionsfrom natural gas systems; Transportation - road, railroad and aviation transport, Waste - waste management and waste water treatment. For each of the sectors identified in the methodology, the available data in the municipality of Sofia has been collected. Additional information from a large number of private and public organizations has also been obtained. The inventory covers all of the 24 districts of Sofia municipality.</t>
  </si>
  <si>
    <t>Bulgaria</t>
  </si>
  <si>
    <t>Sofia</t>
  </si>
  <si>
    <t>Sofia Municipality</t>
  </si>
  <si>
    <t>Rajshahi City Corporation</t>
  </si>
  <si>
    <t>2015-07-01 - 2016-06-30</t>
  </si>
  <si>
    <t>City of Bend, OR</t>
  </si>
  <si>
    <t>POINT (-3.99313 -79.2042)</t>
  </si>
  <si>
    <t>Loja</t>
  </si>
  <si>
    <t>Municipio de Loja</t>
  </si>
  <si>
    <t>Spokane</t>
  </si>
  <si>
    <t>City of Spokane</t>
  </si>
  <si>
    <t>POINT (-76.6122 39.2904)</t>
  </si>
  <si>
    <t>Other, please specify: Improved data accuracy and change in available data</t>
  </si>
  <si>
    <t>POINT (-77.0075 38.9779)</t>
  </si>
  <si>
    <t>Takoma Park</t>
  </si>
  <si>
    <t>City of Takoma Park, MD</t>
  </si>
  <si>
    <t>POINT (-13.2317 8.4657)</t>
  </si>
  <si>
    <t>Sierra Leone</t>
  </si>
  <si>
    <t>Freetown</t>
  </si>
  <si>
    <t>Freetown City</t>
  </si>
  <si>
    <t>POINT (-51.3856 -22.1276)</t>
  </si>
  <si>
    <t>Presidente Prudente</t>
  </si>
  <si>
    <t>Prefeitura de Presidente Prudente</t>
  </si>
  <si>
    <t>POINT (-57.4858 -14.6194)</t>
  </si>
  <si>
    <t>Through SCATTER</t>
  </si>
  <si>
    <t>POINT (-117.293 33.0454)</t>
  </si>
  <si>
    <t>Other, please specify: Combination of factors</t>
  </si>
  <si>
    <t>The California Adaptation Planning Guide (APG)</t>
  </si>
  <si>
    <t>Encinitas</t>
  </si>
  <si>
    <t>City of Encinitas, CA</t>
  </si>
  <si>
    <t>Municipalidad de Vitacura</t>
  </si>
  <si>
    <t>POINT (-83.5552 41.6639)</t>
  </si>
  <si>
    <t>Toledo</t>
  </si>
  <si>
    <t>City of Toledo</t>
  </si>
  <si>
    <t>POINT (-78.5167 -0.2333)</t>
  </si>
  <si>
    <t>Quito</t>
  </si>
  <si>
    <t>Semarang City Government</t>
  </si>
  <si>
    <t>Pasto</t>
  </si>
  <si>
    <t>Alcaldia de Pasto</t>
  </si>
  <si>
    <t>POINT (-17.366 14.7645)</t>
  </si>
  <si>
    <t>Senegal</t>
  </si>
  <si>
    <t>Dakar</t>
  </si>
  <si>
    <t>Ville de Dakar</t>
  </si>
  <si>
    <t>1.Used Zero Tool to determine baseline EUIs for eachproperty (CBECS 2003)2. EPA regional fuel split used to calculateelectricity/natural gas fuel split for Grand Rapidsâ€™building stock.2. Used eGRID RFCM region electricity emissionsfactor and EPAâ€™s national natural gas emissionsfactor to calculate building stock emissions.</t>
  </si>
  <si>
    <t>Grand Rapids</t>
  </si>
  <si>
    <t>City of Grand Rapids</t>
  </si>
  <si>
    <t>Other, please specify: No hay datos</t>
  </si>
  <si>
    <t>Municipality of San Antonio de Areco</t>
  </si>
  <si>
    <t>POINT (-47.1367 -23.3058)</t>
  </si>
  <si>
    <t>POINT (-98.4936 29.4241)</t>
  </si>
  <si>
    <t>2018-01-01 - 2019-01-01</t>
  </si>
  <si>
    <t>Klaipeda</t>
  </si>
  <si>
    <t>Klaipeda City Municipality</t>
  </si>
  <si>
    <t>Contagem</t>
  </si>
  <si>
    <t>Prefeitura Municipal de Contagem</t>
  </si>
  <si>
    <t>POINT (23.569 46.0823)</t>
  </si>
  <si>
    <t>Romania</t>
  </si>
  <si>
    <t>Alba-Iulia</t>
  </si>
  <si>
    <t>City of Alba-Iulia</t>
  </si>
  <si>
    <t>Monte Buey</t>
  </si>
  <si>
    <t>POINT (118.73 9.74069)</t>
  </si>
  <si>
    <t>The National GHG Inventory Manual {â€œTracking Greenhouse Gases: An Inventory Manualâ€) developed by the Philippine Climate Change Commission served as a main reference in developing the city-level GHG inventory. The said manual also made references to international standards and methodologies including the 2006 IPCC Guidelines for National Greenhouse Gas Inventories and the Global Protocol for Community Greenhouse Gas Emissions Inventories (GPC).</t>
  </si>
  <si>
    <t>Puerto Princesa</t>
  </si>
  <si>
    <t>City of Puerto Princesa</t>
  </si>
  <si>
    <t>POINT (2.1775 41.3823)</t>
  </si>
  <si>
    <t>Barcelona's local Government uses it's own protocol, which takes into account IPCC 2016 and which has been parcialy adapted to the GPC Protocol.</t>
  </si>
  <si>
    <t>Barcelona</t>
  </si>
  <si>
    <t>Ajuntament de Barcelona</t>
  </si>
  <si>
    <t>POINT (-103.407 25.5428)</t>
  </si>
  <si>
    <t>POINT (-23 46.5)</t>
  </si>
  <si>
    <t>Itatiba</t>
  </si>
  <si>
    <t>Prefeitura de Itatiba</t>
  </si>
  <si>
    <t>POINT (-90.049 35.1495)</t>
  </si>
  <si>
    <t>Memphis</t>
  </si>
  <si>
    <t>City of Memphis</t>
  </si>
  <si>
    <t>POINT (150.893 -34.4278)</t>
  </si>
  <si>
    <t>Other, please specify: Joined GCoM</t>
  </si>
  <si>
    <t>This information has been submitted by Ironbark Sustainability to GCoM. I will not provide it again here</t>
  </si>
  <si>
    <t>Wollongong</t>
  </si>
  <si>
    <t>Wollongong City Council</t>
  </si>
  <si>
    <t>2019-08-28 - 2020-08-24</t>
  </si>
  <si>
    <t>Ayuntamiento de Victoria (Tamaulipas)</t>
  </si>
  <si>
    <t>Alajuela</t>
  </si>
  <si>
    <t>POINT (12.5695 44.0678)</t>
  </si>
  <si>
    <t>Rimini</t>
  </si>
  <si>
    <t>Comune di Rimini</t>
  </si>
  <si>
    <t>Lao People's Democratic Republic</t>
  </si>
  <si>
    <t>City of Pakse</t>
  </si>
  <si>
    <t>Other, please specify: Decrease in electricity emissions factor</t>
  </si>
  <si>
    <t>Chicago Metropolitan Mayors Caucus</t>
  </si>
  <si>
    <t>POINT (-63.5714 44.6478)</t>
  </si>
  <si>
    <t>HRM's emissions calculation methodology is entirely based on the GPC Protocol. The 2016 emissions inventory provided here was developed as the baseline inventory for HRM's HalifACT 2050 Climate Action Plan, which represents the municipality's long-term mitigation and adaptation strategy. HRM has retained the technical expertise of a skilled team of external consultants (Sustainability Solutions Group) to develop this inventory using a sophisticated energy &amp; emissions modelling tool called CityInSight. This tool builds a long-term energy &amp; emissions profile for the municipality using population and employment data and projections, detailed energy consumption information based on building archetypes and zoning, induced traffic demand projections and detailed information on energy use/production, waste and wastewater production based on all building stock in the municipality.</t>
  </si>
  <si>
    <t>Halifax</t>
  </si>
  <si>
    <t>Halifax Regional Municipality</t>
  </si>
  <si>
    <t>POINT (-21.8174 64.1265)</t>
  </si>
  <si>
    <t>Change in data collection methods</t>
  </si>
  <si>
    <t>POINT (-106.374 39.6403)</t>
  </si>
  <si>
    <t>The Town of Vail utilized the standards established in the GPC  when conducting its first ever city-wide greenhouse gas inventory. The Town utilized the ICLEI ClearPath tool when creating the GHG inventory.</t>
  </si>
  <si>
    <t>Vail</t>
  </si>
  <si>
    <t>Town of Vail, CO</t>
  </si>
  <si>
    <t>Municipalidad Distrital de Chimbote</t>
  </si>
  <si>
    <t>POINT (80.3659 26.1901)</t>
  </si>
  <si>
    <t>Other, please specify: Airport and Seaport Expansions</t>
  </si>
  <si>
    <t>Inventory also includes consumption-based emissions based-year calculation, separate from ICLEI</t>
  </si>
  <si>
    <t>Broward</t>
  </si>
  <si>
    <t>Broward County, FL</t>
  </si>
  <si>
    <t>POINT (14.8091 56.8777)</t>
  </si>
  <si>
    <t>we have used and refined the method since the mid 90's when the politicians decided that we are going to be a fossil fuel free city, hence an inventory method was needed to be developed. we calculate data from various companies, authorities etc. Some input is estimated  (espcially use of various small-scale renewable energy sources). When it comes to other GHG than CO2, we totally rely on national monitoring and breakdown on local level.It is very much in line with the GPC, but is based on our own Excel template.However, I have also transferred the data into the CIRIS template.</t>
  </si>
  <si>
    <t>POINT (-44.2442 -22.9983)</t>
  </si>
  <si>
    <t>Angra dos Reis</t>
  </si>
  <si>
    <t>Prefeitura de Angra dos Reis</t>
  </si>
  <si>
    <t>Ahmedabad</t>
  </si>
  <si>
    <t>Amdavad Municipal Corporation (Ahmedabad)</t>
  </si>
  <si>
    <t>POINT (29.3599 -3.36137)</t>
  </si>
  <si>
    <t>Burundi</t>
  </si>
  <si>
    <t>Bujumbura</t>
  </si>
  <si>
    <t>La mairie de Bujumbura</t>
  </si>
  <si>
    <t>POINT (-77.0051 -12.1453)</t>
  </si>
  <si>
    <t>Santiago de Surco</t>
  </si>
  <si>
    <t>Municipalidad de Santiago de Surco</t>
  </si>
  <si>
    <t>POINT (-123.366 48.4284)</t>
  </si>
  <si>
    <t>Victoria</t>
  </si>
  <si>
    <t>City of Victoria</t>
  </si>
  <si>
    <t>Other, please specify: Better data collection</t>
  </si>
  <si>
    <t>Village of Park Forest, IL</t>
  </si>
  <si>
    <t>POINT (78.68 10.8)</t>
  </si>
  <si>
    <t>Tiruchirappalli</t>
  </si>
  <si>
    <t>Tiruchirappalli City Municipal Corporation</t>
  </si>
  <si>
    <t>City of Beaverton, OR</t>
  </si>
  <si>
    <t>Plymouth</t>
  </si>
  <si>
    <t>Plymouth City Council</t>
  </si>
  <si>
    <t>Winchester</t>
  </si>
  <si>
    <t>Winchester City Council</t>
  </si>
  <si>
    <t>POINT (-118.4 34.02)</t>
  </si>
  <si>
    <t>Culver City</t>
  </si>
  <si>
    <t>City of Culver City, CA</t>
  </si>
  <si>
    <t>POINT (28.9784 41.0082)</t>
  </si>
  <si>
    <t>Other, please specify: In some fields (fuel consumption and transportation), a decreasement has been shown.</t>
  </si>
  <si>
    <t>Calculations made based on GPC Methodology but answers entered in CRF format as desired.</t>
  </si>
  <si>
    <t>Istanbul</t>
  </si>
  <si>
    <t>Istanbul Metropolitan Municipality</t>
  </si>
  <si>
    <t>POINT (-77.0369 38.9072)</t>
  </si>
  <si>
    <t>Other, please specify: Greening of regional electric grid</t>
  </si>
  <si>
    <t>We use the ICLEI ClearPath tool but have converted to GPC for this reporting.</t>
  </si>
  <si>
    <t>Washington, DC</t>
  </si>
  <si>
    <t>POINT (-73.554 45.5087)</t>
  </si>
  <si>
    <t>Municipality of Bragado</t>
  </si>
  <si>
    <t>West Torrens City Council</t>
  </si>
  <si>
    <t>Hwaseong-si</t>
  </si>
  <si>
    <t>Hwaseong Metropolitan Government</t>
  </si>
  <si>
    <t>Narayanganj City Corporation</t>
  </si>
  <si>
    <t>2012-05-26 - 2013-05-26</t>
  </si>
  <si>
    <t>Valdivia</t>
  </si>
  <si>
    <t>Alcaldia de Valdivia</t>
  </si>
  <si>
    <t>2014-04-30 - 2015-04-30</t>
  </si>
  <si>
    <t>POINT (29.0585 40.98)</t>
  </si>
  <si>
    <t>Other, please specify: Decrease of population resulting from Urban Transformation</t>
  </si>
  <si>
    <t>POINT (-9.32771 38.9385)</t>
  </si>
  <si>
    <t>Mafra</t>
  </si>
  <si>
    <t>POINT (30.5256 39.7667)</t>
  </si>
  <si>
    <t>Carcarana</t>
  </si>
  <si>
    <t>POINT (11.3566 46.4997)</t>
  </si>
  <si>
    <t>Th inventory has been submitted to the Covenant of Mayors as part of the SEAP</t>
  </si>
  <si>
    <t>Bolzano</t>
  </si>
  <si>
    <t>Comune di Bolzano</t>
  </si>
  <si>
    <t>POINT (-76.532 3.45164)</t>
  </si>
  <si>
    <t>POINT (-68.8154 -32.8421)</t>
  </si>
  <si>
    <t>Independencia</t>
  </si>
  <si>
    <t>Municipalidad de Independencia</t>
  </si>
  <si>
    <t>POINT (-79.9959 40.4406)</t>
  </si>
  <si>
    <t>POINT (-71.0826 42.3934)</t>
  </si>
  <si>
    <t>Please see Methods Memorandum attachment for full methodology</t>
  </si>
  <si>
    <t>Somerville</t>
  </si>
  <si>
    <t>POINT (35.9284 31.9454)</t>
  </si>
  <si>
    <t>Amman</t>
  </si>
  <si>
    <t>Dehradun</t>
  </si>
  <si>
    <t>Dehradun Municipal Corporation</t>
  </si>
  <si>
    <t>POINT (-70.8967 42.5195)</t>
  </si>
  <si>
    <t>Salem</t>
  </si>
  <si>
    <t>City of Salem, MA</t>
  </si>
  <si>
    <t>POINT (115.861 -31.9526)</t>
  </si>
  <si>
    <t>2014-07-01 - 2015-06-30</t>
  </si>
  <si>
    <t>Perth</t>
  </si>
  <si>
    <t>City of Perth</t>
  </si>
  <si>
    <t>POINT (-3.9674 5.3602)</t>
  </si>
  <si>
    <t>Cocody</t>
  </si>
  <si>
    <t>Commune de Cocody</t>
  </si>
  <si>
    <t>POINT (-47.4221 -23.4775)</t>
  </si>
  <si>
    <t>POINT (11.5167 3.8667)</t>
  </si>
  <si>
    <t>POINT (-37.0731 -10.9472)</t>
  </si>
  <si>
    <t>Aracaju</t>
  </si>
  <si>
    <t>Prefeitura de Aracaju</t>
  </si>
  <si>
    <t>POINT (-98.7556 20.1318)</t>
  </si>
  <si>
    <t>Other, please specify: Directrices IPCC, 1996</t>
  </si>
  <si>
    <t>2010-01-01 - 2010-12-31</t>
  </si>
  <si>
    <t>Xalapa</t>
  </si>
  <si>
    <t>Ayuntamiento de Xalapa</t>
  </si>
  <si>
    <t>POINT (-97.7431 30.2672)</t>
  </si>
  <si>
    <t>We used GPC Basic reporting level and add IPCC emissions from industrial sources</t>
  </si>
  <si>
    <t>POINT (-99.1332 19.4326)</t>
  </si>
  <si>
    <t>POINT (-46.7402 -23.3612)</t>
  </si>
  <si>
    <t>Caieiras</t>
  </si>
  <si>
    <t>Prefeitura Municipal de Caieiras</t>
  </si>
  <si>
    <t>POINT (-7.56806 33.5206)</t>
  </si>
  <si>
    <t>Morocco</t>
  </si>
  <si>
    <t>Casablanca</t>
  </si>
  <si>
    <t>Le Grand Casablanca</t>
  </si>
  <si>
    <t>Nottingham</t>
  </si>
  <si>
    <t>Nottingham City Council</t>
  </si>
  <si>
    <t>POINT (15.2066 59.2741)</t>
  </si>
  <si>
    <t>Other, please specify: A combination of diffrent factors.</t>
  </si>
  <si>
    <t>We have collected data from the regional monitory system (RUS http://projektwebbar.lansstyrelsen.se/rus/Sv/statistik-och-data/nationell-emissionsdatabas/Pages/default.aspx ).</t>
  </si>
  <si>
    <t>POINT (-79.2469 43.1594)</t>
  </si>
  <si>
    <t>St Catharines</t>
  </si>
  <si>
    <t>City of St Catharines, ON</t>
  </si>
  <si>
    <t>POINT (-71.0598 42.3584)</t>
  </si>
  <si>
    <t>For its inventory, the City of Boston relies on a mix of actual measurements and modeled calculations. Actual measurements are available for electricity, natural gas, and steam (obtained directly from energy utilities), and all sources related to mass transit, the airport, and water and sewer (obtained from the regional authorities). Regional transportation models are used to calculate vehicle-miles-traveled in Boston, which are then split into diesel and gasoline based on the State diesel and gas consumption split. Then each fuel type is divided into the average fleet mix categories (ICLEI 2009) and the EPA emissions factor for each vehicle type are applied to calculate the GHG. Fuel oil consumption is estimated based on sampling, U.S. Census data, and some state consumption figures.</t>
  </si>
  <si>
    <t>West Midlands Combined Authority</t>
  </si>
  <si>
    <t>POINT (-80.8431 35.2271)</t>
  </si>
  <si>
    <t>Charlotte</t>
  </si>
  <si>
    <t>City of Charlotte</t>
  </si>
  <si>
    <t>POINT (-41.6667 -20.7)</t>
  </si>
  <si>
    <t>Aparecida</t>
  </si>
  <si>
    <t>POINT (-51.9383 -23.4257)</t>
  </si>
  <si>
    <t>Malabrigo</t>
  </si>
  <si>
    <t>POINT (7.26195 43.7102)</t>
  </si>
  <si>
    <t>Nice</t>
  </si>
  <si>
    <t>POINT (-3.63354 40.4712)</t>
  </si>
  <si>
    <t>2018-11-01 - 2019-05-31</t>
  </si>
  <si>
    <t>Tunja</t>
  </si>
  <si>
    <t>POINT (13.405 52.52)</t>
  </si>
  <si>
    <t>Other, please specify: Emission reduction actions</t>
  </si>
  <si>
    <t>The Statistical Office of Berlin and Brandenburg is collecting an compiling Data for the Berlin Energy and Emission Balance based on guideline of the German Federal Statistical Office which uses the IPCC Guidelines for national reporting.</t>
  </si>
  <si>
    <t>Berlin</t>
  </si>
  <si>
    <t>City of Berlin</t>
  </si>
  <si>
    <t>POINT (-80.9645 46.5268)</t>
  </si>
  <si>
    <t>Sudbury</t>
  </si>
  <si>
    <t>City of Greater Sudbury / Grand Sudbury</t>
  </si>
  <si>
    <t>POINT (-75.329 -11.0557)</t>
  </si>
  <si>
    <t>Arequipa</t>
  </si>
  <si>
    <t>Municipalidad de Provincial de Arequipa</t>
  </si>
  <si>
    <t>Balcarce</t>
  </si>
  <si>
    <t>POINT (-48.3243 -10.2491)</t>
  </si>
  <si>
    <t>POINT (-41.2683 -21.8323)</t>
  </si>
  <si>
    <t>Campos de Goytacazes</t>
  </si>
  <si>
    <t>Prefeitura de Campos de Goytacazes</t>
  </si>
  <si>
    <t>POINT (-77.0273 -12.0977)</t>
  </si>
  <si>
    <t>San Isidro (Lima)</t>
  </si>
  <si>
    <t>Municipalidad de San Isidro (Lima)</t>
  </si>
  <si>
    <t>Uranga</t>
  </si>
  <si>
    <t>POINT (-81.6944 41.4993)</t>
  </si>
  <si>
    <t>POINT (-47.3974 -22.5665)</t>
  </si>
  <si>
    <t>Limeira</t>
  </si>
  <si>
    <t>Prefeitura de Limeira</t>
  </si>
  <si>
    <t>POINT (104.076 30.6719)</t>
  </si>
  <si>
    <t>Chengdu</t>
  </si>
  <si>
    <t>Chengdu Municipal Government</t>
  </si>
  <si>
    <t>POINT (8.53918 47.3686)</t>
  </si>
  <si>
    <t>The 2000-Watt society methodology is a concept of sustainable development that uses two indicators: Primary energy demand and greenhouse gas emissions. The methodology is based on the final energy demand. Primary energy factors and GHG emission coefficients are identified according to the ecoinvent database (database with consistent and transparent, up-to-date Life Cycle Inventory (LCI) data â€“ www.ecoinvent.org/database/). The grey energy of net imported other goods and services is not included in the methodology used by the city of Zurich as there is no specific data available. The methodology does not include emissions from non-energetic sources (e.g. landfills, waste water treatment).  Primary energy, final energy and effective energy: The 2000-watt methodology defines primary energy as the total energy present in the original energy source, plus its grey energy. The energy that reaches the customer, after all conversion and transmission losses, is called final energy. In turn, only a part of this is actually used: the effective energy. The rest is lost as waste heat. Basis for all calculations is the final energy demand.  Territorial principle: Basis of the methodology is the territorial principle. It refers to the energy consumed in the city area and the emissions which occur there. The energy sources grey energy and grey emissions are also taken into account. The grey energy of net imported other goods and service is not included in the 2000 watt society methodology (lack of specific data). However, the aim is to separately calculate and indicate the grey energy of net imported other goods and services.</t>
  </si>
  <si>
    <t>Other, please specify: 2000-Watt-Methodology</t>
  </si>
  <si>
    <t>POINT (-16.9241 32.6669)</t>
  </si>
  <si>
    <t>Funchal</t>
  </si>
  <si>
    <t>POINT (13.0038 55.605)</t>
  </si>
  <si>
    <t>Other, please specify: Increase in use of domestic heating oil</t>
  </si>
  <si>
    <t>POINT (-8.59723 40.8901)</t>
  </si>
  <si>
    <t>Ovar</t>
  </si>
  <si>
    <t>POINT (-122.682 45.52)</t>
  </si>
  <si>
    <t>None.</t>
  </si>
  <si>
    <t>The Low Carbon Cities Framework and Assessment System or better known as the LCCF is a systemdeveloped by my ministry. The purpose of this system is to assist our stakeholders such as developers,local councils, town planners, non-governmental organizations (NGOâ€™s) and the public to lower the levelsof carbon emission in our cities towards achieving sustainable urban developments.This system serves as a guide that will propel stakeholders for cities, townships and neighbourhoods to re-assesstheir priorities in the planning and developing of new projects, as well as strategies that can be taken by existingcities, townships and neighborhoods in reducing their carbon emission levels. Besides serving as acomprehensive guide, the LCCF also has an inbuilt carbon calculator with carbon equivalents that would helpstakeholders assess their current baseline levels of the cities, townships and neighbourhood and target their intended levels</t>
  </si>
  <si>
    <t>Other, please specify: Low Carbon City Framework</t>
  </si>
  <si>
    <t>Shah Alam City Council</t>
  </si>
  <si>
    <t>POINT (-122.876 42.3265)</t>
  </si>
  <si>
    <t>Other, please specify: change in data collection methods and accounting methodology</t>
  </si>
  <si>
    <t>The inventory was developed using MAPC's new GHG inventory calculation tool which is designed according to the Global Protocol for Community-Scale Greenhouse Gas Emission Inventories (GPC)</t>
  </si>
  <si>
    <t>Medford</t>
  </si>
  <si>
    <t>City of Medford</t>
  </si>
  <si>
    <t>POINT (-79.9414 37.271)</t>
  </si>
  <si>
    <t>ClearPath</t>
  </si>
  <si>
    <t>We are basing the latest strategy on many factors: - The IPCC guidelines- Declared climate emergency- National targets- UN SDG's</t>
  </si>
  <si>
    <t>Other, please specify: Unitary Authority</t>
  </si>
  <si>
    <t>2020-04-01 - 2021-03-31</t>
  </si>
  <si>
    <t>Southend-on-Sea</t>
  </si>
  <si>
    <t>Southend on Sea Borough Council</t>
  </si>
  <si>
    <t>POINT (51 30)</t>
  </si>
  <si>
    <t>POINT (-122.285 37.8313)</t>
  </si>
  <si>
    <t>A consultant developed an inventory tool based on ICLEI's guidance.  In prior years, the City has used  Clearpath, ICLEI's supported platform to create and report 7 GHG inventories. There are the years for which Community Inventories were conducted: 2004, 2010, 2013, 2014, 2015, 2016, 2017, 2018.</t>
  </si>
  <si>
    <t>Emeryville</t>
  </si>
  <si>
    <t>POINT (-77.436 37.5407)</t>
  </si>
  <si>
    <t>Collected data over a 1 year period with the help of many public and governmental organizations as well as private utility company.</t>
  </si>
  <si>
    <t>Wilmington</t>
  </si>
  <si>
    <t>City of Wilmington, NC</t>
  </si>
  <si>
    <t>Penampang District Council</t>
  </si>
  <si>
    <t>POINT (-64.5188 44.3786)</t>
  </si>
  <si>
    <t>Bridgewater</t>
  </si>
  <si>
    <t>Town of Bridgewater, NS</t>
  </si>
  <si>
    <t>Other, please specify: Municipio</t>
  </si>
  <si>
    <t>POINT (20.263 63.8258)</t>
  </si>
  <si>
    <t>The emission inventory is based on methodology from covenant of mayor and is used together with national guidelines from the organisationâ€klimatkommunernaâ€. The statistics are collected from Statistic Sweden. The inventory is made by the cityâ€™s environment and health department.</t>
  </si>
  <si>
    <t>UmeÃ¥</t>
  </si>
  <si>
    <t>POINT (106.865 -6.1751)</t>
  </si>
  <si>
    <t>1.	Global Protocol for Community Greenhouse Gas Emissions Inventories (GPC): ICLEI (verification), SIGN-SMART (verification), CDP, WRI, Global Covenant of Mayors (GCoM).2.	2006 IPCC Guidelines for National Greenhouse Gas Inventories SIGN-SMART.3.	Regional or country specific methodology: AKSARA.</t>
  </si>
  <si>
    <t>Jakarta</t>
  </si>
  <si>
    <t>POINT (-113.491 53.5444)</t>
  </si>
  <si>
    <t>Other, please specify: Cooler summer, and more detailed transportation data.</t>
  </si>
  <si>
    <t>Completing the inventory involves acquiring the total natural gas and electricity used by all residents, industry, institutions, and commercial properties within the city's boundaries from the primary natural gas and electricity providers. This information is provided to us in various reporting categories such as residential, commercial and industrial. We are now receiving this information at the finest level of granularity that can be provided from the utilities. Propane fuel use for transportation is taken from Statistics Canada as recorded for the Province of Alberta, which is then prorated according to the population of Edmonton compared to the population of Alberta. The diesel and gasoline use in litres is done in a similar fashion, but the information in this case is provided to us from the Alberta provincial government. This information is further adjusted by provincial registration data. The natural gas consumption in vehicles is received directly from the natural gas distributor. The emission factors are taken from the 2020 National Inventory Report. The data are input manually each year into an excel spreadsheet model.</t>
  </si>
  <si>
    <t>POINT (16.3484 57.9587)</t>
  </si>
  <si>
    <t>Statistics from Statistics Swedenand RUShttp://extra.lansstyrelsen.se/rus/Sv/statistik-och-data/nationell-emissionsdatabas/Pages/default.asp</t>
  </si>
  <si>
    <t>POINT (-44.1982 -20.1427)</t>
  </si>
  <si>
    <t>Brumadinho</t>
  </si>
  <si>
    <t>Prefeitura de Brumadinho</t>
  </si>
  <si>
    <t>POINT (-73.8167 43.0333)</t>
  </si>
  <si>
    <t>Saratoga Springs</t>
  </si>
  <si>
    <t>City of Saratoga Springs, NY</t>
  </si>
  <si>
    <t>POINT (-111.891 40.7608)</t>
  </si>
  <si>
    <t>Salt Lake City</t>
  </si>
  <si>
    <t>Guidelines for calculating greenhouse gas emissions by local governmentsver 4.1 The Korea Environment Corporation calculated the overall inventory emissions based on the Guidelines for Estimating GHG Emissions by Local Governments.</t>
  </si>
  <si>
    <t>Other, please specify: Guidelines for calculating greenhouse gas emissions by local governments ver 4.1</t>
  </si>
  <si>
    <t>Ansan-si</t>
  </si>
  <si>
    <t>Ansan City</t>
  </si>
  <si>
    <t>POINT (22.2666 60.4518)</t>
  </si>
  <si>
    <t>Turku carries out GHG inventories covering all existing CO2, CH4 and N2O emissions from energy, transportation, agriculture and waste. Parallel calculations have been carried out using different methodologies including EU Covenant of Mayors (CoM) methodology and CO2-report as described in detail in Turkuâ€™s Climate Plan 2029 (SECAP). For best consistency with the CRF requirements, the data provided here is based on the ALas model (Alueellinen Laskenta, regional calculation) provided by the Finnish Environment Institute (SYKE). In broad terms, the calculation is similar to the basic level of GPC standard, with agriculture, F-gases and grid losses included, but without the local air service included in the standard. However, for consistency with baseline data F-gases are excluded from the report below and local air service emissions are included according to the CO2-report.In 2019 Turku reported GHG emissions using the CoM methodology, following the recommendation of CDP representatives. In previous years, another methodology (CO2-report) has been used. The emissions have been estimated for 1990 and 2015 using the CoM methodology, whereas emissions following CO2-report methodology are available for a more comprehensive time-series (1990, 2000, 2008 - 2018). For the time being, ALas model covers the years from 2005 onward.Despite the minor differences in the methodologies and differencies in the update cycle and data coverage, all the models show very similar declining progress towards the carbon neutrality target in the future. We are committed to improve the data and methodologies in collaboration with expert organisations in Finland and beyond.</t>
  </si>
  <si>
    <t>POINT (76.2673 9.93123)</t>
  </si>
  <si>
    <t>KOCHI</t>
  </si>
  <si>
    <t>Kochi Municipal Corporation</t>
  </si>
  <si>
    <t>Gobierno Municipal de Toluca de Lerdo</t>
  </si>
  <si>
    <t>POINT (-114.071 51.0486)</t>
  </si>
  <si>
    <t>This is the second year using this protocol. The inventory was completed to a BASIC level.</t>
  </si>
  <si>
    <t>POINT (106.038 39.4817)</t>
  </si>
  <si>
    <t>Breckenridge</t>
  </si>
  <si>
    <t>Town of Breckenridge, CO</t>
  </si>
  <si>
    <t>2009-01-01 - 2009-12-31</t>
  </si>
  <si>
    <t>Omaha</t>
  </si>
  <si>
    <t>City of Omaha</t>
  </si>
  <si>
    <t>POINT (-121.93 37.7)</t>
  </si>
  <si>
    <t>Dublin, CA</t>
  </si>
  <si>
    <t>City of Dublin, CA</t>
  </si>
  <si>
    <t>Other, please specify: Cleaner grid</t>
  </si>
  <si>
    <t>Metropolitan Washington Council of Governments (COG)</t>
  </si>
  <si>
    <t>Vadodara Municipal Corporation</t>
  </si>
  <si>
    <t>Because we began under a different protocol, we are  going back and making sure that everything is compliant with the GPC before proceeding. Estimated completion within 4 months.</t>
  </si>
  <si>
    <t>Orange County, NC</t>
  </si>
  <si>
    <t>POINT (-122.031 36.9741)</t>
  </si>
  <si>
    <t>Santa Cruz, CA</t>
  </si>
  <si>
    <t>City of Santa Cruz, CA</t>
  </si>
  <si>
    <t>POINT (-8.8576 40.1521)</t>
  </si>
  <si>
    <t>Figueira da Foz</t>
  </si>
  <si>
    <t>Udaipur Municipal Corporation</t>
  </si>
  <si>
    <t>POINT (9.83632 44.111)</t>
  </si>
  <si>
    <t>La Spezia</t>
  </si>
  <si>
    <t>Comune della Spezia</t>
  </si>
  <si>
    <t>POINT (-0.88701 41.6086)</t>
  </si>
  <si>
    <t>Other, please specify: CORINAIR</t>
  </si>
  <si>
    <t>POINT (-122.332 47.6062)</t>
  </si>
  <si>
    <t>CH4, CO2, SF6</t>
  </si>
  <si>
    <t>Complies with both ICLEI and GPC</t>
  </si>
  <si>
    <t>Pronunciamiento</t>
  </si>
  <si>
    <t>POINT (126.805 37.17)</t>
  </si>
  <si>
    <t>We report emissions using CIRIS.</t>
  </si>
  <si>
    <t>Suwon</t>
  </si>
  <si>
    <t>POINT (-118.481 34.0219)</t>
  </si>
  <si>
    <t>POINT (-118.405 33.8889)</t>
  </si>
  <si>
    <t>Other, please specify: Energy Efficiency</t>
  </si>
  <si>
    <t>Manhattan Beach</t>
  </si>
  <si>
    <t>City of Manhattan Beach, CA</t>
  </si>
  <si>
    <t>Kingston</t>
  </si>
  <si>
    <t>City of Kingston, ON</t>
  </si>
  <si>
    <t>Prefeitura de Anapolis</t>
  </si>
  <si>
    <t>POINT (125.97 9.869)</t>
  </si>
  <si>
    <t>Del Carmen</t>
  </si>
  <si>
    <t>Municipality of Del Carmen</t>
  </si>
  <si>
    <t>POINT (-50.2475 -20.2858)</t>
  </si>
  <si>
    <t>Slough Borough Council</t>
  </si>
  <si>
    <t>Puente Piedra</t>
  </si>
  <si>
    <t>POINT (121.567 38.9389)</t>
  </si>
  <si>
    <t>Dalian</t>
  </si>
  <si>
    <t>Dalian Municipal People's Government</t>
  </si>
  <si>
    <t>2019-11-30 - 2020-11-30</t>
  </si>
  <si>
    <t>POINT (122.163 37.4522)</t>
  </si>
  <si>
    <t>Alameda</t>
  </si>
  <si>
    <t>City of Alameda</t>
  </si>
  <si>
    <t>Other, please specify: Grid decarbonisation.</t>
  </si>
  <si>
    <t>SCATTER report attached at 4.5.</t>
  </si>
  <si>
    <t>Bristol</t>
  </si>
  <si>
    <t>Bristol City Council</t>
  </si>
  <si>
    <t>Ayuntamiento Victoria</t>
  </si>
  <si>
    <t>POINT (103.82 1.35208)</t>
  </si>
  <si>
    <t>We have also used the IPCC Good Practice Guidance and Uncertainty Management in National GHG Inventories, and 2013 Supplement to the 2006 IPCC Guidelines for National GHG Inventories: Wetlands.</t>
  </si>
  <si>
    <t>Singapore</t>
  </si>
  <si>
    <t>Singapore Government</t>
  </si>
  <si>
    <t>2016-01-01 - 2017-01-01</t>
  </si>
  <si>
    <t>Municipality of San Pedro Tlaquepaque</t>
  </si>
  <si>
    <t>POINT (-49.2647 -25.4311)</t>
  </si>
  <si>
    <t>POINT (-1.00495 37.799)</t>
  </si>
  <si>
    <t>Murcia</t>
  </si>
  <si>
    <t>Ayuntamiento de Murcia</t>
  </si>
  <si>
    <t>Other, please specify: Weather, Electricity, Traffic</t>
  </si>
  <si>
    <t>ALas calculation model developed by Finnish Environment Institute (based on GPC).</t>
  </si>
  <si>
    <t>Porvoo</t>
  </si>
  <si>
    <t>City of Porvoo</t>
  </si>
  <si>
    <t>POINT (12.4887 55.7335)</t>
  </si>
  <si>
    <t>Gladsaxe</t>
  </si>
  <si>
    <t>POINT (4.34878 50.8505)</t>
  </si>
  <si>
    <t>Belgium</t>
  </si>
  <si>
    <t>Brussels</t>
  </si>
  <si>
    <t>City of Brussels</t>
  </si>
  <si>
    <t>POINT (12.0878 55.6419)</t>
  </si>
  <si>
    <t>Roskilde</t>
  </si>
  <si>
    <t>POINT (-46.0599 -23.8081)</t>
  </si>
  <si>
    <t>Bertioga</t>
  </si>
  <si>
    <t>Prefeitura de Bertioga</t>
  </si>
  <si>
    <t>Lince</t>
  </si>
  <si>
    <t>POINT (4.45093 51.9164)</t>
  </si>
  <si>
    <t>Uruapan</t>
  </si>
  <si>
    <t>POINT (-97.3308 32.7555)</t>
  </si>
  <si>
    <t>Fort Worth</t>
  </si>
  <si>
    <t>City of Fort Worth</t>
  </si>
  <si>
    <t>POINT (14.5058 46.0569)</t>
  </si>
  <si>
    <t>Other, please specify: Emissions reduction actions implemented and improved data accuracy</t>
  </si>
  <si>
    <t>as well as OECD/EUROSTAT.</t>
  </si>
  <si>
    <t>POINT (-1.51217 52.4066)</t>
  </si>
  <si>
    <t>BEIS methodology</t>
  </si>
  <si>
    <t>Coventry</t>
  </si>
  <si>
    <t>Coventry City Council</t>
  </si>
  <si>
    <t>POINT (-45.1201 -22.7339)</t>
  </si>
  <si>
    <t>Lorena</t>
  </si>
  <si>
    <t>Prefeitura de Lorena</t>
  </si>
  <si>
    <t>POINT (-77.0283 -12.0433)</t>
  </si>
  <si>
    <t>Panaji</t>
  </si>
  <si>
    <t>The City prepared a 2016 comprehensive community-wide and local government GHG emissions inventory update compliant with all relevant protocols and guidance documents including the U.S. CommunityProtocol, Local Government Operations Protocol (LGOP), the Global Protocol for CommunityScale GHG Emissions (GPC), and the Intergovernmental Panel on Climate Change (IPCC) Guidelines for National GHG Inventories.</t>
  </si>
  <si>
    <t>San Luis Obispo</t>
  </si>
  <si>
    <t>POINT (-91.5302 41.6611)</t>
  </si>
  <si>
    <t>Iowa City</t>
  </si>
  <si>
    <t>Armstrong</t>
  </si>
  <si>
    <t>Prato</t>
  </si>
  <si>
    <t>Comune di Prato</t>
  </si>
  <si>
    <t>POINT (-9.13933 38.7223)</t>
  </si>
  <si>
    <t>POINT (-74.0721 4.711)</t>
  </si>
  <si>
    <t>Prefeitura de Pedreira</t>
  </si>
  <si>
    <t>POINT (4.3007 52.0705)</t>
  </si>
  <si>
    <t>The Hague</t>
  </si>
  <si>
    <t>Municipalidad de Montecarlo</t>
  </si>
  <si>
    <t>Zambia</t>
  </si>
  <si>
    <t>Lusaka</t>
  </si>
  <si>
    <t>Lusaka City Council</t>
  </si>
  <si>
    <t>POINT (-0.07868 51.5048)</t>
  </si>
  <si>
    <t>IPCC guidance is used &amp; for some sub-sectors emission estimates either modelled or measured are used</t>
  </si>
  <si>
    <t>London</t>
  </si>
  <si>
    <t>POINT (-9.07907 38.6608)</t>
  </si>
  <si>
    <t>POINT (10.15 55.9757)</t>
  </si>
  <si>
    <t>Odder</t>
  </si>
  <si>
    <t>Odder Kommune</t>
  </si>
  <si>
    <t>Municipality of Rauch</t>
  </si>
  <si>
    <t>POINT (12.5049 55.8835)</t>
  </si>
  <si>
    <t>Other, please specify: Non-metropolitan District Council</t>
  </si>
  <si>
    <t>Somerset West and Taunton</t>
  </si>
  <si>
    <t>POINT (11.8768 45.4064)</t>
  </si>
  <si>
    <t>The methodology is based on the final energy consumption occurring within the municipal boundary by sector.  The convertion between energy consumptions and CO2 emissions is performed through specific emission factors for each energy carrier (different GWP potentials).</t>
  </si>
  <si>
    <t>Other, please specify: JRC methodology for drafting the Baseline Emission Inventory within the Covenant of Mayors initiative</t>
  </si>
  <si>
    <t>Padova</t>
  </si>
  <si>
    <t>Comune di Padova</t>
  </si>
  <si>
    <t>POINT (-89.2477 48.3809)</t>
  </si>
  <si>
    <t>Thunder Bay</t>
  </si>
  <si>
    <t>City of Thunder Bay</t>
  </si>
  <si>
    <t>POINT (-115.14 36.1699)</t>
  </si>
  <si>
    <t>Community data was collected from local utilities (NV Energy and Southwest Gas), the Nevada Department of Transportation's Annual VMT Report for Clark County, the Regional Transportation Commission of Southern Nevada, and the Nevada Department of Environmental Protection.</t>
  </si>
  <si>
    <t>San Rafael de Heredia</t>
  </si>
  <si>
    <t>POINT (-43.3033 -22.8062)</t>
  </si>
  <si>
    <t>Independent province: Local government area within a city/metropolitian area</t>
  </si>
  <si>
    <t>Duque de Caxias</t>
  </si>
  <si>
    <t>Prefeitura de Duque de Caxias</t>
  </si>
  <si>
    <t>Gwangmyeong-si</t>
  </si>
  <si>
    <t>Gwangmyeong City</t>
  </si>
  <si>
    <t>POINT (-44.2012 -19.9673)</t>
  </si>
  <si>
    <t>Betim</t>
  </si>
  <si>
    <t>Prefeitura de Betim</t>
  </si>
  <si>
    <t>POINT (-97.1331 33.2148)</t>
  </si>
  <si>
    <t>Other, please specify: Increased Renewable Energy</t>
  </si>
  <si>
    <t>Since 2006, the City has utilized software developed and endorsed by ICLEI Local Governments for Sustainability (ICLEI) and partners including the National Association of Clean Air Agencies (NACAA) and the U.S. Environmental Protection Agency (USEPA).  The software has been updated over time to reflect current scientific understanding and to remain consistent with the latest inventory protocols. Since 2011, the City has used ICLEIâ€™s web-based ClearPath software, which allows for efficient protocol updates, technical support, and improved forecasting and planning strategies. Data pertaining to energy use, fuel consumption, and waste is gathered from City departments, community agencies, and service providers and entered into the software to generate GHG inventories for both municipal operations and for the community as a whole. The software uses the latest methods and emissions factors to translate this data into equivalent CO2 emissions.</t>
  </si>
  <si>
    <t>2017-10-01 - 2018-09-30</t>
  </si>
  <si>
    <t>Denton</t>
  </si>
  <si>
    <t>City of Denton, TX</t>
  </si>
  <si>
    <t>POINT (-12.1078 -76.9989)</t>
  </si>
  <si>
    <t>This Feasibility Study uses the GPC for GHG Accounting (version 2.0) developed by the World Resources Institute (WRI) in coordination with the C40 Climate Leadership Group and ICLEI-Local Governments for Sustainability, as the normative standard protocol for the GHG baseline inventory and emissions reductions accounting and reporting. A standardized protocol allows for inventory results and performance benchmarks that are comparable with neighboring municipalities.</t>
  </si>
  <si>
    <t>San Borja</t>
  </si>
  <si>
    <t>Municipalidad de San Borja</t>
  </si>
  <si>
    <t>Des Moines</t>
  </si>
  <si>
    <t>City of Des Moines</t>
  </si>
  <si>
    <t>POINT (-149.9 61.2181)</t>
  </si>
  <si>
    <t>Anchorage</t>
  </si>
  <si>
    <t>City of Anchorage</t>
  </si>
  <si>
    <t>A city-wide GHG inventory enables cities to measure their overall emissions, as well as understand the contribution of different activities within the city. In 2014, C40, WRI and ICLEI launched the Global Protocol for Community-scale Greenhouse Gas Emission Inventories (GPC) to support cities to develop robust, comprehensive and consistent inventories.</t>
  </si>
  <si>
    <t>Hobsons Bay City Council</t>
  </si>
  <si>
    <t>General Lagos</t>
  </si>
  <si>
    <t>POINT (-35.718 -9.67342)</t>
  </si>
  <si>
    <t>POINT (-122.419 37.7749)</t>
  </si>
  <si>
    <t>San Francisco inventories are completed in accordance with the Global Protocol for Community-Scale Greenhouse Gas Emissions Inventories (GPC). San Francisco has been tracking its emissions since 1990 in which the methodology and sectors tracked were third party verified during inventory year 2012. Current GHG inventories are completed according to the guidance of verifiers in 2012 and continues to disclose emissions under the GPC framework for reporting purposes to and compliance with the Global Covenant of Mayors (GCOM).</t>
  </si>
  <si>
    <t>POINT (-18.1262 65.6885)</t>
  </si>
  <si>
    <t>Using CIRIS</t>
  </si>
  <si>
    <t>Akureyri</t>
  </si>
  <si>
    <t>City of Akureyri</t>
  </si>
  <si>
    <t>POINT (120.356 36.1105)</t>
  </si>
  <si>
    <t>Qingdao</t>
  </si>
  <si>
    <t>Qingdao Municipal Government</t>
  </si>
  <si>
    <t>POINT (-122.156 37.7249)</t>
  </si>
  <si>
    <t>San Leandro</t>
  </si>
  <si>
    <t>City of San Leandro, CA</t>
  </si>
  <si>
    <t>POINT (-46.5338 -23.4542)</t>
  </si>
  <si>
    <t>Guarulhos</t>
  </si>
  <si>
    <t>Prefeitura de Guarulhos</t>
  </si>
  <si>
    <t>POINT (-47.7463 -23.167)</t>
  </si>
  <si>
    <t>Cerquilho</t>
  </si>
  <si>
    <t>Prefeitura Municipal de Cerquilho</t>
  </si>
  <si>
    <t>POINT (-3.38756 40.1076)</t>
  </si>
  <si>
    <t>Other, please specify: Reduction of emissions at National Electricity Grid  Scale</t>
  </si>
  <si>
    <t>Inventory was based on  variety of guidance documents that included ICLEI's U.S. Community Protocol, The Climate Registry (TCR), and the US Environmental Protection Agency.</t>
  </si>
  <si>
    <t>Summit County, UT</t>
  </si>
  <si>
    <t>Ayuntamiento de San Miguel de Allende</t>
  </si>
  <si>
    <t>POINT (-75.5735 6.22729)</t>
  </si>
  <si>
    <t>POINT (-121.886 37.3382)</t>
  </si>
  <si>
    <t>The 2017 inventory update was produced by ICLEI and uses the approach and methods provided by the Global Protocol for Community Scale GHG inventories (GPC). It also draws methods from the U.S. Community Protocol, which provides more detailed methodology specific to U.S. communities.</t>
  </si>
  <si>
    <t>POINT (-83.0364 42.3149)</t>
  </si>
  <si>
    <t>The 2018 Community GHG Inventory has been inputted into the updated ICLEI Canada PCP tool.  The PCP tool has been updated to align with the Global Covenant of Mayors Common Reporting Framework.  The GHG reporting framework is built upon the Emission Inventory Guidance, used by the European Covenant of Mayors and the Global Protocol for Community Scale Greenhouse Gas Emission Inventories (GPC), used by the Compact of Mayors.  Both refer to the 2006 Intergovernmental Panel on Climate Change (IPCC) Guidelines for National Greenhouse Gas Inventories.</t>
  </si>
  <si>
    <t>POINT (-87.2044 14.1051)</t>
  </si>
  <si>
    <t>Other, please specify: the inventory is currently in the proces</t>
  </si>
  <si>
    <t>2011-01-01 - 2011-12-31</t>
  </si>
  <si>
    <t>Tegucigalpa</t>
  </si>
  <si>
    <t>Maribyrnong City Council</t>
  </si>
  <si>
    <t>POINT (-0.16819 5.56543)</t>
  </si>
  <si>
    <t>Ghana</t>
  </si>
  <si>
    <t>Accra</t>
  </si>
  <si>
    <t>Accra Metropolitan Assembly</t>
  </si>
  <si>
    <t>POINT (-46.9372 -22.744)</t>
  </si>
  <si>
    <t>Campinas</t>
  </si>
  <si>
    <t>Municipality of Campinas</t>
  </si>
  <si>
    <t>POINT (-91.4032 31.5604)</t>
  </si>
  <si>
    <t>Natchez</t>
  </si>
  <si>
    <t>City of Natchez, MS</t>
  </si>
  <si>
    <t>POINT (38.7544 9.02887)</t>
  </si>
  <si>
    <t>Other, please specify: Move away from coal to produce electricity.</t>
  </si>
  <si>
    <t>Manchester uses local authority emissions data, part of the UK Greenhouse Gas Inventory produced by the Department for Business, Energy &amp; Industrial Strategy (BEIS). The UK Greenhouse Gas Inventory compilers follow detailed guidance produced by the Intergovernmental Panel on Climate Change (IPCC). The function of the IPCC is to publish reports and guidelines relevant to the implementation of the UN Framework Convention on Climate Change. As part of this function, the IPCC produces the Guidelines for National Greenhouse Gas Reporting and these are then adopted by the UNFCCC.</t>
  </si>
  <si>
    <t>City of Manchester</t>
  </si>
  <si>
    <t>POINT (-78.8784 42.8864)</t>
  </si>
  <si>
    <t>Buffalo, NY</t>
  </si>
  <si>
    <t>City of Buffalo</t>
  </si>
  <si>
    <t>POINT (9.87264 55.471)</t>
  </si>
  <si>
    <t>Middelfart</t>
  </si>
  <si>
    <t>Middelfart Kommune</t>
  </si>
  <si>
    <t>2020-12-09 - 2021-12-09</t>
  </si>
  <si>
    <t>Montes de Oca</t>
  </si>
  <si>
    <t>POINT (24.6559 60.2055)</t>
  </si>
  <si>
    <t>The emission inventory of the city of Espoo  has been calculated by using a regionally developed methodology equivalent to GPC (and IPCC guidelines).  The organization responsible for the calculations is the Helsinki Region Environmental Services Authority HSY.</t>
  </si>
  <si>
    <t>Espoo</t>
  </si>
  <si>
    <t>City of Espoo</t>
  </si>
  <si>
    <t>POINT (144.963 -37.8141)</t>
  </si>
  <si>
    <t>Other, please specify: More renewable energy has entered the system</t>
  </si>
  <si>
    <t>City of Melbourne's GPC profile includes scope 1, 2 and 3 emissions from stationary energy, transportation, and waste and upstream scope 3 emissions from electricity, natural gas, gas distribution, and transport fuels. Emissions sources are converted to CO2e using the emissions factors listed in the Australian National Greenhouse Accounts. Electricity and gas data was provided by utility operators by postcode and market segment (domestic, commercial, industrial). While best available, variations and discrepancies in the data are common from year to year. Emissions from private vehicle use were estimated using a transport model built by Council using reliable traffic count data from State government agencies, apportioned across vehicle class and fuel type based on survey data collected by the Australian Bureau of Statistics. Emissions from trams and trains estimated based on vehicle kilometers traveled (timetable frequency x track length) and energy and CO2e per km figures provided by transport operators. Emissions from waterbourne transport estimated based on actual shipping movement data, annual tonnages, and time in port. The amount of waste produced within the municipality was estimated from a waste study undertaken in 2017, which includes MSW volume data provided directly by waste contractors.</t>
  </si>
  <si>
    <t>Malargue</t>
  </si>
  <si>
    <t>The emission factors used are the default factors in the SCATTER Tool</t>
  </si>
  <si>
    <t>2019-11-01 - 2020-11-01</t>
  </si>
  <si>
    <t>York</t>
  </si>
  <si>
    <t>City of York Council</t>
  </si>
  <si>
    <t>Municipality of Corrientes</t>
  </si>
  <si>
    <t>POINT (2.35222 48.8566)</t>
  </si>
  <si>
    <t>Since 2014, Paris translates its emission inventory in GPC protocol</t>
  </si>
  <si>
    <t>POINT (-104.367 19.7682)</t>
  </si>
  <si>
    <t>JIMAV</t>
  </si>
  <si>
    <t>Junta Intermunicipal de Medio Ambiente Region Valles (JIMAV)</t>
  </si>
  <si>
    <t>POINT (15.2663 -4.44193)</t>
  </si>
  <si>
    <t>Democratic Republic of the Congo</t>
  </si>
  <si>
    <t>Ville de Kinshasa</t>
  </si>
  <si>
    <t>POINT (-46.7929 -22.8767)</t>
  </si>
  <si>
    <t>Morungaba</t>
  </si>
  <si>
    <t>Prefeitura de Morungaba</t>
  </si>
  <si>
    <t>POINT (-87.9065 43.0389)</t>
  </si>
  <si>
    <t>Milwaukee</t>
  </si>
  <si>
    <t>City of Milwaukee</t>
  </si>
  <si>
    <t>POINT (-80.13 25.7906)</t>
  </si>
  <si>
    <t>We used ICLEI ClearPath and the only gases measured are CO2, CH4, and N2O.</t>
  </si>
  <si>
    <t>Miami Beach</t>
  </si>
  <si>
    <t>City of Miami Beach, FL</t>
  </si>
  <si>
    <t>POINT (-96.8004 32.7801)</t>
  </si>
  <si>
    <t>Other, please specify: Decreased emissions from electricity generation.  Also lower emissions from transportation</t>
  </si>
  <si>
    <t>Clear Path from ICLEI was the primary tool used to develop the inventory.  This is consistent with the GPC.</t>
  </si>
  <si>
    <t>POINT (43.589 -79.6441)</t>
  </si>
  <si>
    <t>We have also used other methodologies (particularly with regards to waste). More information can be found in the attached Excel worksheet.</t>
  </si>
  <si>
    <t>Mississauga</t>
  </si>
  <si>
    <t>City of Mississauga</t>
  </si>
  <si>
    <t>POINT (-8.43821 41.5337)</t>
  </si>
  <si>
    <t>Braga</t>
  </si>
  <si>
    <t>POINT (-111.498 40.6461)</t>
  </si>
  <si>
    <t>Per the GPC protocol, BASIC+ emission scopes are defined as follows. The following GPC items are applicable to Park City.Scope 1: GHG emissions from sources located within the city boundary, including:â€¢ energy and transportation fuel combustion;â€¢ fugitive emissions;â€¢ industrial processes and product use inside the city; andâ€¢ agriculture, forestry, and land use inside the city.Scope 2: GHG emissions occurring as a consequence of the use of grid-supplied electricity, heat, steam and/or cooling within the city boundary.Scope 3: GHG emissions that occur outside the city boundary as a result of activities taking placewithin the city boundary, including:â€¢ transmission and distribution losses;â€¢ solid waste treated outside the city;â€¢ wastewater treated outside the city;â€¢ transportation activities for which fuel combustion occurs outside the city, including visitor air travel.GHG emissions that are not required to be reported per the GPC protocol but may help cities better understand all of their GHG emission activities were also calculated and include key consumption based emissions.Non-GPC Scope 3 (Consumption-Based): For Park City, non-GPC Scope 3 emissions were calculated for the following consumption-based activities:â€¢ potable water use;â€¢ well-to-pump fuel production;â€¢ cement use; andâ€¢ food purchases.Consumption from agriculture, forestry, and fishing electricity activities is included with commercial natural gas use.GPC Emissions that were not applicable to Park City:Scope 2â€¢ solid waste treated within the city;â€¢ wastewater treated within the city;Scope 3â€¢ energy use for which stationary fuel combustion occurs outside the city</t>
  </si>
  <si>
    <t>Park City</t>
  </si>
  <si>
    <t>City of Park City, UT</t>
  </si>
  <si>
    <t>Gangtok</t>
  </si>
  <si>
    <t>Jambi City</t>
  </si>
  <si>
    <t>POINT (-73.0979 7.07001)</t>
  </si>
  <si>
    <t>Floridablanca</t>
  </si>
  <si>
    <t>Alcaldia de Floridablanca</t>
  </si>
  <si>
    <t>Arequito</t>
  </si>
  <si>
    <t>Ayuntamiento de Zapopan</t>
  </si>
  <si>
    <t>POINT (-90.5071 42.5006)</t>
  </si>
  <si>
    <t>Dubuque</t>
  </si>
  <si>
    <t>City of Dubuque</t>
  </si>
  <si>
    <t>General Pueyrredon</t>
  </si>
  <si>
    <t>Metropolitan Council, Twin Cities</t>
  </si>
  <si>
    <t>Newcastle upon Tyne</t>
  </si>
  <si>
    <t>Newcastle City Council</t>
  </si>
  <si>
    <t>POINT (-46.2569 -23.9946)</t>
  </si>
  <si>
    <t>Huddersfield</t>
  </si>
  <si>
    <t>Kirklees Council</t>
  </si>
  <si>
    <t>POINT (-80.0534 26.7153)</t>
  </si>
  <si>
    <t>West Palm Beach</t>
  </si>
  <si>
    <t>City of West Palm Beach</t>
  </si>
  <si>
    <t>2019-06-05 - 2020-06-05</t>
  </si>
  <si>
    <t>Hangzhou City</t>
  </si>
  <si>
    <t>Hangzhou City People's Government</t>
  </si>
  <si>
    <t>POINT (-106.425 31.6904)</t>
  </si>
  <si>
    <t>POINT (28.3462 -26.1777)</t>
  </si>
  <si>
    <t>Ekurhuleni</t>
  </si>
  <si>
    <t>Ekurhuleni Metropolitan Municipality</t>
  </si>
  <si>
    <t>2017-01-31 - 2018-01-31</t>
  </si>
  <si>
    <t>Municipalidad de Desamparados</t>
  </si>
  <si>
    <t>Other, please specify: Decrease in fuel consumption</t>
  </si>
  <si>
    <t>Coimbatore City Municipal Corporation</t>
  </si>
  <si>
    <t>Michuhol-gu Municipal Government of Incheon</t>
  </si>
  <si>
    <t>POINT (-76.0026 37.2265)</t>
  </si>
  <si>
    <t>This report documents the greenhouse gas inventory results for Arlington County, Virginia, for calendar year2016. This inventory updates results and methodologies previously reported for 2007 and 2012 as new data andmethodology refinements have emerged.</t>
  </si>
  <si>
    <t>Arlington</t>
  </si>
  <si>
    <t>Caseros</t>
  </si>
  <si>
    <t>POINT (-83.0457 42.3314)</t>
  </si>
  <si>
    <t>Also followed USEPA guidance.</t>
  </si>
  <si>
    <t>POINT (-106.076 28.6368)</t>
  </si>
  <si>
    <t>Directrices de IPCC de 2006 para los inventarios nacionales de gases de efecto invernadero</t>
  </si>
  <si>
    <t>Chihuahua</t>
  </si>
  <si>
    <t>Ayuntamiento de Chihuahua</t>
  </si>
  <si>
    <t>Republic of Moldova</t>
  </si>
  <si>
    <t>POINT (-100.812 20.5222)</t>
  </si>
  <si>
    <t>Ayuntamiento de Celaya</t>
  </si>
  <si>
    <t>Junta Intermunicipal de Medio Ambiente del Ayuquila Alto</t>
  </si>
  <si>
    <t>POINT (174.742 -36.8153)</t>
  </si>
  <si>
    <t>Auckland</t>
  </si>
  <si>
    <t>POINT (26.6658 47.7407)</t>
  </si>
  <si>
    <t>Botosani</t>
  </si>
  <si>
    <t>City of Botosani</t>
  </si>
  <si>
    <t>POINT (-80.4139 37.2296)</t>
  </si>
  <si>
    <t>Other, please specify: Increase in degree days (weather) and change in electricity fuel mix</t>
  </si>
  <si>
    <t>Town of Blacksburg community green house gas inventory according to the ICLEI US community protocol.</t>
  </si>
  <si>
    <t>Town of Princeton, NJ</t>
  </si>
  <si>
    <t>Villa de Merlo</t>
  </si>
  <si>
    <t>POINT (-77.067 -12.0917)</t>
  </si>
  <si>
    <t>Other, please specify: REALIZAR EL INVENTARIO DE EMISONES DE GEI A NIVEL COMUNITARIO</t>
  </si>
  <si>
    <t>2019-12-17 - 2020-12-17</t>
  </si>
  <si>
    <t>Magdalena del Mar</t>
  </si>
  <si>
    <t>Municipalidad de Magdalena del Mar</t>
  </si>
  <si>
    <t>POINT (-101.684 21.1221)</t>
  </si>
  <si>
    <t>2017-06-01 - 2018-06-01</t>
  </si>
  <si>
    <t>POINT (-82.5515 35.5951)</t>
  </si>
  <si>
    <t>Asheville</t>
  </si>
  <si>
    <t>City of Asheville</t>
  </si>
  <si>
    <t>POINT (90.4125 23.8103)</t>
  </si>
  <si>
    <t>Dhaka</t>
  </si>
  <si>
    <t>Dhaka City</t>
  </si>
  <si>
    <t>POINT (121.446 25.0111)</t>
  </si>
  <si>
    <t>Other, please specify: Decreased energy/electricity consumption</t>
  </si>
  <si>
    <t>CO2, HFCs, N20, NF3, PFCs, SF6</t>
  </si>
  <si>
    <t>Since 2014, we inventoried GHG by using the method of GPC, we also inventoried Guideline of GHG accounting and inventory issued by Taiwan EPA, which mainly refer to the "International Emissions Analysis Protocol (ICLEI)" and "2006 IPCC Guidelines for National Greenhouse Gas Inventories". We have finished 2018 GHG inventory and verified by British Standards Institution(BSI Taiwan) in July, 2020.</t>
  </si>
  <si>
    <t>New Taipei</t>
  </si>
  <si>
    <t>POINT (8.67243 49.3988)</t>
  </si>
  <si>
    <t>Heidelberg</t>
  </si>
  <si>
    <t>Mongolia</t>
  </si>
  <si>
    <t>Ulaanbaatar City</t>
  </si>
  <si>
    <t>Lund</t>
  </si>
  <si>
    <t>City of Lund</t>
  </si>
  <si>
    <t>Other, please specify: Derry City &amp; Strabane District Council</t>
  </si>
  <si>
    <t>Derry</t>
  </si>
  <si>
    <t>Derry City &amp; Strabane</t>
  </si>
  <si>
    <t>Tweed Shire Council</t>
  </si>
  <si>
    <t>POINT (-74.27 40.73)</t>
  </si>
  <si>
    <t>Used Sustainable Jersey's Community Carbon Footprint Calculator but changed the CO2e emissions factors to 14.8 lbs per therm to account for some estimated fugitive emissions for natural gas in Scope 1  and used  eGRID2018 emissions factor of 0.720 lbs/kWh for RFC East grid electricity times the total kWh for Scope 2.</t>
  </si>
  <si>
    <t>Maplewood</t>
  </si>
  <si>
    <t>Township of Maplewood, NJ</t>
  </si>
  <si>
    <t>POINT (-74.0059 40.7128)</t>
  </si>
  <si>
    <t>ConEdison (ConEd) provided data on use of citywide electricityand steam, and natural gas in the Bronx, Manhattan, and parts ofQueens. National Grid reported natural gas use data for Brooklyn,parts of Queens, and Staten Island. The Long Island Power Author-ity (LIPA) reported electricity use data for the Rockaways area ofQueens. Fuel oil use was provided by private fuel oil suppliers, perLocal Law 43 of 2013, which requires fuel oil providers to reportfuel oil deliveries by fuel type to the City on an annual basis. TheNew York Metropolitan Transportation Council (NYMTC) providedon-road transportation vehicle-miles-traveled (VMT) data. Energyuse data for public transit were provided by the MetropolitanTransportation Authority (MTA) for New York City Transit (NYCT)subways and buses, Staten Island Railway (SIR), MTA Metro-NorthRail Road (MNR) and Long Island Railroad (LIRR) commuter rail,and MTA Bus Company buses; by the Port Authority of New Yorkand New Jersey (PANYNJ) for Trans-Hudson (PATH) commuter rail;and New Jersey Transit (NJT) for its commuter rail and buses.Data used to calculate fugitive and process CH4 and process N2Ofrom wastewater treatment were provided by DEP. CH4 emissionswere calculated based on the destruction of volatile material inanaerobic digesters. Based on the measured concentration andflow of volatile organic solids, it is estimated that 15 cubic feet ofdigester gas is produced for every pound of volatile organic solidsdestroyed. N2O emissions were calculated by applying the dailynitrogen load discharged by each of the Cityâ€™s 14 wastewatertreatment plant to the formula in the LGOP.Fugitive CH4 from in-city landfills was calculated from landfill gascollection data provided by the New York City Department of Sani-tation (DSNY) and DEP per the LGOP. Fugitive CH4 from exportedsolid waste was calculated using waste disposal figures for resi-dential, commercial, and construction and demolition waste andapplying emissions factors from the USCP, which were taken fromEPAâ€™s Waste Reduction Model (WARM). Fugitive CH4 from naturalgas distribution was calculated using data provided by NationalGrid and ConEd. Fugitive SF6 from electricity distribution was cal-culated using data provided by ConEd. .</t>
  </si>
  <si>
    <t>POINT (-118.194 33.7701)</t>
  </si>
  <si>
    <t>Long Beach</t>
  </si>
  <si>
    <t>City of Long Beach</t>
  </si>
  <si>
    <t>POINT (-73.2121 44.4759)</t>
  </si>
  <si>
    <t>Other, please specify: Change in energy source</t>
  </si>
  <si>
    <t>Other, please specify: Local Government Greenhouse Gas (GHG) Emissions Analysis Protocol developed by the Climate Registry and ICLEI</t>
  </si>
  <si>
    <t>POINT (11.619 44.8357)</t>
  </si>
  <si>
    <t>Using ICLEI's ClearPath system, converted to CRF</t>
  </si>
  <si>
    <t>Town of York, ME</t>
  </si>
  <si>
    <t>POINT (88.4103 26.7323)</t>
  </si>
  <si>
    <t>Siliguri</t>
  </si>
  <si>
    <t>Siliguri Municipal Corporation</t>
  </si>
  <si>
    <t>Cerrito</t>
  </si>
  <si>
    <t>San Miguel</t>
  </si>
  <si>
    <t>POINT (27.35 47.1)</t>
  </si>
  <si>
    <t>Iasi</t>
  </si>
  <si>
    <t>City of Iasi</t>
  </si>
  <si>
    <t>Rio Branco</t>
  </si>
  <si>
    <t>Prefeitura de Rio Branco</t>
  </si>
  <si>
    <t>POINT (8.77245 58.4618)</t>
  </si>
  <si>
    <t>Arendal</t>
  </si>
  <si>
    <t>Municipality of Arendal</t>
  </si>
  <si>
    <t>POINT (28 40)</t>
  </si>
  <si>
    <t>POINT (-58.3816 -34.6037)</t>
  </si>
  <si>
    <t>POINT (-111.94 33.4255)</t>
  </si>
  <si>
    <t>Tempe</t>
  </si>
  <si>
    <t>City of Tempe, AZ</t>
  </si>
  <si>
    <t>POINT (-70.5302 -33.454)</t>
  </si>
  <si>
    <t>Other, please specify: No hay comparativa</t>
  </si>
  <si>
    <t>POINT (6.23478 46.3833)</t>
  </si>
  <si>
    <t>Nyon</t>
  </si>
  <si>
    <t>Ville de Nyon</t>
  </si>
  <si>
    <t>POINT (-105.252 40.0274)</t>
  </si>
  <si>
    <t>The city reports to the BASIC level</t>
  </si>
  <si>
    <t>Municipality of Resistencia</t>
  </si>
  <si>
    <t>Caruaru</t>
  </si>
  <si>
    <t>Prefeitura de Caruaru</t>
  </si>
  <si>
    <t>Korea Environment Corporationâ€™s (KECO) ã€ŒGuidelines for Calculating Greenhouse Gas Emissions (September, 2010)ã€, based on the 2006 IPCC guidelines was used.The calculation of emissions was performed on direct emissions in which GHG is generated directly from the source (Scope 1), and indirect emissions in which GHG is generated by the consumption of power, heat, and water (Scope 2), mixed emissions to identify the characteristics of greenhouse gas emissions due to the production-consumption relationship within the local governments, and emissions considering the authority of local governments to manage the emission sources. The greenhouse gases subject to inventory construction were composed of 6 substances: CO2, CH4, N2O, PCFs, HFCs, SF6, and the period was from 2000 to 2008, in consideration of the domestic statistical publishing system.</t>
  </si>
  <si>
    <t>Dobong-gu Municipal Government</t>
  </si>
  <si>
    <t>POINT (-90.5069 14.6349)</t>
  </si>
  <si>
    <t>For the inventory of Greenhouse Gas Emissions of Guatemala City, all activities carried out within the limits of the municipality only (scope 1 and 2) were considered, agglomerated and characterized within the following sectors: Stationary energy, transport and waste.For each sector the emissions of Carbon Dioxide (CO2), Methane (CH4) and Nitrous Oxide (N2O) were determined, obtaining as a result an emissions report for the basic city, this being the first inventory of Guatemala City.</t>
  </si>
  <si>
    <t>Guatemala City</t>
  </si>
  <si>
    <t>POINT (-123.072 49.32)</t>
  </si>
  <si>
    <t>Canadian Supplement to the International Emissions Analysis Protocol.</t>
  </si>
  <si>
    <t>Other, please specify: ICLEI Partners for Climate Protection</t>
  </si>
  <si>
    <t>POINT (-104.985 39.7376)</t>
  </si>
  <si>
    <t>Denver conducts a Basic+ Inventory every five years (2015, 2020, etc) with a Basic inventory in each interim year.  Consumption metrics are also collected annually.</t>
  </si>
  <si>
    <t>Other, please specify: Intermunicipalidad</t>
  </si>
  <si>
    <t>Junta Intermunicipal de la Cuenca Baja del Rio Ayuquila (JIRA)</t>
  </si>
  <si>
    <t>Other, please specify: Increase usage of stationary energy for 2018</t>
  </si>
  <si>
    <t>Cuyahoga County</t>
  </si>
  <si>
    <t>POINT (125.625 7.07475)</t>
  </si>
  <si>
    <t>PCCC Format dervied from the IPCC</t>
  </si>
  <si>
    <t>Other, please specify: Intergovernmental Panel on Climate Change</t>
  </si>
  <si>
    <t>Davao</t>
  </si>
  <si>
    <t>City Government of Davao</t>
  </si>
  <si>
    <t>POINT (-68.15 -16.5)</t>
  </si>
  <si>
    <t>La Paz (Bolivia)</t>
  </si>
  <si>
    <t>Santa Anita (Argentina)</t>
  </si>
  <si>
    <t>City of Ashland, OR</t>
  </si>
  <si>
    <t>POINT (-84.1503 10.0035)</t>
  </si>
  <si>
    <t>Almafuerte</t>
  </si>
  <si>
    <t>POINT (23.7275 37.9838)</t>
  </si>
  <si>
    <t>The Denizli Greenhouse Gas Inventory has been prepared in accordance with Global Protocol for Local GHG Emissions (GPC) which was prepared in 2014 by C40 Cities Climate Leadership Group (C40), the International Council of Local Environmental Initiatives (ICLEI) and the World Resources Institute (WRI) and which is widely used by local governments.The GPC was prepared on the basis of the IPCC National Greenhouse Gas Inventory Guidelines developed by the Intergovernmental Panel on Climate Change (IPCC) in 2006 and updated periodically. In this way, the results described in the following chapters are intended to be comparable and acceptable on a global scale.The inventory prepared at the urban scale includes all the emission sources within the realm of authority of Denizli Metropolitan Municipality. The authority of Denizli Metropolitan Municipality covers the provincial boundaries of the province .The inventory content is based on the classification of emission sources set by GPC. When preparing inventory in the framework of GPC, the scope of the inventory was determined depending on the detail, accuracy and reliability of the available data. GPC evaluates greenhouse gas emissions in 3 scopes; Scope 1 - Direct Emissions, Scope 2 - Indirect Emissions and Scope 3 - Indirect (Consumption Based) Emissions. During the preparation of the inventory, all emission sources within the realm of authority of the municipality were scanned and the maximum amount of data was tried to be reached. The emissions under Scope 3 were not included in the inventory due to the fact that it is ver y difficult to reach related data . According to the results of the GPC approach, the total greenhouse gas emissions of Denizli province for the year 2016 were estimated to be 7.5 million tons of CO2e. This amount refers to 7.5 tons of CO2e per capita, which is proportional to the population of Denizli in the same year (1.005.687) and this number is higher than Turkeyâ€™s 2016 average calculated as 7.5 tons of CO2e per capita. Total emissions of Denizli in Turkeyâ€™s total emissions in 2016 constitute 1.5%.</t>
  </si>
  <si>
    <t>City of Denizli</t>
  </si>
  <si>
    <t>POINT (18.0686 59.3293)</t>
  </si>
  <si>
    <t>POINT (19.2594 42.4304)</t>
  </si>
  <si>
    <t>Montenegro</t>
  </si>
  <si>
    <t>Podgorica</t>
  </si>
  <si>
    <t>City of Podgorica</t>
  </si>
  <si>
    <t>POINT (-43.5614 -22.9054)</t>
  </si>
  <si>
    <t>Other, please specify:  Various reasons</t>
  </si>
  <si>
    <t>GPC + 2006 IPCC Guidelines</t>
  </si>
  <si>
    <t>POINT (-83.9194 9.86444)</t>
  </si>
  <si>
    <t>Cartago</t>
  </si>
  <si>
    <t>Alcaldia de Cartago</t>
  </si>
  <si>
    <t>POINT (42.0736 88.148)</t>
  </si>
  <si>
    <t>South Barrington</t>
  </si>
  <si>
    <t>Village of South Barrington, IL</t>
  </si>
  <si>
    <t>POINT (14.1399 42.3828)</t>
  </si>
  <si>
    <t>Chieti</t>
  </si>
  <si>
    <t>Comune di Chieti</t>
  </si>
  <si>
    <t>POINT (-1.1333 52.6333)</t>
  </si>
  <si>
    <t>2017-07-01 - 2018-07-01</t>
  </si>
  <si>
    <t>Steve Tshwete</t>
  </si>
  <si>
    <t>Corrales</t>
  </si>
  <si>
    <t>POINT (-78.4767 38.0293)</t>
  </si>
  <si>
    <t>Other, please specify: Cannot fully attribute, but likely a mix of behavior change, cleaning of the grid, more energy efficiency and renewable power installations, as well as increased vehicle fuel economy.</t>
  </si>
  <si>
    <t>No comment</t>
  </si>
  <si>
    <t>Charlottesville</t>
  </si>
  <si>
    <t>City of Charlottesville, VA</t>
  </si>
  <si>
    <t>POINT (-80.561 43.42)</t>
  </si>
  <si>
    <t>Other, please specify: Provincial phase out of coal-fired electricity generation</t>
  </si>
  <si>
    <t>Other, please specify: International Local Government GHG Emissions Analysis Protocol (IEAP)</t>
  </si>
  <si>
    <t>Kitchener</t>
  </si>
  <si>
    <t>City of Kitchener</t>
  </si>
  <si>
    <t>POINT (-72.6144 42.3048)</t>
  </si>
  <si>
    <t>Northampton</t>
  </si>
  <si>
    <t>City of Northampton, MA</t>
  </si>
  <si>
    <t>POINT (-35.8808 -7.2291)</t>
  </si>
  <si>
    <t>Campina Grande</t>
  </si>
  <si>
    <t>Prefeitura de Campina Grande</t>
  </si>
  <si>
    <t>POINT (139.41 35.41)</t>
  </si>
  <si>
    <t>Other, please specify: Reduction of energy and electricity use. Improvement of energy CO2 emission factor.</t>
  </si>
  <si>
    <t>We also have another inventory of city-wide GHG emissions using our country specific methodology.</t>
  </si>
  <si>
    <t>POINT (24.941 60.1733)</t>
  </si>
  <si>
    <t>POINT (-80.216 26.4986)</t>
  </si>
  <si>
    <t>Other, please specify: This is GPC baseline year.</t>
  </si>
  <si>
    <t>The City  of Boynton Beach utilized the GPC methodology for its community inventory per GCoM requirements.</t>
  </si>
  <si>
    <t>Boynton Beach</t>
  </si>
  <si>
    <t>City of Boynton Beach</t>
  </si>
  <si>
    <t>POINT (-110.961 29.0892)</t>
  </si>
  <si>
    <t>Hermosillo</t>
  </si>
  <si>
    <t>Ayuntamiento de Hermosillo</t>
  </si>
  <si>
    <t>POINT (30.3794 -29.6006)</t>
  </si>
  <si>
    <t>Pietermaritzburg</t>
  </si>
  <si>
    <t>City of Pietermaritzburg</t>
  </si>
  <si>
    <t>Villa de Soto</t>
  </si>
  <si>
    <t>Junta Municipal de Medio Ambiente Lagunas (JIMAL)</t>
  </si>
  <si>
    <t>POINT (24.1052 56.9496)</t>
  </si>
  <si>
    <t>Origins and DevelopmentThe EU Covenant of Mayors for Climate &amp; Energy brings together thousands of local governments voluntarily committed to implementing EU climate and energy objectives.The Covenant of Mayors was launched in 2008 in Europe with the ambition to gather local governments voluntarily committed to achieving and exceeding the EU climate and energy targets.The initiative now gathers 7,000+ local and regional authorities across 57 countries drawing on the strengths of a worldwide multi-stakeholder movement and the technical and methodological support offered by dedicated offices.Signatoriesâ€™ visionSignatories endorse a shared vision for 2050: accelerating the decarbonisation of their territories, strengthening their capacity to adapt to unavoidable climate change impacts, and allowing their citizens to access secure, sustainable and affordable energy.Signatoriesâ€™ commitmentsSignatory cities pledge action to support implementation of the EU 40% greenhouse gas-reduction target by 2030 and the adoption of a joint approach to tackling mitigation and adaptation to climate change.Sources of information:Riga Energy AgencyCovenant of Mayors for Climate &amp; Energy, https://www.eumayors.eu/about/covenant-initiative/origins-and-development.html</t>
  </si>
  <si>
    <t>Other, please specify: Covenant of Mayors</t>
  </si>
  <si>
    <t>Latvia</t>
  </si>
  <si>
    <t>Riga</t>
  </si>
  <si>
    <t>Riga City</t>
  </si>
  <si>
    <t>POINT (120.47 22.6558)</t>
  </si>
  <si>
    <t>In the early 2000s, Taiwan's government tended to build a method for GHG inventory. However, the lack of objectivity results from the differences in the emission categories, calculation methods, selection of activity data, and data sources of the municipalities. Therefore, theGuidelines for City Level Greenhouse Gas Inventorieswas proposed by the Environmental Protection Administration (EPA), the inventory followed the International Local Government Greenhouse Gas Emissions Analysis Protocol (IEAP) by Intergovernmental Panel on Climate Change (IPCC). TheGuidelines for City Level Greenhouse Gas Inventoriesnot only followed the five basic principles of greenhouse gas inventories: relevance, completeness, consistency, accuracy, and transparency but also highly connected to the international trend. In this case, the method is considered a self-assessment of reducing GHG for each city and being inspectable and verifiable internationally.</t>
  </si>
  <si>
    <t>PingtungÂ County</t>
  </si>
  <si>
    <t>POINT (-122.081 37.6689)</t>
  </si>
  <si>
    <t>Other, please specify: The biggest decrease in emissions has been in the electricity sector, as our electricity provider works towards California's RPS and is increasing renewable energy on the grid.</t>
  </si>
  <si>
    <t>POINT (-73.7562 42.6526)</t>
  </si>
  <si>
    <t>POINT (-74.2642 4.73245)</t>
  </si>
  <si>
    <t>Madrid (Colombia)</t>
  </si>
  <si>
    <t>Alcaldia de Madrid</t>
  </si>
  <si>
    <t>2020-07-01 - 2021-07-01</t>
  </si>
  <si>
    <t>Municipalidad Provincial de Callao</t>
  </si>
  <si>
    <t>POINT (120.344 22.6297)</t>
  </si>
  <si>
    <t>In order to assist local cities to handle emissions baseline, and make sure it follows the standard of MRV, the national government formulated  the "Guidelines for the Calculation of Greenhouse Gases in the County and City Levels" revised version on April 2017  (version: 1.0). In addition, Kaohsiung City Government applied the â€œGuidelines for Greenhouse Gas Emissions Investigationâ€ (released on July 2016), and ISO 14064-1:2006 standard as the basis to conduct inventory review of the administrative jurisdiction. The City Government also used city-level greenhouse gas inventory calculation form to calculate the city-wide GHG emissions.</t>
  </si>
  <si>
    <t>Other, please specify: "Guidelines for the Calculation of Greenhouse Gases in the County and City Levels" revised version on April 2017 (version: 1.0)</t>
  </si>
  <si>
    <t>POINT (-80.1484 25.9812)</t>
  </si>
  <si>
    <t>Hallandale Beach</t>
  </si>
  <si>
    <t>City of Hallandale Beach, FL</t>
  </si>
  <si>
    <t>POINT (174.776 -41.2865)</t>
  </si>
  <si>
    <t>NA</t>
  </si>
  <si>
    <t>POINT (-84.512 39.1031)</t>
  </si>
  <si>
    <t>Cincinnati</t>
  </si>
  <si>
    <t>City of Cincinnati</t>
  </si>
  <si>
    <t>POINT (12.5247 -22.9389)</t>
  </si>
  <si>
    <t>Namibia</t>
  </si>
  <si>
    <t>Walvis Bay</t>
  </si>
  <si>
    <t>Walvis Bay Municipality</t>
  </si>
  <si>
    <t>Municipalidad de Talca</t>
  </si>
  <si>
    <t>POINT (47.5079 -18.8792)</t>
  </si>
  <si>
    <t>Madagascar</t>
  </si>
  <si>
    <t>Antananarivo</t>
  </si>
  <si>
    <t>This report is carried out by HVC group for multiple municipalities in the province of North-Holland.</t>
  </si>
  <si>
    <t>Gemeente Alkmaar</t>
  </si>
  <si>
    <t>POINT (139.638 35.4437)</t>
  </si>
  <si>
    <t>POINT (-122.444 47.2529)</t>
  </si>
  <si>
    <t>Tacoma</t>
  </si>
  <si>
    <t>City of Tacoma</t>
  </si>
  <si>
    <t>GPC reporting level : BASIC</t>
  </si>
  <si>
    <t>Tarakan City</t>
  </si>
  <si>
    <t>POINT (-8.17286 41.4508)</t>
  </si>
  <si>
    <t>Fafe</t>
  </si>
  <si>
    <t>POINT (8.34552 -76.3414)</t>
  </si>
  <si>
    <t>POINT (-94.573 39.1429)</t>
  </si>
  <si>
    <t>Other, please specify: Greatly improved emissions factors of the local electric utility by increased reliance on renewable energy sources</t>
  </si>
  <si>
    <t>While the ICLEI protocol was used, the ICLEI format was not used. Consultant The Brendle Group developed their own Excel spreadsheet that we used for 2013 and 2017 updates. That spreadsheet is uploaded.</t>
  </si>
  <si>
    <t>Kansas City</t>
  </si>
  <si>
    <t>POINT (120.227 22.9999)</t>
  </si>
  <si>
    <t>In addition to IEAP, we also use the GPC and "Guide for GHG inventory of Taiwan" to calculate the GHG emission.</t>
  </si>
  <si>
    <t>Tainan</t>
  </si>
  <si>
    <t>Tainan City Government</t>
  </si>
  <si>
    <t>POINT (-83.743 42.2808)</t>
  </si>
  <si>
    <t>Ann Arbor</t>
  </si>
  <si>
    <t>City of Ann Arbor</t>
  </si>
  <si>
    <t>POINT (12.2387 55.795)</t>
  </si>
  <si>
    <t>National Danish tool for calculating greenhouse gas</t>
  </si>
  <si>
    <t>Egedal</t>
  </si>
  <si>
    <t>Egedal Municipality</t>
  </si>
  <si>
    <t>POINT (-80.1918 25.7617)</t>
  </si>
  <si>
    <t>Other, please specify: Increased use of natural gas (from coal) in utility fuel mix</t>
  </si>
  <si>
    <t>Miami</t>
  </si>
  <si>
    <t>City of Miami</t>
  </si>
  <si>
    <t>Programa Pais Carbono neutral costa rica</t>
  </si>
  <si>
    <t>Oreamuno</t>
  </si>
  <si>
    <t>POINT (-122.143 37.4419)</t>
  </si>
  <si>
    <t>Other, please specify: Elimination of natural gas emissions</t>
  </si>
  <si>
    <t>Municipalidad de Avellaneda</t>
  </si>
  <si>
    <t>Municipalidad de Temuco</t>
  </si>
  <si>
    <t>Bath</t>
  </si>
  <si>
    <t>Bath and North East Somerset</t>
  </si>
  <si>
    <t>POINT (22.2897 55.2522)</t>
  </si>
  <si>
    <t>Taurage</t>
  </si>
  <si>
    <t>POINT (11.3387 44.4938)</t>
  </si>
  <si>
    <t>Other, please specify: SECAP guideline</t>
  </si>
  <si>
    <t>Carlos Tejedor</t>
  </si>
  <si>
    <t>2019-04-01 - 2020-03-31</t>
  </si>
  <si>
    <t>South Lakeland District Council</t>
  </si>
  <si>
    <t>San Pedro de la Paz</t>
  </si>
  <si>
    <t>The IPCC 2006 guidelines methodologies for estimation were used</t>
  </si>
  <si>
    <t>Uganda</t>
  </si>
  <si>
    <t>Kampala</t>
  </si>
  <si>
    <t>Kampala City</t>
  </si>
  <si>
    <t>POINT (36.8219 -1.29206)</t>
  </si>
  <si>
    <t>A GPC compliant emissions inventory for the city has been completed with the baseline year of 2016</t>
  </si>
  <si>
    <t>Nairobi</t>
  </si>
  <si>
    <t>City of Nairobi</t>
  </si>
  <si>
    <t>Construction of Greenhouse Gas Inventory in Korea Environment Corporation</t>
  </si>
  <si>
    <t>Other, please specify: National Greenhouse Gas Emission Factor / IPCC1996 G/L</t>
  </si>
  <si>
    <t>Dangjin-si</t>
  </si>
  <si>
    <t>Dangjin City</t>
  </si>
  <si>
    <t>Henderson</t>
  </si>
  <si>
    <t>City of Henderson</t>
  </si>
  <si>
    <t>Municipalidad de Santiago</t>
  </si>
  <si>
    <t>Mongui</t>
  </si>
  <si>
    <t>POINT (10.7522 59.9139)</t>
  </si>
  <si>
    <t>The Norwegian Environment Agency publish annual greenhouse gas emission inventories for municipalities in Norway, including Oslo. The inventories cover scope 1 emissions as defined in the GHG protocol for cities ('territorial emissions'), and heavily rely on the methodology and factors described in the 2006 IPCC Guidelines. The city of Oslo report the inventory unaltered from the Norwegian Environment Agency. The Climate Agency has coded the emission sources to GPC references. Details are included in the attachment.</t>
  </si>
  <si>
    <t>POINT (-81.3792 28.5383)</t>
  </si>
  <si>
    <t>2018-10-01 - 2019-09-30</t>
  </si>
  <si>
    <t>Orlando</t>
  </si>
  <si>
    <t>City of Orlando</t>
  </si>
  <si>
    <t>POINT (9.31841 44.348)</t>
  </si>
  <si>
    <t>POINT (-122.271 37.8044)</t>
  </si>
  <si>
    <t>The City of Oakland uses SEEC-ClearPath California to help manage its GHG emissions.</t>
  </si>
  <si>
    <t>POINT (26.8344 38.1951)</t>
  </si>
  <si>
    <t>Seferihisar</t>
  </si>
  <si>
    <t>Seferihisar Municipality</t>
  </si>
  <si>
    <t>POINT (-79.3832 43.6532)</t>
  </si>
  <si>
    <t>POINT (-80.2442 36.0999)</t>
  </si>
  <si>
    <t>Winston-Salem</t>
  </si>
  <si>
    <t>City of Winston-Salem</t>
  </si>
  <si>
    <t>POINT (100.383 5.38333)</t>
  </si>
  <si>
    <t>Seberang Perai Municipal Council</t>
  </si>
  <si>
    <t>POINT (1.21333 6.42611)</t>
  </si>
  <si>
    <t>Togo</t>
  </si>
  <si>
    <t>POINT (-86.7816 36.1627)</t>
  </si>
  <si>
    <t>Other, please specify: The TVA/NES emissions factor decreased by 17% from 2014 to 2017.</t>
  </si>
  <si>
    <t>Nashville</t>
  </si>
  <si>
    <t>The City is currently in the process of determining the Community Greenhouse Gas Emission Inventories.</t>
  </si>
  <si>
    <t>City of Surrey</t>
  </si>
  <si>
    <t>POINT (-9.42229 38.697)</t>
  </si>
  <si>
    <t>Other, please specify: Increase in the annual emission factor of the electro producer system</t>
  </si>
  <si>
    <t>The inventory of GHG emissions in Cascais (2015) followed the methodological guidelines described in the CCP (Cities for Climate Protection) Protocol from ICLEI (International Council for Local Environmental Initiatives). ICLEI created the CCP campaign that aims to boost and support local governments to achieve measurable reductions in local GHG emissions. This framework starts with emission inventories and projections, proceeds with setting goals and developing an action plan, and culminates in the implementation and verification of emission-reducing measures. The CCP Protocol was developed to assist local governments to quantify their emissions, facilitating standardised comparisons between localities. This protocol refers to two comparative analyses - one for the local government operations and the other for the community as a whole. It should be mentioned that the methodology hereby applied is similar to the one used in the GHG Emissions Inventories carried out within the scope of the Covenant of Mayors, as referred to in the Guide for the Development of Action Plans for Sustainable Energy, provided by the European Commission.</t>
  </si>
  <si>
    <t>Other, please specify: Cities for Climate Protection (CCP) Protocol by ICLEI</t>
  </si>
  <si>
    <t>POINT (157.59 21.28)</t>
  </si>
  <si>
    <t>The City worked with ICLEI  to emply the GPC Protocol and utilized ClearPath and other tools to develop its first GHG Inventory for 2005, 2015, 2016. The City has updated the inventory on an annual basis through 2018.  The City's inventory is now being used as the basis of it climate action plan, and has been further validated and vetted by the University of Hawaii's Institute of Sustainability and Resilience. We have made some edits and re-stated some inventory figures based on this feedback.</t>
  </si>
  <si>
    <t>Honolulu</t>
  </si>
  <si>
    <t>City and County of Honolulu</t>
  </si>
  <si>
    <t>POINT (-117.17 32.7181)</t>
  </si>
  <si>
    <t>Other, please specify: Utility account change</t>
  </si>
  <si>
    <t>POINT (28.1881 -25.7461)</t>
  </si>
  <si>
    <t>City of Tshwane</t>
  </si>
  <si>
    <t>Wolverhampton</t>
  </si>
  <si>
    <t>Wolverhampton City Council</t>
  </si>
  <si>
    <t>Correa</t>
  </si>
  <si>
    <t>POINT (29.974 -24.8335)</t>
  </si>
  <si>
    <t>Sekhukhune District Municipality</t>
  </si>
  <si>
    <t>A team from the University of Minnesota, using primarily ICLEI protocols, conducted an inventory of Dane County emissions based on 2013 data.  That inventory is attached.  In the context of developing a scientifically rigorous climate action plan we updated all of the major emission sources to 2017 data by directly surveying the various sources of emissions (e.g. every utility in the County reported their 2017 electricity and gas sales, in our county, to us) we conducted an inventory required to populate a US MARKAL/TIMES model (FACETS) that was used to model a baseline and then 110 emission reduction recommendations.</t>
  </si>
  <si>
    <t>Other, please specify: FACETS model facilitated by Sustainable Energy Economics</t>
  </si>
  <si>
    <t>Dane County</t>
  </si>
  <si>
    <t>Other, please specify: Increase in natural gas consumption and vehicle miles traveled</t>
  </si>
  <si>
    <t>Throughout the process of developing our 2018  carbon footprint for the Eau Claire community we followed the primary protocol listed.</t>
  </si>
  <si>
    <t>City of Eau Claire, WI</t>
  </si>
  <si>
    <t>POINT (-43.1184 -22.8928)</t>
  </si>
  <si>
    <t>Used Clear Path for 2018 emissions. Had been using CACP for previous years.</t>
  </si>
  <si>
    <t>City of Greenbelt, MD</t>
  </si>
  <si>
    <t>POINT (12.4058 55.9747)</t>
  </si>
  <si>
    <t>Energi- og CO2-regnskabet from sparenergi.dk</t>
  </si>
  <si>
    <t>Fredensborg</t>
  </si>
  <si>
    <t>Fredensborg Kommune</t>
  </si>
  <si>
    <t>Kyoto</t>
  </si>
  <si>
    <t>Maggiolo</t>
  </si>
  <si>
    <t>Muar Municipal Council</t>
  </si>
  <si>
    <t>POINT (-8.49835 41.1887)</t>
  </si>
  <si>
    <t>Valongo</t>
  </si>
  <si>
    <t>POINT (55.2708 25.2048)</t>
  </si>
  <si>
    <t>The GPC  is used along with the revised IPCC 1996 Guidelines to calculate the city-wide GHG emissions of Dubai.</t>
  </si>
  <si>
    <t>United Arab Emirates</t>
  </si>
  <si>
    <t>Dubai</t>
  </si>
  <si>
    <t>The Executive Council, Govt of Dubai</t>
  </si>
  <si>
    <t>Birmingham, AL</t>
  </si>
  <si>
    <t>City of Birmingham</t>
  </si>
  <si>
    <t>POINT (12.2898 55.6563)</t>
  </si>
  <si>
    <t>Other, please specify: Emission factors for Electricity and District Heating are low.</t>
  </si>
  <si>
    <t>Based on The Danish society for Nature Conservations KlimaKommune protocol, which is national standard for municipalities in Denmark.</t>
  </si>
  <si>
    <t>Other, please specify: KlimaKommune</t>
  </si>
  <si>
    <t>Hoeje-Taastrup</t>
  </si>
  <si>
    <t>POINT (35.334 36.995)</t>
  </si>
  <si>
    <t>Adana</t>
  </si>
  <si>
    <t>Adana Metropolitan Municipality</t>
  </si>
  <si>
    <t>POINT (18.4239 -33.9253)</t>
  </si>
  <si>
    <t>Other, please specify: Decline in electricity related emissions and total liquid fuels sales. Waste emissions reported have dropped but it is unlikely this reflects an actual drop.</t>
  </si>
  <si>
    <t>POINT (-95.3694 29.7602)</t>
  </si>
  <si>
    <t>Other, please specify: Decrease in stationary emissions</t>
  </si>
  <si>
    <t>POINT (-112.074 33.4484)</t>
  </si>
  <si>
    <t>Phoenix</t>
  </si>
  <si>
    <t>City of Phoenix</t>
  </si>
  <si>
    <t>Edinburgh</t>
  </si>
  <si>
    <t>Edinburgh City Council</t>
  </si>
  <si>
    <t>POINT (11.2558 43.7696)</t>
  </si>
  <si>
    <t>Other, please specify: effects of planned actions</t>
  </si>
  <si>
    <t>Firenze</t>
  </si>
  <si>
    <t>Comune di Firenze</t>
  </si>
  <si>
    <t>POINT (39.2083 -6.79235)</t>
  </si>
  <si>
    <t>The methodology covers all the intended measure for in boundary source (Scope 1), grid-supplier energy source (Scope 2) and the out of boundary source (Scope 3). All sectors covers by the protocol including stationary energy, transport, waste, industrial and agriculture. But intended to change the  inventories report to the format of the new Common Reporting Framework (CRF), so that we will have the common standard reporting of emissions data</t>
  </si>
  <si>
    <t>United Republic of Tanzania</t>
  </si>
  <si>
    <t>Dar es Salaam</t>
  </si>
  <si>
    <t>City of Dar es Salaam</t>
  </si>
  <si>
    <t>Most emissions are calculated using AP-42 emissions factors from the EPA, IPCC emissions factors, or direct monitoring of stationary sources and then applied to activity data. Other calculation methods will be noted in the spreadsheet of data.</t>
  </si>
  <si>
    <t>City of Albuquerque</t>
  </si>
  <si>
    <t>Busbanza</t>
  </si>
  <si>
    <t>Camilo Aldao</t>
  </si>
  <si>
    <t>POINT (153.533 -28.6534)</t>
  </si>
  <si>
    <t>Australian National Greenhouse and Energy Reporting Methodology</t>
  </si>
  <si>
    <t>Other, please specify: Local government area (rural)</t>
  </si>
  <si>
    <t>Byron Shire</t>
  </si>
  <si>
    <t>Byron Shire Council</t>
  </si>
  <si>
    <t>City of Racine, WI</t>
  </si>
  <si>
    <t>POINT (67.1281 24.9108)</t>
  </si>
  <si>
    <t>Pakistan</t>
  </si>
  <si>
    <t>Karachi</t>
  </si>
  <si>
    <t>City District Government Karachi</t>
  </si>
  <si>
    <t>POINT (-2.67 42.84)</t>
  </si>
  <si>
    <t>Vitoria-Gasteiz</t>
  </si>
  <si>
    <t>Ayuntamiento de Vitoria-Gasteiz</t>
  </si>
  <si>
    <t>POINT (126.949 35.1542)</t>
  </si>
  <si>
    <t>Korea Environment Corporation Guidelines for calculating greenhouse gas emissions by local governmentsver 4</t>
  </si>
  <si>
    <t>Changwon</t>
  </si>
  <si>
    <t>Changwon City</t>
  </si>
  <si>
    <t>City of Kaysone Phomvihane</t>
  </si>
  <si>
    <t>Villarino</t>
  </si>
  <si>
    <t>Last update</t>
  </si>
  <si>
    <t>Population Year</t>
  </si>
  <si>
    <t>Population</t>
  </si>
  <si>
    <t>Land area (in square km)</t>
  </si>
  <si>
    <t>Primary reason for the change in emissions</t>
  </si>
  <si>
    <t>Change in emissions</t>
  </si>
  <si>
    <t>TOTAL BASIC+ Emissions (GPC)</t>
  </si>
  <si>
    <t>TOTAL BASIC Emissions (GPC)</t>
  </si>
  <si>
    <t>TOTAL Scope 3 Emissions</t>
  </si>
  <si>
    <t>TOTAL Scope 2 emissions (metric tonnes CO2e)</t>
  </si>
  <si>
    <t>TOTAL Scope 1 Emissions (metric tonnes CO2e)</t>
  </si>
  <si>
    <t>Emissions occurring outside city boundary (metric tonnes CO2e) for Total Emissions (excluding generation of grid-supplied energy)</t>
  </si>
  <si>
    <t>Emissions occurring outside city boundary (metric tonnes CO2e) for Total Generation of grid supplied energy</t>
  </si>
  <si>
    <t>Indirect emissions from use of grid supplied energy (metric tonnes CO2e) for Total Emissions (excluding generation of grid-supplied energy)</t>
  </si>
  <si>
    <t>Indirect emissions from use of grid supplied energy (metric tonnes CO2e) for Total generation of grid supplied energy</t>
  </si>
  <si>
    <t>Direct emissions (metric tonnes CO2e) for Total emissions (excluding generation of grid-supplied energy)</t>
  </si>
  <si>
    <t>Direct emissions (metric tonnes CO2e) for Total generation of grid-supplied energy</t>
  </si>
  <si>
    <t>Gases Included</t>
  </si>
  <si>
    <t>Common Reporting Framework inventory format (GPC)</t>
  </si>
  <si>
    <t>Primary Protocol Comment</t>
  </si>
  <si>
    <t>Primary Protocol</t>
  </si>
  <si>
    <t>Inventory boundary (compared to Administrative city boundary)</t>
  </si>
  <si>
    <t>Administrative city boundary</t>
  </si>
  <si>
    <t>Accounting year</t>
  </si>
  <si>
    <t>City-wide emissions inventory</t>
  </si>
  <si>
    <t>Access</t>
  </si>
  <si>
    <t>CDP Region</t>
  </si>
  <si>
    <t>Country</t>
  </si>
  <si>
    <t>City</t>
  </si>
  <si>
    <t>Organization</t>
  </si>
  <si>
    <t>Account Number</t>
  </si>
  <si>
    <t>ï»¿Year Reported to CDP</t>
  </si>
  <si>
    <t>2020-05-01T03:57:57.217</t>
  </si>
  <si>
    <t>POINT (-27 11)</t>
  </si>
  <si>
    <t>International Standard for Determining Greenhouse Gas Emissions for Cities (UNEP and World Bank)</t>
  </si>
  <si>
    <t>2018-03-01 -</t>
  </si>
  <si>
    <t>CDP Cities, ICLEI - Local Governments for Sustainability, WWF</t>
  </si>
  <si>
    <t>Congo</t>
  </si>
  <si>
    <t>Lubumbashi</t>
  </si>
  <si>
    <t>C40, CDP Cities, ICLEI - Local Governments for Sustainability</t>
  </si>
  <si>
    <t>POINT (15.9819 45.815)</t>
  </si>
  <si>
    <t>The inventory included three sectors of final energy consumption in the City of Zagreb: buildings, traffic and street lighting, and in accordance with the classification sector as recommended by the European Commission.CO2 emissions include emissions from electricity and heat energy and emissions from fuel combustion. Fuel combustion emissions are calculated using standard emission factors (the first level of the IPCC methodology calculation), while specific emission factors for the calculation of emissions from electricity and heat energy.</t>
  </si>
  <si>
    <t>CDP Cities, ICLEI - Local Governments for Sustainability</t>
  </si>
  <si>
    <t>Croatia</t>
  </si>
  <si>
    <t>Zagreb</t>
  </si>
  <si>
    <t>City of Zagreb</t>
  </si>
  <si>
    <t>The method of calculating GHG emissions is based on the GHG Inventory Guidelines that are based on the 2006 IPCC method that has been published by the Ministry of Environment. According to the 2006 IPCC, the sources of GHG emissions are divided into 4 sectors, namely:â€¢ Procurement and Use of Energyâ€¢ Industrial Processes and Product Useâ€¢ Agriculture, Forestry and Other Land Use (Agriculture, Forestry, And Other Land Uses / AFOLU)â€¢ Waste Sector</t>
  </si>
  <si>
    <t>POINT (121.089 14.2843)</t>
  </si>
  <si>
    <t>The inventory was completed primarily in accordance with the guidance from the World Resources Instituteâ€™s (WRI) Greenhouse Gas Protocol, the current international standard for corporate greenhouse gas inventories , the 2006 IPCC Guidelines for National GHG inventories, and Tracking Greenhouse Gases: An Inventory Manual published by the Department of Environment and Natural Resources (DENR). Due to current limitations in data availability, the methodology is modeled after the  â€˜tier 1â€™ approach, which provides guidance on how to estimate GHG emissions using relatively aggregated input  data on fuel usage, combined with default emission factors by fuel.  The City does not have a power plant within its geographical boundaries and its electricity is solely sourced from the Manila Electric Company (MERALCO). Greenhouse gas emissions from electricity consumption are classified as indirect or Scope 2 emissions, if the power plants producing the electricity are physically located outside the geographic boundaries of an LGU. For transportation related emissions the methodology is modeled after IPCCâ€™s â€˜tier 1â€™ approach due to current limitations in data availability.  GHG emissions are therefore estimated using relatively aggregated input data on fuel use, combined with default emission factors by fuel.  Only road transportation emissions are included in the GHG inventory since there are no airports or harbors in the geographical boundary of the City of Santa Rosa. For solid wastes, it is based on the First Order Decay method.  Such method recognizes the process by which CH4 and CO2 are formed in solid waste disposal sites, which is through slow decay throughout a few decades of degradable organic components in waste. For the doemstic wastewater, CH4 and N2O emissions were calculated.</t>
  </si>
  <si>
    <t>Santa Rosa</t>
  </si>
  <si>
    <t>City of Santa Rosa</t>
  </si>
  <si>
    <t>Cruz Alta</t>
  </si>
  <si>
    <t>Prefeitura de Igarassu</t>
  </si>
  <si>
    <t>City-wide GHG emissions inventory is only for CO2 emissions in Riga City. CO2 emissions are calculated using IPCC 2006 Guidelines for National Greenhouse Gas Inventories and Guidebook â€œHow to Develop a Sustainable Energy Action Plan (SEAP)â€.Calculation of CO2 emissions does not take into account energy consumption that the municipality cannot influence and beyond the competence of the municipality, such as sea and rail transport, all types of freight transit, aviation services, agricultural and construction transport techniques, as well as emissions from industrial technologies, refrigeration and air conditioning systems, natural processes for the decomposition of organic substances, sewage treatment pools, storage of solid municipal waste sites and open burning processes.Sources of information:CO2 emissions inventory for 2015 and 2016 of Riga smart city sustainable energy action plan 2014-2020</t>
  </si>
  <si>
    <t>CDP Cities, ICLEI - Local Governments for Sustainability, Union of the Baltic Cities</t>
  </si>
  <si>
    <t>POINT (-49.1964 -18.4056)</t>
  </si>
  <si>
    <t>Markaryds Kommun</t>
  </si>
  <si>
    <t>Up to date of MEI to 2015 to be confirmed with the next approbation of SECAP reports as commited fom the City Council in May 2019</t>
  </si>
  <si>
    <t>Other: SEAP guideline</t>
  </si>
  <si>
    <t>Next accounting on city Wide Emissions will be in 2020 for the calendar year 2019</t>
  </si>
  <si>
    <t>The GHG inventory covers the area of Majlis Bandaraya Melaka Bersejarah (MBMB) municipality and only emission sources within MBMB are included in the calculation. It is designated that the 2010 is the base year for emission, however, due to lack of information from past years, some indicators has not been included in this report.  At the community level, the main sources of emissions are the burning of fossil fuels for carbon dioxide emissions, automotive exhaust for nitrous oxide emissions and landfills for methane emissions.   The calculation includes three main sources of GHG emissions: 1) Direct emissions from the burning of fossil fuels 2) Indirect emissions from the production of electricity from electricity generation plants 3) The decomposition of biomass to greenhouse gases in landfills The results are presented into sub-sectors; residential, commercial, industry and agriculture for fuel combustion and electricity usage. The standard unit of â€œequivalent CO2â€ is used to report the emissions. All sources have one or more associated emission factors for quantify the energy burned in the all three main sectors - buildings, electricity, on-road transportation, solid waste.  A Baseline Emission Inventory (BEI) is a quantification of the amount of CO2 emitted due to energy consumption and waste disposal in the territory of a Local Authority within a given period of time. The BEI allows identifying the main CO2 sources on the municipalityâ€™s territory, thus helping to select the appropriate actions to curb emissions. The Baseline year is the reference year for setting the objective!  MBMB decided year 2010 as baseline year and calculated the emission for emission sources in Melaka City. The total emission was 1.74 mil tCO2 equivalents.  The highest emitter was transportation sector which is 0.68 mil tCO2, followed by waste sector 0.57 mil tCO2, residential and commercial were 0.26 and 0.22 mil tCO2 respectively.</t>
  </si>
  <si>
    <t>Partial â€“ covers part of the city and adjoining areas</t>
  </si>
  <si>
    <t>2014-01-01 - 2014-12-30</t>
  </si>
  <si>
    <t>Melaka Historic City Council</t>
  </si>
  <si>
    <t>POINT (-57.5759 -25.2637)</t>
  </si>
  <si>
    <t>Trabajo en conjunto con el Ministerio de Ambiente y Desarrollo Sostenible, Centro Mario Molina</t>
  </si>
  <si>
    <t>2019-02-01 - 2020-02-01</t>
  </si>
  <si>
    <t>Paraguay</t>
  </si>
  <si>
    <t>C40, CDP Cities, ICLEI - Local Governments for Sustainability, WWF</t>
  </si>
  <si>
    <t>POINT (-122.159 38.0494)</t>
  </si>
  <si>
    <t>Other: BC CARIP</t>
  </si>
  <si>
    <t>Dolores</t>
  </si>
  <si>
    <t>POINT (121.061 14.5869)</t>
  </si>
  <si>
    <t>GHG accounting and management, the City of Pasig first completed inventories of emissions for both government operations (entity level)1 and the community governed by the LGU (community level)2. Based upon the understanding of emissions provided by these inventories, Pasig City then prepared a GHG Management Framework Plan (Framework Plan) summarized in this report that sets the fundamental tool in the implementation of targets and goals to reduce emissions and concrete innovative green practices. The plan serve as the Pasig Cityâ€™s roadmap for action in the reduction of emission and outlines specific strategies and actions and calls upon the range of governmental bodies to formulate effective policies, programs and activities towards climate change mitigation adaptation that will influence the public to adopt lifestyle change towards protecting the environment and improve quality of life.</t>
  </si>
  <si>
    <t>Pasig</t>
  </si>
  <si>
    <t>Pasig City</t>
  </si>
  <si>
    <t>Melton City Council</t>
  </si>
  <si>
    <t>2014-10-01 - 2015-09-30</t>
  </si>
  <si>
    <t>Patong Municipality</t>
  </si>
  <si>
    <t>POINT (27.7617 59.3958)</t>
  </si>
  <si>
    <t>Since 2014, we inventoried GHG by using the method of GPC, we also inventoried Guideline of GHG accounting and inventory issued by Taiwan EPA, which mainly refer to the "International Emissions Analysis Protocol (ICLEI)" and "2006 IPCC Guidelines for National Greenhouse Gas Inventories". We have finished 2016 and 2017 GHG inventory and verified by British Standards Institution(BSI Taiwan) in June, 2019.</t>
  </si>
  <si>
    <t>Other: EPA Calculator</t>
  </si>
  <si>
    <t>CDP Cities, ICLEI - Local Governments for Sustainability, Union of the Baltic Cities, WWF</t>
  </si>
  <si>
    <t>POINT (24.35 55.7333)</t>
  </si>
  <si>
    <t>PaneveÅ¾ys</t>
  </si>
  <si>
    <t>POINT (0.1 49.49)</t>
  </si>
  <si>
    <t>accessible Ã  l'adresse http://www.lcsqa.org/system/files/ressources/medde-dgec-guide_methodo-elaboration_inventaires-pcit-2012_vf.pdf</t>
  </si>
  <si>
    <t>2018-06-01 - 2019-06-01</t>
  </si>
  <si>
    <t>Le Havre</t>
  </si>
  <si>
    <t>Ville du Havre</t>
  </si>
  <si>
    <t>Other: No es posible ver cambios</t>
  </si>
  <si>
    <t>Municipality of Bell Ville</t>
  </si>
  <si>
    <t>POINT (27.7491 -15.8613)</t>
  </si>
  <si>
    <t>Mazabuka</t>
  </si>
  <si>
    <t>Mazabuka Municipal Council</t>
  </si>
  <si>
    <t>Developed by the French Agency for Environment and Energy Management (ADEME), the Bilan Carbone tool serves as an accounting method for calculating in details the direct and indirect GHG emissions. Its analysis covers all of six GHGs (CO2, CH4, N2O, SF6, HFCs and PFCs) mentioned in Kyoto protocol, CFCs and water vapor released into the stratosphere by airplanes. The Bilan Carbone accordingly provides an overview on the various emission sources and their contributions to climate change. By employing this method, the GHG emissions from different types of reduction scenarios can be estimated, and thereby helps to identify appropriate and effective action plans and/or policies as well as potential implementation options to reduce GHG emissions.The Bilan Carbone method is somewhat similar to the techniques of â€œRapid asessment of sources of air, water and land pollutionâ€ which are primarily based on the magnitude of emission sources and emission factors. The cores of Bilan Carbne tool are workbooks and spreadsheets in MS. Excel with ready-made calculating and converting formulas. All emission factors are arranged in a separate spreadsheet and linked to corresponding cells in other ones. Thus, in the event the users add or modify emission factors, the results in associated cells and spreadsheets are altered accordingly.</t>
  </si>
  <si>
    <t>Other: Bilan Carbone</t>
  </si>
  <si>
    <t>Viet Nam</t>
  </si>
  <si>
    <t>Vinh City</t>
  </si>
  <si>
    <t>Other: Joined GCoM</t>
  </si>
  <si>
    <t>City of Malolos</t>
  </si>
  <si>
    <t>POINT (-73.9384 4.9075)</t>
  </si>
  <si>
    <t>CO2, N20, PFCs</t>
  </si>
  <si>
    <t>Indore Municipal Corporation</t>
  </si>
  <si>
    <t>Determination of CO2 emissions methodology is based on IPCC principles. Presented data is determined by applying emission factors to the data resulting from energy baseline emissions. The energy baseline emissions are calculated using a mathematical model that is based on local energy consumption and macroeconomic and demographic variables.</t>
  </si>
  <si>
    <t>POINT (27.3364 82.5307)</t>
  </si>
  <si>
    <t>Sarasota</t>
  </si>
  <si>
    <t>City of Sarasota</t>
  </si>
  <si>
    <t>POINT (-73.0498 -36.827)</t>
  </si>
  <si>
    <t>Taiwan has promulgated the â€œGuideline of GHG Inventory for County and Municipal Governmentâ€ in 2011, the guideline has been revised according to the Global Protocol for Community-Scale Greenhouse Gas Emission Inventories from ICLEI. With the latest GPC concept and methodology, the inventory has compliance with international regulation.</t>
  </si>
  <si>
    <t>City of Muntinlupa</t>
  </si>
  <si>
    <t>POINT (61 31)</t>
  </si>
  <si>
    <t>Ataliva</t>
  </si>
  <si>
    <t>Comuna de Ataliva</t>
  </si>
  <si>
    <t>Other: Grid decarbonisation.</t>
  </si>
  <si>
    <t>The data in the database originates from:â€¢ Sweden's reporting to the Climate Convention and the Air Safety Conventionâ€¢ Geographical distribution of the total emissions Sweden reportsThe data in the database is based on Sweden's official emission statistics, which are reported for the Climate Convention and the Air Safety Convention. Emissions for Sweden have been distributed across the country in a grid where the squares correspond to 1 km2. The distribution is done using relevant statistics and geographical data, such as road networks, pastures, felled forests, population data. This geographical distribution means that the national total emissions are broken down and distributed at regional and local level. The breakdown into higher spatial resolution includes a geographical limitation of where emissions occur (eg road networks) and statistics at regional and local level. This means that the finer the division, the greater the uncertainty.</t>
  </si>
  <si>
    <t>Upplands-Bro kommun</t>
  </si>
  <si>
    <t>Upplands-Bro Municipality</t>
  </si>
  <si>
    <t>Medan City Government</t>
  </si>
  <si>
    <t>2016-12-01 - 2017-12-01</t>
  </si>
  <si>
    <t>Pune</t>
  </si>
  <si>
    <t>Pune Municipal Corporation</t>
  </si>
  <si>
    <t>Baguio City</t>
  </si>
  <si>
    <t>POINT (-74.2127 11.2453)</t>
  </si>
  <si>
    <t>Santa Marta</t>
  </si>
  <si>
    <t>The 2014 baseline inventory for</t>
  </si>
  <si>
    <t>Other: Inclusion of BASIC+ sectors</t>
  </si>
  <si>
    <t>Mornington Peninsula Shire</t>
  </si>
  <si>
    <t>POINT (10.521 57.4427)</t>
  </si>
  <si>
    <t>Frederikshavn</t>
  </si>
  <si>
    <t>Frederikshavn Kommune</t>
  </si>
  <si>
    <t>2016-12-01 -</t>
  </si>
  <si>
    <t>POINT (88.3639 22.5726)</t>
  </si>
  <si>
    <t>Kolkata</t>
  </si>
  <si>
    <t>Kolkata Metropolitan Area</t>
  </si>
  <si>
    <t>Khon Kaen City</t>
  </si>
  <si>
    <t>Other: Weather, inconsistent methodology, unavailable data</t>
  </si>
  <si>
    <t>We followed the City of Cambridge's greenhouse gas emissions methodology, which follows GPC.</t>
  </si>
  <si>
    <t>Mahasarakham Municipality</t>
  </si>
  <si>
    <t>We have also used the Revised 1996 IPCC Guidelines and the IPCC Good Practice Guidance to calculate emissions from certain sources.</t>
  </si>
  <si>
    <t>Dura Municipality</t>
  </si>
  <si>
    <t>Other: Change in energy source</t>
  </si>
  <si>
    <t>Other: Local Government Greenhouse Gas (GHG) Emissions Analysis Protocol developed by the Climate Registry and ICLEI</t>
  </si>
  <si>
    <t>POINT (38.8468 -76.2851)</t>
  </si>
  <si>
    <t>Conducted in accordance with the U.S. Community Protocol (ICLEI 2012).</t>
  </si>
  <si>
    <t>Norfolk</t>
  </si>
  <si>
    <t>City of Norfolk</t>
  </si>
  <si>
    <t>Created by New York GHG Working Group</t>
  </si>
  <si>
    <t>Other: New York Community and Regional GHG Inventory Guidance</t>
  </si>
  <si>
    <t>Purchased electricity tool; stationary combustion tool; mobile transport tool has been used</t>
  </si>
  <si>
    <t>2018-01-01 - 2018-12-30</t>
  </si>
  <si>
    <t>Throughout the process of developing our 2015 baseline carbon footprint for municipal operations we followed the primary protocol listed.</t>
  </si>
  <si>
    <t>2019-06-14 - 2020-06-15</t>
  </si>
  <si>
    <t>Other: Se desconoce</t>
  </si>
  <si>
    <t>Other: For consideration</t>
  </si>
  <si>
    <t>This was prescribed</t>
  </si>
  <si>
    <t>Other: World Resource Council Greenhouse Gas Protocol</t>
  </si>
  <si>
    <t>POINT (174.354 -39.1011)</t>
  </si>
  <si>
    <t>New Plymouth District</t>
  </si>
  <si>
    <t>New Plymouth District Council</t>
  </si>
  <si>
    <t>Town of Secaucus, NJ</t>
  </si>
  <si>
    <t>Other: Increased GDP</t>
  </si>
  <si>
    <t>Iskandar Malaysia was the first in Malaysia to adopt the GPC for Community-Scale Greenhouse Gas Emission Inventories (GPC).</t>
  </si>
  <si>
    <t>Developed by the French Agency for Environment and Energy Management (ADEME), the Bilan Carbone tool serves as an accounting method for calculating in details the direct and indirect GHG emissions. Its analysis covers all of six GHGs (CO2, CH4, N2O, SF6, HFCs and PFCs) mentioned in Kyoto protocol, CFCs and water vapor released into the stratosphere by airplanes. The Bilan Carbone accordingly provides an overview on the various emission sources and their contributions to climate change. By employing this method, the GHG emissions from different types of reduction scenarios can be estimated, and thereby helps to identify appropriate and effective action plans and/or policies as well as potential implementation options to reduce GHG emissions.The Bilan Carbone method is somewhat similar to the techniques of â€œRapid asessment of sources of air, water and land pollutionâ€ which are primarily based on the magnitude of emission sources and emission factors. The cores of Bilan Carbone tool are workbooks and spreadsheets in MS. Excel with ready-made calculating and converting formulas. All emission factors are arranged in a separate spreadsheet and linked to corresponding cells in other ones. Thus, in the event the users add or modify emission factors, the results in associated cells and spreadsheets are altered accordingly.</t>
  </si>
  <si>
    <t>Dong Hoi City</t>
  </si>
  <si>
    <t>Other: ICLEI Partners for Climate Protection</t>
  </si>
  <si>
    <t>Blitar City</t>
  </si>
  <si>
    <t>The management of environmental management is working on the development of management tools such as this to calculate GHG emissions at the community level.</t>
  </si>
  <si>
    <t>2019-08-01 - 2020-08-01</t>
  </si>
  <si>
    <t>POINT (-46.4234 -23.8994)</t>
  </si>
  <si>
    <t>POINT (8.55537 45.9283)</t>
  </si>
  <si>
    <t>Verbania</t>
  </si>
  <si>
    <t>Comune di Verbania</t>
  </si>
  <si>
    <t>Since 2014, Paris translate its emission inventory in GPC protocol.</t>
  </si>
  <si>
    <t>POINT (-121.844 47.53)</t>
  </si>
  <si>
    <t>Snoqualmie</t>
  </si>
  <si>
    <t>Snoqualmie, WA</t>
  </si>
  <si>
    <t>Legislative change: Methodology Change</t>
  </si>
  <si>
    <t>POINT (19.8187 41.3275)</t>
  </si>
  <si>
    <t>COPERT IV computer programme, developed by the EEA (European Environmental Agency) within the EMEP/CORINAR methodology was used for calculation from fuel burning and evaporation from the transport sector.</t>
  </si>
  <si>
    <t>Other: COPERT IV computer programme within the EMEP/CORINAR methodology</t>
  </si>
  <si>
    <t>Albania</t>
  </si>
  <si>
    <t>Tirana</t>
  </si>
  <si>
    <t>City of Tirana</t>
  </si>
  <si>
    <t>Municipalidad de Tarapoto</t>
  </si>
  <si>
    <t>Tangerang City</t>
  </si>
  <si>
    <t>Government of Tangerang City</t>
  </si>
  <si>
    <t>POINT (75.7873 26.9124)</t>
  </si>
  <si>
    <t>Jaipur</t>
  </si>
  <si>
    <t>City of Jaipur</t>
  </si>
  <si>
    <t>Other: Greening of regional electric grid</t>
  </si>
  <si>
    <t>POINT (18.627 -32.0951)</t>
  </si>
  <si>
    <t>West Coast District Municipality</t>
  </si>
  <si>
    <t>POINT (-46.732 -23.3094)</t>
  </si>
  <si>
    <t>Franco da Rocha</t>
  </si>
  <si>
    <t>Prefeitura Municipal de Franco da Rocha</t>
  </si>
  <si>
    <t>Kinmen County Government</t>
  </si>
  <si>
    <t>City of Ithaca, NY</t>
  </si>
  <si>
    <t>Villa Pehuenia</t>
  </si>
  <si>
    <t>Umhlathuze</t>
  </si>
  <si>
    <t>Tilisarao</t>
  </si>
  <si>
    <t>POINT (8.0182 58.1599)</t>
  </si>
  <si>
    <t>2016-01-01 - 2016-01-12</t>
  </si>
  <si>
    <t>Kristiansand</t>
  </si>
  <si>
    <t>Kristiansand Municipality</t>
  </si>
  <si>
    <t>POINT (-79.9223 -2.17099)</t>
  </si>
  <si>
    <t>POINT (-91.2073 30.4475)</t>
  </si>
  <si>
    <t>Port Allen</t>
  </si>
  <si>
    <t>City of Port Allen, LA</t>
  </si>
  <si>
    <t>Adapted to Israel</t>
  </si>
  <si>
    <t>2015-04-01 - 2015-03-31</t>
  </si>
  <si>
    <t>POINT (-5.0149 7.4137)</t>
  </si>
  <si>
    <t>Other: ADEME</t>
  </si>
  <si>
    <t>Other: REALIZAR EL INVENTARIO DE EMISONES DE GEI A NIVEL COMUNITARIO</t>
  </si>
  <si>
    <t>Other: Low Carbon City Framework</t>
  </si>
  <si>
    <t>Other: It is difficult to pinpoint one single specific action that caused a drop in GHG emissions. City staff believes that the state legislative policies, combined with local city level efforts, and coupled with public outreach and education, have helped lower the overall emissions. For Emeryville, the drop is not dramatic, but this comes as the City residents and employment have continued to increase over the past years.</t>
  </si>
  <si>
    <t>The City has used  Clearpath, ICLEI's supported platform to create and report 7 GHG inventories. There are the years for which Community Inventories were conducted: 2004, 2010, 2013, 2014, 2015, 2016, 2017.</t>
  </si>
  <si>
    <t>Piura</t>
  </si>
  <si>
    <t>Municipalidad  Provincial de Piura</t>
  </si>
  <si>
    <t>Tafi Viejo</t>
  </si>
  <si>
    <t>Emissions data are primarily provided by the National Statistics Office and the Environment Agency.  The dataset comprises a breakdown to municipal level of the Norway's national reporting of direct emissions. Access to energy and other activity data is limited. The methodology behind the reporting of emissions on the local level has been improved between 2016 and 2019. The City of Trondheim has been one of the key municipalities assisting the national level with advice on how to improve the statistics on local emissions.</t>
  </si>
  <si>
    <t>Other: No hay datos</t>
  </si>
  <si>
    <t>POINT (-91.4976 40.0428)</t>
  </si>
  <si>
    <t>LaGrange</t>
  </si>
  <si>
    <t>City of LaGrange, MO</t>
  </si>
  <si>
    <t>Other: Energy Efficiency</t>
  </si>
  <si>
    <t>Ayuntamiento de Tapalpa</t>
  </si>
  <si>
    <t>Prefeitura de Assis</t>
  </si>
  <si>
    <t>POINT (-48.9595 -15.8545)</t>
  </si>
  <si>
    <t>Other: unknown as no update inventory has been conducted to meaure change. We plan to do an updated inventory in 2020 to measure changes in GHG emissions against our goals.</t>
  </si>
  <si>
    <t>Other: the inventory is currently in the proces</t>
  </si>
  <si>
    <t>POINT (12.1405 54.0887)</t>
  </si>
  <si>
    <t>Rostock</t>
  </si>
  <si>
    <t>Hansestadt Rostock</t>
  </si>
  <si>
    <t>Alpa Corral</t>
  </si>
  <si>
    <t>Laborde</t>
  </si>
  <si>
    <t>POINT (40.5178 -12.9732)</t>
  </si>
  <si>
    <t>Mozambique</t>
  </si>
  <si>
    <t>Pemba</t>
  </si>
  <si>
    <t>Pemba Municipality</t>
  </si>
  <si>
    <t>Other: Move away from coal to produce electricity.</t>
  </si>
  <si>
    <t>Manchester's carbon budget and emissions reduction target is based upon  work undertaken  by Tyndall Manchester.  The  methodology uses National BEIS data  for scope 1 and scope 2 emissions only. The methodology does not include  aviation and  shipping.</t>
  </si>
  <si>
    <t>2017-06-28 - 2018-06-26</t>
  </si>
  <si>
    <t>POINT (18.6735 44.5375)</t>
  </si>
  <si>
    <t>Tuzla</t>
  </si>
  <si>
    <t>Tuzla Municipality</t>
  </si>
  <si>
    <t>Statistics from Statistics Swedenand RUShttp://extra.lansstyrelsen.se/rus/Sv/statistik-och-data/nationell-emissionsdatabas/metod--och-kvalitetsbeskrivning/Pages/default.aspxhttp://www.airviro.smhi.se/cgi-bin/RUS/apub.html_rusreport.cgi</t>
  </si>
  <si>
    <t>POINT (-46.5167 -23.6583)</t>
  </si>
  <si>
    <t>Other: Por ser primer inventario</t>
  </si>
  <si>
    <t>Porque se considero el indicado en nuestro Municipio.</t>
  </si>
  <si>
    <t>Municipio de San Jose</t>
  </si>
  <si>
    <t>Loncopue</t>
  </si>
  <si>
    <t>Municipalidad de Bellavista</t>
  </si>
  <si>
    <t>POINT (121.763 24.7309)</t>
  </si>
  <si>
    <t>Yilan County Government</t>
  </si>
  <si>
    <t>POINT (15.5866 56.1616)</t>
  </si>
  <si>
    <t>Karlskrona</t>
  </si>
  <si>
    <t>Municipality of Karlskrona</t>
  </si>
  <si>
    <t>POINT (-121.741 38.5449)</t>
  </si>
  <si>
    <t>2009-01-01 - 2010-01-01</t>
  </si>
  <si>
    <t>2016-10-01 - 2017-09-30</t>
  </si>
  <si>
    <t>Nonthaburi City</t>
  </si>
  <si>
    <t>Other: No es prioritario</t>
  </si>
  <si>
    <t>Municipality of Inriville</t>
  </si>
  <si>
    <t>POINT (-99.2453 19.4631)</t>
  </si>
  <si>
    <t>POINT (80.25 43.55)</t>
  </si>
  <si>
    <t>Guelph</t>
  </si>
  <si>
    <t>City of Guelph</t>
  </si>
  <si>
    <t>Other: BISKO methology (standard for german cities)</t>
  </si>
  <si>
    <t>POINT (-73.7126 45.6207)</t>
  </si>
  <si>
    <t>Laval</t>
  </si>
  <si>
    <t>Ville de Laval</t>
  </si>
  <si>
    <t>Municipio de Santa Catarina Pinula</t>
  </si>
  <si>
    <t>The Delaware Valley Regional Planning Commission (DVRPC) is the designated Metropolitan Planning Organization (MPO) for the Greater Philadelphia Region. DVRPC works to promote regional cooperation in a 9-county, bi-state region. The region includes Bucks, Chester, Delaware, Montgomery (the county where Abington Township is located and the third largest Pennsylvania county), and Philadelphia counties in Pennsylvania; and Burlington, Camden, Gloucester, and Mercer counties in New Jersey. DVRPC facilitates city, county and state representatives of this region to address key concerns such as transportation, land use, environmental protection and economic development. DVRPC conducts a regional Energy Use and Greenhouse Gas Emissions Inventory on a 5-year interval. A detailed guide outlining the methods and data sources used for DVRPCâ€™s 2010 Energy Use and Greenhouse Gas Emissions in Greater Philadelphia, may be viewed at https://www.dvrpc.org/EnergyClimate/pdf/2010_Energy_Use_and_Greenhouse_Gas_Emissions_in_Greater_Philadelphia-Methods_and_Sources.pdf.  Abington Township's most recent inventory from DVRPC's 2015 inventory is summarized below: 1. DVRPC conducted a baseline inventory in 2005 which may be found at http://www.dvrpc.org/reports/09038A.pdf  (Abington's results may be found on line 1 of page 66 or A-13 of this document under the Table "Montgomery County, PA â€“ 2005 Greenhouse Gas Emissions Allocated to Municipality (MTCO2E)"; 2. A 2010 inventory for which Abington Townships results may be found at http://www.dvrpc.org/webmaps/MunicipalEnergy/mcdDetail.aspx?mcdcode=4209100156  under "GHG Emissions by Sector" which is further broken down at the end under "Non-Energy Greenhouse Gas Emissions"; and 3. The 2015 Inventory which may be found at https://www.dropbox.com/s/spoami2099bynff/DVRPC%202015%20Inventory_Abington%20Township%20-2018-07-09%20-%20FINAL.xlsx?dl=0.  The 2015 results are being reported for this questionnaire.</t>
  </si>
  <si>
    <t>POINT (18.6466 54.352)</t>
  </si>
  <si>
    <t>GdaÅ„sk</t>
  </si>
  <si>
    <t>POINT (28.3111 -28.2423)</t>
  </si>
  <si>
    <t>Municipality of Tahuamanu</t>
  </si>
  <si>
    <t>City of Santa Barbara, CA</t>
  </si>
  <si>
    <t>Kristianstad</t>
  </si>
  <si>
    <t>Other: Improvement of energy efficiency, population reduction, economic crisis.</t>
  </si>
  <si>
    <t>POINT (-97.1375 49.8997)</t>
  </si>
  <si>
    <t>U.S. Community Protocol for Accounting and Reporting of Greenhouse Gas emissions version 1.0ICLEI - Local Government for Sustainability USA 2012</t>
  </si>
  <si>
    <t>Winnipeg</t>
  </si>
  <si>
    <t>Municipalidad  de Rosario</t>
  </si>
  <si>
    <t>POINT (-89.3818 43.0728)</t>
  </si>
  <si>
    <t>A Madison Community Operations Carbon Inventory was previously completed in 2010 and 2012. The City of Madison is in the process of updating its community-wide emissions inventory for a more recent emissions figure.Previous inventories have been completed by the University of Wisconsin-Madison Robert M. La Follette School of Public Affairs as part of a consulting project for the City of Madison. However, moving forward, the City of Madison will intend to complete its inventory internally.</t>
  </si>
  <si>
    <t>Madison</t>
  </si>
  <si>
    <t>City of Madison</t>
  </si>
  <si>
    <t>This is a community greenhouse gas protocol developed by the New York State Energy Research and Development Authority.  Erie County adjusted a regional, five-county, inventory conducted in 2010 to the County, as described in the Erie County Commits to Paris Report.   https://www.dec.ny.gov/docs/administration_pdf/ghgguide.pdf</t>
  </si>
  <si>
    <t>Erie County, NY</t>
  </si>
  <si>
    <t>The most common international GreenhouseGas Protocol was used in the creation of corporate inventory. The 2006 IPCC Guidelines for National Greenhouse Gas Inventories developed by the National Greenhouse Gas Inventories Working Group of the Intergovernmental Panel on Climate Change (IPCC) was taken as a basis on The preparation of the city-scale greenhouse gas emissions inventory.The emission sources which should be included in greenhouse gas emitions and the methodologies used to quantify these sources, differ between institutions, organizations and sectors, but not among local governments. The International Local Government Greenhouse Gas Emissions Analysis Protocol (IEAP), established by the International Council of Local Environmental Initiatives (ICLEI), has been drafted within the framework of the general principles and philosophy that apply to each local government, regardless of location. ICLEI was founded in 1990 and has been operating since 2003 under the name of Local Governments for Sustainability. IEAP;Was Compiled on the basis of - IPCC 2006 methodologies,- WRI / WBCSD GHG Protocol,- ISO 14064 GHG Standard series and- Global Reporting Initiative (GRI) Annex for Public Sector Institutions.When preparing the emition draft under the IPCC, it is necessary to choose between approaches called TIER 1-2-3 (Level 3 1-2-3), depending on the degree of detail, refraction, accuracy and reliability of the types of data available. TIER 1 and TIER 2 approaches were selected for the evaluation made for Bursa Metropolitan Municipality.</t>
  </si>
  <si>
    <t>Bursa</t>
  </si>
  <si>
    <t>Bursa Metropolitan Municipality</t>
  </si>
  <si>
    <t>Municipal Council of Penang</t>
  </si>
  <si>
    <t>POINT (121.02 14.4793)</t>
  </si>
  <si>
    <t>Other: KlimaKommune</t>
  </si>
  <si>
    <t>POINT (-81.6976 12.5794)</t>
  </si>
  <si>
    <t>POINT (35.0378 -15.8028)</t>
  </si>
  <si>
    <t>Co2 and Carbon Monoxide</t>
  </si>
  <si>
    <t>Malawi</t>
  </si>
  <si>
    <t>Blantyre</t>
  </si>
  <si>
    <t>Blantyre City Council</t>
  </si>
  <si>
    <t>Other: This is GPC baseline year.</t>
  </si>
  <si>
    <t>the Seap of the Municipality of Teramo contains all data and it is available at the following link: http://mycovenant.eumayors.eu/docs/seap/1770_1354190690.pdf</t>
  </si>
  <si>
    <t>2005-01-01 - 2005-12-31</t>
  </si>
  <si>
    <t>Tearmo</t>
  </si>
  <si>
    <t>Comune di Teramo</t>
  </si>
  <si>
    <t>POINT (44.8271 41.7151)</t>
  </si>
  <si>
    <t>Georgia</t>
  </si>
  <si>
    <t>Tbilisi</t>
  </si>
  <si>
    <t>Tbilisi City</t>
  </si>
  <si>
    <t>POINT (12.518 41.913)</t>
  </si>
  <si>
    <t>IPSI Emilia Romagna Region methodology</t>
  </si>
  <si>
    <t>POINT (-50.4892 -17.9685)</t>
  </si>
  <si>
    <t>Rio Verde</t>
  </si>
  <si>
    <t>Prefeitura de Rio Verde</t>
  </si>
  <si>
    <t>2014-01-01 - 2015-12-31</t>
  </si>
  <si>
    <t>POINT (0.16353 52.2077)</t>
  </si>
  <si>
    <t>Cambridge</t>
  </si>
  <si>
    <t>Cambridge City Council</t>
  </si>
  <si>
    <t>Villa Eloisa</t>
  </si>
  <si>
    <t>CH4, CO2, HFCs, N20, NF3, SF6</t>
  </si>
  <si>
    <t>Other: Greatly improved emissions factors of the local electric utility by increased reliance on renewable energy sources</t>
  </si>
  <si>
    <t>Rafaela</t>
  </si>
  <si>
    <t>Th einventory has been submitted to the Covenant of Mayors as part of the SEAP</t>
  </si>
  <si>
    <t>POINT (-15.4789 12.7095)</t>
  </si>
  <si>
    <t>Dioudoubou</t>
  </si>
  <si>
    <t>Commune de Dioudoubou</t>
  </si>
  <si>
    <t>Other: Emissions reduction actions implemented</t>
  </si>
  <si>
    <t>BASIC+ and HWP and fluctuant fleet (roads)</t>
  </si>
  <si>
    <t>Municipality of Terra Nova do Norte</t>
  </si>
  <si>
    <t>Other: Falta de datos</t>
  </si>
  <si>
    <t>Municipality of Patagones</t>
  </si>
  <si>
    <t>POINT (-35.2009 -5.77925)</t>
  </si>
  <si>
    <t>Natal</t>
  </si>
  <si>
    <t>Prefeitura de Natal</t>
  </si>
  <si>
    <t>Banda Aceh City Government</t>
  </si>
  <si>
    <t>Municipalidad de Independencia (Peru)</t>
  </si>
  <si>
    <t>2019-12-01 - 2020-12-01</t>
  </si>
  <si>
    <t>POINT (-46.3289 -23.9679)</t>
  </si>
  <si>
    <t>Santos</t>
  </si>
  <si>
    <t>Prefeitura Municipal de Santos</t>
  </si>
  <si>
    <t>POINT (-0.3763 39.4699)</t>
  </si>
  <si>
    <t>Valencia</t>
  </si>
  <si>
    <t>Ajuntament de Valencia</t>
  </si>
  <si>
    <t>2015-04-01 - 2016-03-31</t>
  </si>
  <si>
    <t>Other: Reduction of emissions at National Electricity Grid  Scale</t>
  </si>
  <si>
    <t>The City of Hayward uses SEEC ClearPath to conduct its greenhouse gas emissions inventories. ClearPath generates GPC Scopes for easy transfer of data to the GPC reporting platform.</t>
  </si>
  <si>
    <t>Other: Increased in residential electricity use</t>
  </si>
  <si>
    <t>POINT (-122.032 37.323)</t>
  </si>
  <si>
    <t>Cupertino</t>
  </si>
  <si>
    <t>City of Cupertino</t>
  </si>
  <si>
    <t>Our inventory measures C02, NOx and SOx</t>
  </si>
  <si>
    <t>Under URBAN LEDS  II project, GHG inventory of the city has been prepared.</t>
  </si>
  <si>
    <t>2017-01-04 - 2018-01-03</t>
  </si>
  <si>
    <t>Other: European Union, Covenant of Mayors, 2010. How to develop a Sustainable Energy Action Plan â€“ Guidebook. Part II, Baseline Emission Inventory</t>
  </si>
  <si>
    <t>Bekasi City Government</t>
  </si>
  <si>
    <t>Cusco</t>
  </si>
  <si>
    <t>Municipalidad de Cusco</t>
  </si>
  <si>
    <t>Other: Behavioral Change, Reduced Emissions from Electric Grid, and Increased Fuel Efficiency of Vehicles.</t>
  </si>
  <si>
    <t>POINT (6.9583 50.9414)</t>
  </si>
  <si>
    <t>Cologne</t>
  </si>
  <si>
    <t>City of Cologne</t>
  </si>
  <si>
    <t>City of Galati</t>
  </si>
  <si>
    <t>Town of East Hampton, NY</t>
  </si>
  <si>
    <t>under review</t>
  </si>
  <si>
    <t>The 2006 IPCC Guidelines methodology has been applied in accordance with the Covenant of Mayors 2018 guidance, i.e. Guidebook: â€œHow to develop a sustainable energy and climate action plan (SECAP)â€ â€“ Part 2 â€“ Baseline emission inventory (BEI) and Risk and vulnerability assessment (RVA).</t>
  </si>
  <si>
    <t>Burkina Faso</t>
  </si>
  <si>
    <t>Commune de Bakata</t>
  </si>
  <si>
    <t>POINT (-80.0684 26.6168)</t>
  </si>
  <si>
    <t>Lake Worth</t>
  </si>
  <si>
    <t>City of Lake Worth, FL</t>
  </si>
  <si>
    <t>POINT (-60.0217 -3.11902)</t>
  </si>
  <si>
    <t>Manaus</t>
  </si>
  <si>
    <t>Prefeitura de Manaus</t>
  </si>
  <si>
    <t>Herrera</t>
  </si>
  <si>
    <t>Seoul follows guidelines set by Korea Ministry of Environment for local governments  to calculate GHG emissions</t>
  </si>
  <si>
    <t>Other: National GHG emission calculation guidelines for local governments</t>
  </si>
  <si>
    <t>Other: Elimination of natural gas emissions</t>
  </si>
  <si>
    <t>POINT (18.2948 57.6348)</t>
  </si>
  <si>
    <t>Visby</t>
  </si>
  <si>
    <t>Com o uso do aplicativo ClearPath do ICLEI</t>
  </si>
  <si>
    <t>Prefeitura de Teresina</t>
  </si>
  <si>
    <t>Completing the inventory involves acquiring the total natural gas and electricity used by all residents, industry, institutions, and commercial properties within the city's boundaries from the primary natural gas and electricity providers. This information is provided to us in various reporting categories such as residential, commercial and industrial. We are now receiving this information at the finest level of granularity that can be provided from the utilities. Propane fuel use for transportation is taken from Statistics Canada as recorded for the Province of Alberta, which is then prorated according to the population of Edmonton compared to the population of Alberta. The diesel and gasoline use in litres is done in a similar fashion, but the information in this case is provided to us from the Alberta provincial government. This information is further adjusted by provincial registration data. The natural gas consumption in vehicles is received directly from the natural gas distributor. The emission factors are taken from the 2018 National Inventory Report. The data are input manually each year into an excel spreadsheet model.</t>
  </si>
  <si>
    <t>Global Protocol for Community Greenhouse Gas Emissions Inventories (GPC): Local</t>
  </si>
  <si>
    <t>Pesaro</t>
  </si>
  <si>
    <t>Comune di Pesaro</t>
  </si>
  <si>
    <t>2015 Town of Blacksburg community green house gas inventory according to the ICLEI US community protocol.</t>
  </si>
  <si>
    <t>Same protocol as other New Zealand cities that have completed inventories.</t>
  </si>
  <si>
    <t>Palmerston North City Council</t>
  </si>
  <si>
    <t>Municipality of Villanueva</t>
  </si>
  <si>
    <t>Territorial consideration, based on final energy consumption and life cycle assessment</t>
  </si>
  <si>
    <t>Bonn</t>
  </si>
  <si>
    <t>City of Bonn</t>
  </si>
  <si>
    <t>City of La Rioja</t>
  </si>
  <si>
    <t>2019-01-31 - 2020-12-31</t>
  </si>
  <si>
    <t>Other: Baisse de la consommation de fuel</t>
  </si>
  <si>
    <t>POINT (40.6854 -14.5656)</t>
  </si>
  <si>
    <t>Other: This is our first inventory report</t>
  </si>
  <si>
    <t>The desktop study included a review of the GPC standard and the CDP and carbonn climate registry reporting platforms.</t>
  </si>
  <si>
    <t>Nacala</t>
  </si>
  <si>
    <t>Municipality of Nacala</t>
  </si>
  <si>
    <t>Other: Cleaner electrical grid energy sources</t>
  </si>
  <si>
    <t>Probolinggo</t>
  </si>
  <si>
    <t>Liberia</t>
  </si>
  <si>
    <t>Monrovia</t>
  </si>
  <si>
    <t>City of Monrovia</t>
  </si>
  <si>
    <t>Table 23 of San Diego's CAP Annual Report Appendix details methodology: https://www.sandiego.gov/sites/default/files/appendix_for_2017_annual_report.pdf</t>
  </si>
  <si>
    <t>Venezuela (Bolivarian Republic of)</t>
  </si>
  <si>
    <t>Municipio de Maneiro</t>
  </si>
  <si>
    <t>The name of the tool is Low Carbon City Framework Track which is a methodology that councils in Malaysia are encouraged to use.</t>
  </si>
  <si>
    <t>Sepang Municipal Council</t>
  </si>
  <si>
    <t>CH4, CO2, N20, PFCs, SF6</t>
  </si>
  <si>
    <t>Llambi Campbell</t>
  </si>
  <si>
    <t>à¹ƒà¸Šà¹‰</t>
  </si>
  <si>
    <t>2018-09-01 - 2023-07-15</t>
  </si>
  <si>
    <t>Hat Siao Sub-District Municipality</t>
  </si>
  <si>
    <t>POINT (-68.8122 -32.9775)</t>
  </si>
  <si>
    <t>San Isidro (Argentina)</t>
  </si>
  <si>
    <t>Municipalidad de San Isidro (Argentina)</t>
  </si>
  <si>
    <t>Kocaeli Metropolitan Municipality</t>
  </si>
  <si>
    <t>Mogale City Local Municipality</t>
  </si>
  <si>
    <t>Municipio de Chorrera</t>
  </si>
  <si>
    <t>GISLAVED</t>
  </si>
  <si>
    <t>Gislaveds Kommun</t>
  </si>
  <si>
    <t>POINT (-4.21278 55.8593)</t>
  </si>
  <si>
    <t>Glasgow</t>
  </si>
  <si>
    <t>Glasgow City Council</t>
  </si>
  <si>
    <t>Other: A combination of diffrent factors.</t>
  </si>
  <si>
    <t>The city's inventory is being produced by FIU researchers from the CRUNCH team.</t>
  </si>
  <si>
    <t>Other: FWE-Nexus approach</t>
  </si>
  <si>
    <t>2019-10-01 - 2020-10-01</t>
  </si>
  <si>
    <t>South Miami</t>
  </si>
  <si>
    <t>City of South Miami, FL</t>
  </si>
  <si>
    <t>While emissions are in carbon emissions are not calculated in terms of Methane and Nitrous Oxide (N2O), the greenhouse gas inventory is in terms of Carbon Dioxide Equivalent (CO2e) and the GPC's methodology in terms of scopes. The City and County of Honolulu's Office of Sustainability and Resiliency utilizes the CURB tool that was developed in partnership between the Work Bank, AECOM, Bloomberg Philanthropies and C40 Cities Climate Leadership Group. Furthermore, contrast to GPC's breakdown, the use of the CURB Tool has broken down the City and County of Honolulu's Greenhouse Gas Inventory differently, encompassing all different sectors of Honolulu's economy. This includes Residential, Commercial and Industrial, Energy Industries, Industrial Processes and Product Use, Agriculture, Forestry and Other Land Use (AFOLU), Water and Wastewater and Solid Waste. The City and County of Honolulu also used the State's 2015 Greenhouse Gas Inventory to scale emissions for the smaller sectors in order for both inventories to communicate with each other.</t>
  </si>
  <si>
    <t>2017-06-15 - 2018-06-14</t>
  </si>
  <si>
    <t>The Seap of the municipality of pescara contains all data and is available at the following link: https://www.pattodeisindaci.eu/about-it/la-comunitÃ -del-patto/firmatari/visione-d-insieme.html?scity_id=13826At the same link, also monitoring results /dated 2017) are available</t>
  </si>
  <si>
    <t>Pescara</t>
  </si>
  <si>
    <t>Comune di Pescara</t>
  </si>
  <si>
    <t>City of Cluj-Napoca</t>
  </si>
  <si>
    <t>Other: Not applicable since this is our first year of calculation of our city-wide emissions</t>
  </si>
  <si>
    <t>San Carlos City</t>
  </si>
  <si>
    <t>POINT (10.8939 43.05)</t>
  </si>
  <si>
    <t>Massa Marittima</t>
  </si>
  <si>
    <t>Comune di Massa Marittima</t>
  </si>
  <si>
    <t>POINT (9.7356 52.3739)</t>
  </si>
  <si>
    <t>Hannover</t>
  </si>
  <si>
    <t>City of Hannover</t>
  </si>
  <si>
    <t>The Norwegian Environment Agency publish annual greenhouse gas emission inventories for municipalities in Norway, including Oslo. The inventories cover scope 1 emissions as defined in the GHGprotocol for cities ('territorial emissions'), and heavily rely on the methodology and factors described in the 2006 IPCC Guidelines. The city of Oslo report the inventory unaltered from the Norwegian Environment Agency. The Climate Agency has coded the emission sources to GPC references. Details are included in the attachment.</t>
  </si>
  <si>
    <t>There are 4 main components in the emissions inventory, namely: sources of emissions, emission activity data, emission factors and emission parameters / variables inventoried. For GHG inventories the emission variables will vary from source to source: carbondiokasida, methane and dinitrogen dioxide. Sources of emissions are the main activities or activities of the community that have the potential to contribute to emissions, especially in large quantities and are typical activities in a region.In general, the formula for calculating GHG emissions is as follows: E = AD x efE = Emission burden borne by the region for a certain period (tons / year)AD = Activity data from emission sources (adjust)ef = Emission factor (adjust)</t>
  </si>
  <si>
    <t>2016-01-01 - 2016-12-30</t>
  </si>
  <si>
    <t>Government of the City of Yogyakarta</t>
  </si>
  <si>
    <t>Municipalidad de Oro Verde</t>
  </si>
  <si>
    <t>POINT (-38.057 -6.5344)</t>
  </si>
  <si>
    <t>POINT (-48.5755 -22.3028)</t>
  </si>
  <si>
    <t>Jahu</t>
  </si>
  <si>
    <t>Prefeitura de Jahu</t>
  </si>
  <si>
    <t>Other: transport and energy sectors</t>
  </si>
  <si>
    <t>Because BMA have the updated GHG emissions data in 2016 by using GHG Inventory Guideline from IPCC standard. Now we are processing on the alignment of the IPCC 2016 Inventory with  the GPC framework. We expect to finish it at the end of July. After that  we will update the data with GPC framework again.</t>
  </si>
  <si>
    <t>Bontang City</t>
  </si>
  <si>
    <t>Juana Koslay</t>
  </si>
  <si>
    <t>POINT (-8.68599 39.2367)</t>
  </si>
  <si>
    <t>Other: Change in emission factors and usage</t>
  </si>
  <si>
    <t>POINT (-117.084 32.64)</t>
  </si>
  <si>
    <t>Chula Vista</t>
  </si>
  <si>
    <t>City of Chula Vista</t>
  </si>
  <si>
    <t>POINT (-7.58 38.85)</t>
  </si>
  <si>
    <t>POINT (17.0385 51.1079)</t>
  </si>
  <si>
    <t>Global Protocol for Community-Scale Greenhouse Gas Emission Inventories</t>
  </si>
  <si>
    <t>Wroclaw</t>
  </si>
  <si>
    <t>City of Wroclaw</t>
  </si>
  <si>
    <t>Dedham has used GPC methodology to make community GHG inventory.</t>
  </si>
  <si>
    <t>Town of Dedham, MA</t>
  </si>
  <si>
    <t>POINT (-67.6955 -34.978)</t>
  </si>
  <si>
    <t>General Alvear, Buenos Aires</t>
  </si>
  <si>
    <t>Municipalidad de General Alvear (Mendoza)</t>
  </si>
  <si>
    <t>City of Tanjungpinang</t>
  </si>
  <si>
    <t>Jasin Municipal Council</t>
  </si>
  <si>
    <t>Reconquista</t>
  </si>
  <si>
    <t>Other: The new IPCC assessment report increased the emissions associated with the usage. The increases could also be attributed to temperature extremes and increased usage.</t>
  </si>
  <si>
    <t>Perth and Kinross</t>
  </si>
  <si>
    <t>Municipalidad de Puerto Esperanza</t>
  </si>
  <si>
    <t>Other: We have collected more information and have corrected inaccuracies.</t>
  </si>
  <si>
    <t>Town of Ithaca</t>
  </si>
  <si>
    <t>Other: CORINAIR</t>
  </si>
  <si>
    <t>Inventarisasi emisi gas rumah kaca (GRK) Kota Malang meliputi perhitungan emisi dan serapan untuk tahun 2018. Adapun sektor-sektor penyumbang dan penyerap emisi di Kota Malang meliputi sektor energi, sektor pertanian dan kehutanan (AFOLU)3, dan sektor limbah. Sektor proses industri dan penggunaan produk tidak termasuk dalam ruang lingkup inventarisasi karena karena data terkait sektor ini seperti penggunaan pelumas di sub sektor transportasi dan industri belum dapat diidentifikasi di Kota Malang. Jenis gas yang dilaporkan dari sektor-sektor penyumbang/penyerap emisi terdiri dari gas karbondioksida (CO2), gas metana (CH4) dan gas dinitro oksida (N2O).Hasil inventarisasi ini selanjutnya digunakan sebagai acuan bagi perencanaan terpadu dalam upaya menurunkan emisi GRK. Upaya penurunan GRK sebagaimana komitmen nasional dilakukan dengan mempertimbangkan skenario kenaikan emisi di masa yang akan datang.Berdasarkan total kontribusi kumulatifnya, maka sekitar 42% sumber emisi dikontribusikan oleh sektor penggunaan listrik pemukiman (sektor energi lainnya). Sektor Transportasi mengambil 31% total kontribusi. Kemudian limbah padat sebesar 13%.  Berdasarkan kontribusi kumulatif tersebut, maka perlu prioritas yang dilakukan pada aksi mitigasi dan penyusunan rencana aksi daerah (RAD) gas rumah kaca (GRK).</t>
  </si>
  <si>
    <t>2018-06-01 - 2019-06-03</t>
  </si>
  <si>
    <t>Malang City</t>
  </si>
  <si>
    <t>Totoras</t>
  </si>
  <si>
    <t>ICLEI - CCP Protocol (Cities for Climate Protection).</t>
  </si>
  <si>
    <t>POINT (17.7234 59.6191)</t>
  </si>
  <si>
    <t>Other: Combination of several factors</t>
  </si>
  <si>
    <t>RUS database: The data in the database is based on Sweden's official emission statistics, which are reporte to the international Climate Convention and the Air Safety Convention. Emissions for Sweden have been distributed across the country in a grid where the squares correspond to one km2. The distribution is done using relevant statistics and geographical data, such as road networks, pastures, felled forests, population data. This geographical distribution means that the national total emissions are broken down and distributed at regional and local level. The breakdown into higher spatial resolution includes a geographical limitation of where emissions occur (for example, road networks) and statistics at regional level (for example, traffic flows, vehicle types, cold start share) and entails certain uncertainties.</t>
  </si>
  <si>
    <t>Sigtuna Municipality</t>
  </si>
  <si>
    <t>These are CO2 only emissions, they do not take into account the  other GHG emissions. Government provide an annual report  for each local authority area.</t>
  </si>
  <si>
    <t>Los Surgentes</t>
  </si>
  <si>
    <t>Bani-Suhaila Municipality</t>
  </si>
  <si>
    <t>Other: Guidelines for City Level Greenhouse Gas Inventories (2017.4 Edition)</t>
  </si>
  <si>
    <t>Other: Increased Renewable Energy</t>
  </si>
  <si>
    <t>POINT (23.0634 40.7505)</t>
  </si>
  <si>
    <t>Thessaloniki</t>
  </si>
  <si>
    <t>Municipality of Thessaloniki</t>
  </si>
  <si>
    <t>Note: The "out-of-boundary transportation" sector is excluded from the Basic+ calculation because of the method used to measure primary data.</t>
  </si>
  <si>
    <t>Municipality of Gemona del Friuli</t>
  </si>
  <si>
    <t>2012-12-15 - 2013-12-15</t>
  </si>
  <si>
    <t>Valledupa</t>
  </si>
  <si>
    <t>Alcaldia de Valledupar</t>
  </si>
  <si>
    <t>Municipality of Centeno</t>
  </si>
  <si>
    <t>POINT (12.2349 55.931)</t>
  </si>
  <si>
    <t>PCCC</t>
  </si>
  <si>
    <t>Municipality of Soldini</t>
  </si>
  <si>
    <t>In order to calculate emission rates for municipal corporate owned facilities , the PCP tool was used with the proper coefficient for each respective year that calculations were conducted for.</t>
  </si>
  <si>
    <t>Other: PCP tool</t>
  </si>
  <si>
    <t>Other: Multiple reasons</t>
  </si>
  <si>
    <t>Trujillo</t>
  </si>
  <si>
    <t>Alcaldia de Trujillo</t>
  </si>
  <si>
    <t>POINT (-75.2207 40.6884)</t>
  </si>
  <si>
    <t>Our inventory addresses stationary energy and inboundary travel with consideration of CO2, CH4, and N2O, as required by the Global Covenant of Mayors in Year 1 of participation.</t>
  </si>
  <si>
    <t>Easton</t>
  </si>
  <si>
    <t>City of Easton, PA</t>
  </si>
  <si>
    <t>2015-01-01 - 2016-01-04</t>
  </si>
  <si>
    <t>Other:  Various reasons</t>
  </si>
  <si>
    <t>Other: Local Government Operations Protocol (LGOP)</t>
  </si>
  <si>
    <t>POINT (43.2473 -11.7172)</t>
  </si>
  <si>
    <t>Comoros</t>
  </si>
  <si>
    <t>Moroni</t>
  </si>
  <si>
    <t>Moroni City</t>
  </si>
  <si>
    <t>POINT (-47.5137 -23.2102)</t>
  </si>
  <si>
    <t>Porto Feliz</t>
  </si>
  <si>
    <t>Prefeitura Municipal de Porto Feliz</t>
  </si>
  <si>
    <t>2015-01-01 - 2016-01-01</t>
  </si>
  <si>
    <t>POINT (-122.4 37.6808)</t>
  </si>
  <si>
    <t>POINT (-105.084 40.5853)</t>
  </si>
  <si>
    <t>Some calculations are still applied from the ICLEI Community Protocol, however these calculations align with the methods required by GPC.</t>
  </si>
  <si>
    <t>Fort Collins</t>
  </si>
  <si>
    <t>City of Fort Collins</t>
  </si>
  <si>
    <t>POINT (101.595 3.1279)</t>
  </si>
  <si>
    <t>Petaling Jaya</t>
  </si>
  <si>
    <t>Petaling Jaya City Council</t>
  </si>
  <si>
    <t>The U.S. Community Protocol for Accounting and Reporting of Greenhouse Gas Emissions provides detailed, cutting-edge guidance on completing a GHG emissions inventory at the community scale in the United States â€” including emissions from businesses, residents, and transportation.</t>
  </si>
  <si>
    <t>POINT (-69.9406 -4.21528)</t>
  </si>
  <si>
    <t>Leticia</t>
  </si>
  <si>
    <t>POINT (-109.54 38.57)</t>
  </si>
  <si>
    <t>Moab</t>
  </si>
  <si>
    <t>City of Moab, UT</t>
  </si>
  <si>
    <t>POINT (-76.3036 3.53944)</t>
  </si>
  <si>
    <t>CH4, CO2, HFCs, PFCs, SF6</t>
  </si>
  <si>
    <t>Palmira</t>
  </si>
  <si>
    <t>Alcaldia de Palmira</t>
  </si>
  <si>
    <t>POINT (11.5191 3.86181)</t>
  </si>
  <si>
    <t>Dipolog City</t>
  </si>
  <si>
    <t>Guwahati Municipal Corporation</t>
  </si>
  <si>
    <t>Prefeitura de Fraiburgo</t>
  </si>
  <si>
    <t>POINT (-49.0717 -26.9166)</t>
  </si>
  <si>
    <t>Blumenau</t>
  </si>
  <si>
    <t>Prefeitura de Blumenau</t>
  </si>
  <si>
    <t>POINT (-89.5926 20.9674)</t>
  </si>
  <si>
    <t>POINT (-75.8814 8.74798)</t>
  </si>
  <si>
    <t>The 2000-Watt society methodology is a concept of sustainable development that uses two indicators: Primary energy demand and greenhouse gas emissions. The methodology is based on the final energy demand. Primary energy factors and GHG emission coefficients are according to the ecoinvent database (database with consistent and transparent, up-to-date Life Cycle Inventory (LCI) data â€“ www.ecoinvent.org/database/). The grey energy of net imported other goods and services is not included in the methodology used by the city of Zurich as there is no specific data available. The methodology does not include emissions from non-energetic sources (e.g. landfills, waste water treatment).  Primary energy, final energy and effective energy: The 2000-watt methodology defines primary energy as the total energy present in the original energy source, plus its grey energy. The energy that reaches the customer, after all conversion and transmission losses, is called final energy. In turn, only a part of this is actually used: the effective energy. The rest is lost as waste heat. Basis for all calculations is the final energy demand.  Territorial principle: Basis of the methodology is the territorial principle. It refers to the energy consumed in the city area and the emissions which occur there. The energy sources grey energy and grey emissions are also taken into account. The grey energy of net imported other goods and service is not included in the 2000 watt society methodology (lack of specific data). However, the aim is to separately calculate and indicate the gray energy of net imported other goods and services.</t>
  </si>
  <si>
    <t>Other: 2000-Watt-Methodology</t>
  </si>
  <si>
    <t>2012-01-01 - 2012-12-30</t>
  </si>
  <si>
    <t>POINT (-76.3055 40.0379)</t>
  </si>
  <si>
    <t>2012 U.S. Community Protocol for Accounting and Reporting of Greenhouse Gas Emission</t>
  </si>
  <si>
    <t>Lancaster, CA</t>
  </si>
  <si>
    <t>City of Lancaster</t>
  </si>
  <si>
    <t>POINT (7.5928 47.5619)</t>
  </si>
  <si>
    <t>Basel</t>
  </si>
  <si>
    <t>City of Basel-Stadt</t>
  </si>
  <si>
    <t>POINT (-46.5885 -23.318)</t>
  </si>
  <si>
    <t>Municipalidad de San Carlos de Bariloche</t>
  </si>
  <si>
    <t>The data for the final energy use in the city of Lisbon was obtained from the Portuguese Directorate-General for Energy and Geology (www.dgeg.pt). To determine theemissions from fuel use (scope 1), the emission factors from the 2006 IPCC Guidelines for National Greenhouse Gas Inventories were used. To estimate the emissionsfrom electricity use (scope 2), the emission factor of the Portuguese electric system was obtained from National Energy Balance from the Portuguese Directorate-General for Energy and Geology (www.dgeg.pt). The latest value was used, which refers to 2017 conditions.</t>
  </si>
  <si>
    <t>POINT (-84.388 33.749)</t>
  </si>
  <si>
    <t>POINT (-64.1888 -31.4201)</t>
  </si>
  <si>
    <t>presentado y aceptado por Compact of Mayors</t>
  </si>
  <si>
    <t>Prefeitura de Pedra Bela</t>
  </si>
  <si>
    <t>The Protocol for Global Community - Scale GHG Emissions (GPC 2012) was used as standard for the categorization and allocation of emissions and aggregation of results.The GPC consists of a compilation of guidelines for the preparation of municipal inventories of GHG emissions. The GPC 2012 shares the terminology of various international programs reporting of emissions, including the C40 Cities Climate Leadership Group, the International Local Government GHG Emissions Analysis Protocol (IEAP-ICLEI) and the GHG Protocol Corporate Accounting and Reporting Standard. Moreover, GPC 2012 converses directly with the IPCC 2006 Guidelines for National GHG Inventories.Aiming at a broad identification of emission sources and the establishment of a flow of information necessary for the completion of this study, four teams were created themes, being: stationary units, mobile units, and waste, industrial processes and product uses. The teams were grouped in four thematic workshops held between 26 and 27 June 2012 at the Administrative Center of the city of Goiania. During the implementation of these workshops were identified institutions and those responsible for sending the information necessary for calculations of emissions of greenhouse gases in the municipality.For calculations of GHG emissions used the IPCC Inventory Software (IIS) version 2.0, a software developed and provided by the Intergovernmental Panel on Climate Change (IPCC).The data were placed on the software as a correspondence between GPC and IPCC categories, except in the case of the activities of electricity consumption (scope 2 emissions, the GPC category that has no corresponding IPCC - these emissions have been included in Section 5 - other).Another category that deserves observation refers to the disposal of solid waste in landfills. For this category we used the GPC, which allocates all expected emissions inventory in the year in which the waste is landfilled, IIS was not used for the calculation of this emission source.</t>
  </si>
  <si>
    <t>2016-07-04 - 2017-07-03</t>
  </si>
  <si>
    <t>Arias</t>
  </si>
  <si>
    <t>POINT (9.69264 45.052)</t>
  </si>
  <si>
    <t>The SEAP consists of two parts:1. The emissions inventory base (EIB), which provides information about the energy consumption of the township, on current and future CO2 emissions, calculated using the conversion factors listed in the guidelines of the European Commission, quantifies the amount of CO2 down, identify problems and opportunities for sustainable energy development of the territory and potential in relation to the exploitation of renewable energy sources.Year taken as reference for calculations is 1990, in which the total CO2 emissions in the municipality of Piacenza amounted to 615,452 tons.Following the guidelines of the EU total emissions have been separated the quantities resulting from industrial / commercial and the relative proportion of mobility on the same highway as Admiral. The Town Council has no direct powers. Therefore, emissions from sectors which Admiral. They can hack through their regulatory instruments / regulations and their initiatives / incentives (Municipality as Consumer, Construction and Urban Planning, Mobility and Transport, Agriculture and Forestry, Waste Management, Strategic Planning, Communication and Information) amounted to 284,462 tons., as the basis on which to calculate the amount to be cut down to move in 2020 to a value of at least 20% lower than in 1990.In 2020, CO2 emissions from the sectors mentioned above correspond without corrective action to 338,259 tons. The set of actions that will be put in place will generate savings of 111,926 tons to 226,333 tons, bringing this value. equal to the value of 1990 decreased by 20.4%. Also in the SEAP were also included actions whose effects can not be quantified in terms of numbers but will also contribute to the achievement / improvement of the result.2. The Action Plan (SEAP), which identifies a set of actions that the Administration intends to pursue in order to achieve the CO2 reduction defined in the EIB.The Action Plan is the instrument through which the municipality intends to achieve the goal of reduction of 111,926 tons. CO2 emissions in 2020.E 'was structured by defining n. 8 sectors of intervention for each specific actions are identified (n. 25) outlined in tabs that slope down detailed rules for implementation and the resources that the Town Council intends to put in place.</t>
  </si>
  <si>
    <t>1990-01-01 - 1990-12-31</t>
  </si>
  <si>
    <t>The City has compiled a GPC-compliant inventory for 2018 as a Global Covenant of Mayors signatory.</t>
  </si>
  <si>
    <t>Other: Primer inventario realizado</t>
  </si>
  <si>
    <t>Villa General Belgrano</t>
  </si>
  <si>
    <t>POINT (33.7741 -13.9626)</t>
  </si>
  <si>
    <t>Lilongwe</t>
  </si>
  <si>
    <t>Lilongwe City Council</t>
  </si>
  <si>
    <t>Nakhon Sawan</t>
  </si>
  <si>
    <t>Los Molles</t>
  </si>
  <si>
    <t>Other: Decline in electricity-related emissions and total liquid fuels sales.</t>
  </si>
  <si>
    <t>Other: First year of calculation</t>
  </si>
  <si>
    <t>Sweden report national emissions of greenhouse gases to UNFCCC and CLRTAP every year according to established rules. These emissions are taken down at municipal level, mainly by the use of a â€œtop downâ€ concept. The allocation of emissions to municipal level is carried out by a national network, SMED (www.smed.se). Short summary of the methodology: 1. The area within a municipality where a certain emission happens is mapped (for example pasture). 2. Statistics for activities related to the emissions are developed (for example the number of grazing animals). 3. Information in 1 and 2 are combined, and â€œmultiplicationâ€ with  total emission at national level give the emission raster.</t>
  </si>
  <si>
    <t>Helsingborg</t>
  </si>
  <si>
    <t>City of Helsingborg</t>
  </si>
  <si>
    <t>POINT (-122.348 37.9358)</t>
  </si>
  <si>
    <t>no comment</t>
  </si>
  <si>
    <t>Richmond, CA</t>
  </si>
  <si>
    <t>City of Richmond, CA</t>
  </si>
  <si>
    <t>Other: Decreased emissions from electricity generation.  Also lower emissions from transportation</t>
  </si>
  <si>
    <t>Basic+ guidelines followed</t>
  </si>
  <si>
    <t>POINT (-46.9838 -23.0307)</t>
  </si>
  <si>
    <t>Vinhedo</t>
  </si>
  <si>
    <t>Prefeitura de Vinhedo</t>
  </si>
  <si>
    <t>Other: Electric utility generation mix changes toward renewable energy.</t>
  </si>
  <si>
    <t>Ä°zmir Metropolitan Municipality</t>
  </si>
  <si>
    <t>The inventory covers the following sectors: residential, municipal and tertiary buildings, equipment and facilities; manufacturing industries and construction; agriculture and forestry; fugitive emissionsfrom natural gas systems; road, railroad and aviation transport, waste management and waste water treatment. For each of the sectors identified in the methodology, the available data in the municipality of Sofia has been collected. Additional information from a large number of private and public organizations has also been obtained. The inventory covers all of the 24 districts of Sofia municipality.</t>
  </si>
  <si>
    <t>Ameghino</t>
  </si>
  <si>
    <t>POINT (-92.2896 34.7465)</t>
  </si>
  <si>
    <t>Little Rock</t>
  </si>
  <si>
    <t>City of Little Rock</t>
  </si>
  <si>
    <t>Barueri</t>
  </si>
  <si>
    <t>Prefeitura Municipal de Barueri</t>
  </si>
  <si>
    <t>City of La Carlota</t>
  </si>
  <si>
    <t>Prefeitura de Indiaroba</t>
  </si>
  <si>
    <t>POINT (11.31 3.52)</t>
  </si>
  <si>
    <t>Lebanon</t>
  </si>
  <si>
    <t>Jbail-Byblos Municipality</t>
  </si>
  <si>
    <t>2008-01-01 - 2008-12-31</t>
  </si>
  <si>
    <t>POINT (30.9328 -17.8284)</t>
  </si>
  <si>
    <t>Zimbabwe</t>
  </si>
  <si>
    <t>Harare</t>
  </si>
  <si>
    <t>City of Harare</t>
  </si>
  <si>
    <t>St Davids</t>
  </si>
  <si>
    <t>POINT (-48.8407 -26.301)</t>
  </si>
  <si>
    <t>Joinville</t>
  </si>
  <si>
    <t>Prefeitura de Joinville</t>
  </si>
  <si>
    <t>â€‹Land area (in square km)</t>
  </si>
  <si>
    <t>Reason for change</t>
  </si>
  <si>
    <t>Chnage in emissions</t>
  </si>
  <si>
    <t>Total BASIC+ Emissions (GPC)</t>
  </si>
  <si>
    <t>Total BASIC Emissions (GPC)</t>
  </si>
  <si>
    <t>Total Scope 3 emissions (metric tonnes CO2e)</t>
  </si>
  <si>
    <t>Total Scope 2 Emissions (metric tonnes CO2e)</t>
  </si>
  <si>
    <t>Total Scope 1 Emissions (metric tonnes CO2e)</t>
  </si>
  <si>
    <t>Emissions occurring outside city boundary/ Scope 3 (metric tonnes CO2e) for Total emissions (excluding generation of grid-supplied energy)Â </t>
  </si>
  <si>
    <t>Emissions occurring outside city boundary/ Scope 3 (metric tonnes CO2e) for Total generation of grid supplied energyÂ </t>
  </si>
  <si>
    <t>Indirect emissions from use of grid supplied energy/Scope 2 (metric tonnes CO2e) for Total emissions (excluding generation of grid-supplied energy)</t>
  </si>
  <si>
    <t>Indirect emissions from use of grid supplied energy/Scope 2 (metric tonnes CO2e) for Total generation of grid supplied energy</t>
  </si>
  <si>
    <t>Direct emissions/ Scope 1 (metric tonnes CO2e) for Total emissions (excluding generation of grid-supplied energy)Â </t>
  </si>
  <si>
    <t>Direct emissions/ Scope 1 (metric tonnes CO2e) for Total generation of grid supplied energyÂ </t>
  </si>
  <si>
    <t>Common Reporting Framework inventory format (GPC)Â </t>
  </si>
  <si>
    <t>Inventory Boundary</t>
  </si>
  <si>
    <t>Accounting Year</t>
  </si>
  <si>
    <t>City-wide Emissions Inventory</t>
  </si>
  <si>
    <t>Reporting Authority</t>
  </si>
  <si>
    <t>Year Reported to CDP</t>
  </si>
  <si>
    <t>2020-05-01T03:57:54.890</t>
  </si>
  <si>
    <t>POINT (-80.1233 25.8789)</t>
  </si>
  <si>
    <t>Surfside</t>
  </si>
  <si>
    <t>Town of Surfside, FL</t>
  </si>
  <si>
    <t>POINT (-119.773 36.7468)</t>
  </si>
  <si>
    <t>GPC gases</t>
  </si>
  <si>
    <t>A metropolitan area</t>
  </si>
  <si>
    <t>Fresno</t>
  </si>
  <si>
    <t>City of Fresno</t>
  </si>
  <si>
    <t>Administrative boundary of a local government</t>
  </si>
  <si>
    <t>POINT (-48 -22)</t>
  </si>
  <si>
    <t>Brotas</t>
  </si>
  <si>
    <t>Prefeitura de Brotas</t>
  </si>
  <si>
    <t>Not Applicable</t>
  </si>
  <si>
    <t>POINT (-46.3919 -23.963)</t>
  </si>
  <si>
    <t>Other: Geopolitical Boundary</t>
  </si>
  <si>
    <t>POINT (-70.684 -33.2043)</t>
  </si>
  <si>
    <t>Colina</t>
  </si>
  <si>
    <t>Municipalidad de Colina</t>
  </si>
  <si>
    <t>POINT (-77.0362 -12.0271)</t>
  </si>
  <si>
    <t>Rimac</t>
  </si>
  <si>
    <t>Municipio Distrital del Rimac</t>
  </si>
  <si>
    <t>Intending to undertake in future</t>
  </si>
  <si>
    <t>POINT (-56.4894 -21.1254)</t>
  </si>
  <si>
    <t>Bonito</t>
  </si>
  <si>
    <t>Prefeitura de Bonito</t>
  </si>
  <si>
    <t>Other: Xcel Energy's Winona service territory</t>
  </si>
  <si>
    <t>POINT (-2.9913 53.0466)</t>
  </si>
  <si>
    <t>Wrexham</t>
  </si>
  <si>
    <t>Wrexham council</t>
  </si>
  <si>
    <t>POINT (-8.7476 41.381)</t>
  </si>
  <si>
    <t>POINT (-75.5501 10.4218)</t>
  </si>
  <si>
    <t>Cartagena</t>
  </si>
  <si>
    <t>Alcaldia Distrital de Cartagena de Indias</t>
  </si>
  <si>
    <t>POINT (6.88452 51.4186)</t>
  </si>
  <si>
    <t>POINT (-46.8725 -23.3646)</t>
  </si>
  <si>
    <t>Cajamar</t>
  </si>
  <si>
    <t>Prefeitura de Cajamar</t>
  </si>
  <si>
    <t>POINT (-90.192 41.839)</t>
  </si>
  <si>
    <t>Clinton</t>
  </si>
  <si>
    <t>City of Clinton, IA</t>
  </si>
  <si>
    <t>With some national modifications. Emissions and energy use are calculated from year 2015, when Lahti had not yet united with neighbouring community Nastola. Lahti had 103914 inhabitants and its area was 518 sq-km.</t>
  </si>
  <si>
    <t>POINT (-23.76 -45.41)</t>
  </si>
  <si>
    <t>POINT (-58.3589 -10.3178)</t>
  </si>
  <si>
    <t>Juruena</t>
  </si>
  <si>
    <t>Prefeitura Municipal de Juruena</t>
  </si>
  <si>
    <t>POINT (10.023 45.1405)</t>
  </si>
  <si>
    <t>Cremona</t>
  </si>
  <si>
    <t>Comune di Cremona</t>
  </si>
  <si>
    <t>POINT (-117.999 33.6603)</t>
  </si>
  <si>
    <t>Huntington Beach</t>
  </si>
  <si>
    <t>City of Huntington Beach</t>
  </si>
  <si>
    <t>POINT (-103.24 20.8555)</t>
  </si>
  <si>
    <t>Tuxcueca</t>
  </si>
  <si>
    <t>Ayuntamiento de Tuxcueca</t>
  </si>
  <si>
    <t>POINT (-47.1294 -23.5428)</t>
  </si>
  <si>
    <t>This 2014 inventory update was prepared based on guidance provided in the ICLEI U.S. Community Protocol for Accounting and Reporting Greenhouse Gas Emissions Version 1.1 (Community Protocol). The Community Protocol defines five basic emissions generating activities that must be included in all protocol-compliant emissions inventory reports. These required activities include:â–ª Use of electricity by the community,â–ª Use of fuel in residential and commercial stationary combustion equipment,â–ª On-road passenger and freight motor vehicle travel,â–ª Use of energy in potable water and wastewater treatment and distribution, andâ–ª Generation of solid waste by the community.In addition to these five required activities, cities may optionally include other emissions activities in their inventory as deemed relevant to their community. To allow closer comparison to the Cityâ€™s previous community inventory, the 2014 inventory update includes several additional emissions activities that were included in the 2008 community inventory,including:â–ª Off-road vehicles (boats, aircraft support equipment, public transit trains),â–ª Off-road equipment (e.g., forklifts, lawn mowers), andâ–ª Wastewater treatment process emissions.</t>
  </si>
  <si>
    <t>Combination of administrative divisions</t>
  </si>
  <si>
    <t>POINT (-88.263 42.0604)</t>
  </si>
  <si>
    <t>Elgin</t>
  </si>
  <si>
    <t>City of Elgin, IL</t>
  </si>
  <si>
    <t>POINT (-81.0348 34.0007)</t>
  </si>
  <si>
    <t>Columbia, SC</t>
  </si>
  <si>
    <t>City of Columbia, SC</t>
  </si>
  <si>
    <t>POINT (-102.132 20.4489)</t>
  </si>
  <si>
    <t>Degollado</t>
  </si>
  <si>
    <t>Ayuntamiento de Degollado</t>
  </si>
  <si>
    <t>The ICLEI-Local Governments for Sustainability's US Community Protocol was used as the main protocol reference for the inventory. This protocol was selected because it provides guidelines specific to quantifying GHG emissions from the Cityâ€™s entire community. Additional protocol guidance was taken from The Climate Registry (TCR), the World Resources Institute (WRI), the Intergovernmental Panel on Climate Change (IPCC), and the U.S. Environmental Protection Agency (EPA). (Rochester Climate Action Plan page 18).  We are in the process of recalibrating our GHG inventory data to align with the GPC as required by the Global Covenant of Mayors. At the time of the GHG inventory calculations, we were unaware of the GPC requirement.  However, the City of Rochester strongly wishes to continue to participate in the Global Covenant of Mayors.</t>
  </si>
  <si>
    <t>POINT (-46.8729 -23.5114)</t>
  </si>
  <si>
    <t>Cioeste</t>
  </si>
  <si>
    <t>CIOESTE</t>
  </si>
  <si>
    <t>The Norwegian environment agency and Statistics Norway collaborates on developing new and improved GHG-statistics/inventories for Norwegian municipalities. The project utilize 2006 IPCC guidelines for national GHG inventories. The project is ongoing, and has the intention to enable municipalities to report according to the GPC-protocol for scope 1 emissions. As of 2018, the statistics cover the years 2009-2016, and CO2, N2O and CH4. The statistics does not provide municipalities with information about activity data, but for some sources the emission factor is given. Towards 2019, The Norwegian environment agency and Statistics Norway work to further improve the data. A more detailed model for calculating emissions for road traffic is developed, and municipalities will receive data on the LULUCF-sector  (land use, land use change and forestry) excluding HWP (harvested wood products) for the years 2010 and 2015. The statistics for the whole time-series will be recalculated when these projects are finalized winter 2018/2019. Level of confidence for scope 1 emissions will then shift from medium to high. Please note that the use of electricity in Norway is calculated with zero emissions, due to the use of renewable energy (hydropower).</t>
  </si>
  <si>
    <t>2016-01-01 -</t>
  </si>
  <si>
    <t>The ACT Government receives disaggregated national data each year from the Australian Government which is consistent with the IPCC guidelines. However, the ACT Government is required to record its own electricity (Scope 2), gas and transport data as this is not provided by the national government at the ACT scale. For a more accurate inventory, waste data is also counted more specifically to what is recorded in the national data.</t>
  </si>
  <si>
    <t>POINT (11.6276 52.1205)</t>
  </si>
  <si>
    <t>Magdeburg</t>
  </si>
  <si>
    <t>POINT (136.906 35.1815)</t>
  </si>
  <si>
    <t>POINT (-72.9276 41.3093)</t>
  </si>
  <si>
    <t>New HavenÂ </t>
  </si>
  <si>
    <t>City of New Haven (CT)</t>
  </si>
  <si>
    <t>POINT (-76.1979 4.08618)</t>
  </si>
  <si>
    <t>Tulua</t>
  </si>
  <si>
    <t>Alcaldia de Tulua</t>
  </si>
  <si>
    <t>POINT (106.66 10.7626)</t>
  </si>
  <si>
    <t>Ho Chi Minh</t>
  </si>
  <si>
    <t>Ho Chi Minh City</t>
  </si>
  <si>
    <t>POINT (21.0167 56.5167)</t>
  </si>
  <si>
    <t>Liepaja</t>
  </si>
  <si>
    <t>LiepÄja City Council</t>
  </si>
  <si>
    <t>POINT (-78.9288 43.9368)</t>
  </si>
  <si>
    <t>Regional Municipality of Durham</t>
  </si>
  <si>
    <t>POINT (-122.138 37.3797)</t>
  </si>
  <si>
    <t>POINT (-45.732 -22.6874)</t>
  </si>
  <si>
    <t>The supporting document for inventory categorizes emissions from energy and heating production. This can be used by either multi family homes or by commercial and institutional buildings. All emissions are reported on multi-family homes and we put "Included elsewhere" on commercial and institutional buildings. The supporting document also states "energy use and processes by industry" as one category and "product use" as another category. Only the "product use" is reported under "IPPU" here.The inventory is made in CO2 equivalents and is a simplified version of the GPC inventory.</t>
  </si>
  <si>
    <t>POINT (-48.9111 -20.7371)</t>
  </si>
  <si>
    <t>POINT (-7.43235 39.2914)</t>
  </si>
  <si>
    <t>Portalegre</t>
  </si>
  <si>
    <t>POINT (-3.7537 5.2259)</t>
  </si>
  <si>
    <t>Grand-Bassam</t>
  </si>
  <si>
    <t>City of Grand-Bassam</t>
  </si>
  <si>
    <t>POINT (31.1808 -10.2129)</t>
  </si>
  <si>
    <t>Kasama</t>
  </si>
  <si>
    <t>Kasama Municipal Council</t>
  </si>
  <si>
    <t>POINT (-47.8466 -23.3492)</t>
  </si>
  <si>
    <t>POINT (15.7278 -88.5944)</t>
  </si>
  <si>
    <t>Puerto Barrios</t>
  </si>
  <si>
    <t>Municipalidad de Puerto Barrios</t>
  </si>
  <si>
    <t>POINT (15.6216 58.4109)</t>
  </si>
  <si>
    <t>POINT (-79.0558 35.9132)</t>
  </si>
  <si>
    <t>Chapel Hill</t>
  </si>
  <si>
    <t>Town of Chapel Hill, NC</t>
  </si>
  <si>
    <t>Other: Covenant of Mayors for Climate and Energ</t>
  </si>
  <si>
    <t>Other: Our  emission inventory takes in account the City of Turin  and its boundary, following the instruction of the JRC methodology ("How to develope a sustainable energy action plan") setted up for the Covenant of Mayors initiative.</t>
  </si>
  <si>
    <t>Using Excel spreadsheet and Climate Registry guidance/protocols to create community inventory.</t>
  </si>
  <si>
    <t>POINT (-48.1766 -21.7946)</t>
  </si>
  <si>
    <t>Araraquara</t>
  </si>
  <si>
    <t>Prefeitura Municipal de Araraquara</t>
  </si>
  <si>
    <t>POINT (-119.814 39.5296)</t>
  </si>
  <si>
    <t>POINT (-79.0204 43.8509)</t>
  </si>
  <si>
    <t>ICLEI - PCP (Partners for Climate Protection) is a program supported by the Federation of Canadian Municipalities (FCM) and ICLEI-Local Governments for Sustainability, and consists of municipal governments that have made a commitment to reducing greenhouse gases (GHGs).</t>
  </si>
  <si>
    <t>The data for the final energy use in the city of Lisbon was obtained from the Portuguese Directorate-General for Energy and Geology (www.dgeg.pt). To emissions from fuel use (scope 1), the emission factors from the 2006 IPCC Guidelines for National Greenhouse Gas Inventories were used. To estimate the emissionsfrom electricity use (scope 2), the emission factor of the Portuguese electric system was obtained from National Energy Balance from the Portuguese Directorate-General for Energy and Geology (www.dgeg.pt). The latest value was used, which refers to 2016 conditions.</t>
  </si>
  <si>
    <t>Previous data was not reliable</t>
  </si>
  <si>
    <t>POINT (25.2797 54.6872)</t>
  </si>
  <si>
    <t>Vilnius</t>
  </si>
  <si>
    <t>POINT (-58.5544 -9.86825)</t>
  </si>
  <si>
    <t>POINT (-89.839 44.3603)</t>
  </si>
  <si>
    <t>Wisconsin Rapids</t>
  </si>
  <si>
    <t>City of Wisconsin Rapids</t>
  </si>
  <si>
    <t>POINT (-6.8498 33.9716)</t>
  </si>
  <si>
    <t>Rabat</t>
  </si>
  <si>
    <t>POINT (174.908 -41.2092)</t>
  </si>
  <si>
    <t>2012-07-01 - 2013-06-30</t>
  </si>
  <si>
    <t>Hutt City</t>
  </si>
  <si>
    <t>Hutt City Council</t>
  </si>
  <si>
    <t>POINT (-50.5196 -21.934)</t>
  </si>
  <si>
    <t>POINT (-79.5552 9.11862)</t>
  </si>
  <si>
    <t>POINT (8.898 39.7207)</t>
  </si>
  <si>
    <t>2017-08-01 - 2018-07-31</t>
  </si>
  <si>
    <t>Oristano</t>
  </si>
  <si>
    <t>Comune di Oristano</t>
  </si>
  <si>
    <t>POINT (-8.65731 41.3028)</t>
  </si>
  <si>
    <t>POINT (-40.7323 -15.0364)</t>
  </si>
  <si>
    <t>Ilha</t>
  </si>
  <si>
    <t>Municipality of Ilha de Mozambique</t>
  </si>
  <si>
    <t>POINT (-102.546 20.2903)</t>
  </si>
  <si>
    <t>La Barca</t>
  </si>
  <si>
    <t>Ayuntamiento de La Barca</t>
  </si>
  <si>
    <t>we have used and refined the method since the mid 90's when the politicians decided that we are going to be a fossil fuel free city, hence an inventory method was needed to be developed. we calculate data from various companies, authorities etc. Some input is estimated  (espcially use of various small-scale renewable energy sources). When it comes to other GHG than CO2, we totally rely on national monitoring and breakdown on local level.</t>
  </si>
  <si>
    <t>Prepared using the  Clean Air and Climate Protection Software package, created by STAPPA/ALAPCO and ICLEI.</t>
  </si>
  <si>
    <t>POINT (-16.9833 32.6333)</t>
  </si>
  <si>
    <t>City-wide GHG emissions inventory is only for CO2 emissions in Riga city. CO2 emissions are calculated using IPCC 2006 Guidelines and Guidebook â€œHow to Develop a Sustainable Energy Action Plan (SEAP)â€.Calculation of CO2 emissions does not take into account energy consumption that the municipality cannot influence and beyond the competence of the municipality, such as sea and rail transport, all types of freight transit, aviation services, agricultural and construction transport techniques, as well as emissions from industrial technologies, refrigeration and air conditioning systems, natural processes for the decomposition of organic substances, sewage treatment pools, storage of solid municipal waste sites and open burning processes.Sources of information:CO2 emissions inventory for 2015 and 2016 of Riga smart city sustainable energy action plan 2014-2020</t>
  </si>
  <si>
    <t>POINT (-122.479 48.7519)</t>
  </si>
  <si>
    <t>Bellingham</t>
  </si>
  <si>
    <t>City of Bellingham, WA</t>
  </si>
  <si>
    <t>å…·ä½“åœ°åŒºæˆ–å›½å®¶çš„æ–¹æ³•</t>
  </si>
  <si>
    <t>POINT (29.974 -22.7695)</t>
  </si>
  <si>
    <t>Vhembe</t>
  </si>
  <si>
    <t>Vhembe District Municipality</t>
  </si>
  <si>
    <t>POINT (17.0658 -22.5609)</t>
  </si>
  <si>
    <t>Windhoek</t>
  </si>
  <si>
    <t>City of Windhoek</t>
  </si>
  <si>
    <t>Other: Geopolitical Boundary - physical areas over which local government has jurisdictional control.</t>
  </si>
  <si>
    <t>POINT (23.7214 56.6511)</t>
  </si>
  <si>
    <t>Jelgava</t>
  </si>
  <si>
    <t>City of Jelgava</t>
  </si>
  <si>
    <t>POINT (10.8774 44.4376)</t>
  </si>
  <si>
    <t>Reggio Emilia</t>
  </si>
  <si>
    <t>Comune di Reggio Emilia</t>
  </si>
  <si>
    <t>POINT (9.9958 57.4568)</t>
  </si>
  <si>
    <t>Other: Energy plan for Hjoerring Municipality</t>
  </si>
  <si>
    <t>Palo Altoâ€™s follows the protocols required by The Climate Registry:  1.  Local Government Operations Protocol (LGOP)2. The Climate Registryâ€™s General Reporting Protocol (GRP) 3. The Climate Registryâ€™s Electric Power Sector Protocol (EPS)</t>
  </si>
  <si>
    <t>POINT (-34.9268 -7.12505)</t>
  </si>
  <si>
    <t>Bayeux</t>
  </si>
  <si>
    <t>Prefeitura de Bayeux</t>
  </si>
  <si>
    <t>POINT (-7.7879 41.8266)</t>
  </si>
  <si>
    <t>Montalegre</t>
  </si>
  <si>
    <t>POINT (25.6345 42.4258)</t>
  </si>
  <si>
    <t>Stara Zagora</t>
  </si>
  <si>
    <t>POINT (-93.45 45.2611)</t>
  </si>
  <si>
    <t>Ramsey</t>
  </si>
  <si>
    <t>City of Ramsey, MN</t>
  </si>
  <si>
    <t>The emissions factores  used were those indicated by 2006 IPCC.</t>
  </si>
  <si>
    <t>Other: We used the covenant of mayors guidance.</t>
  </si>
  <si>
    <t>POINT (121.984 47.548)</t>
  </si>
  <si>
    <t>King County</t>
  </si>
  <si>
    <t>King County, WA</t>
  </si>
  <si>
    <t>POINT (36.9218 -17.8503)</t>
  </si>
  <si>
    <t>Quelimane</t>
  </si>
  <si>
    <t>Quelimane Municipal Council</t>
  </si>
  <si>
    <t>POINT (-7.49189 39.8239)</t>
  </si>
  <si>
    <t>Castelo Branco</t>
  </si>
  <si>
    <t>(37.09024, -95.712891)</t>
  </si>
  <si>
    <t>(41.4993, -81.6944)</t>
  </si>
  <si>
    <t>U.S. Bureau of Economic Analysis; U.S. Bureau of Labor Statistics (Gross Regional Product for Cleveland-Elyria Metropolitan Service Area)</t>
  </si>
  <si>
    <t>USD     US Dollar</t>
  </si>
  <si>
    <t>From the baseline inventory in 2010 to this year to this reporting year overall emissions have been reduced from 12.7 million tons CO2e to 12.2 million tons CO2e. The 2010 baseline inventory was re-evaluated to account for changes associated with the GPC inventory methodology as well as changes in source data methodologies if any.
Note that the City reduced emissions from 2010 to 2015 in almost every category, except for industrial process emissions - primarily from the Arcelor Mittal steel plant, which increased by more than 500,000 MTCO2e due to increased economic activity and output. Arcelor's emisisons/ton continues to decrease from 2010 - 2015, however.</t>
  </si>
  <si>
    <t>Total Scope 1, Scope 2 and Waste Scope 3 (Total BASIC emissions)</t>
  </si>
  <si>
    <t>This inventory was assembled through the collection and analysis of data with City of Cleveland staff as well as other city stakeholders such as utilities, regional coordinating agencies, local organizations and large emitters.The inventory was updated using the Global Protocol for Community Greenhouse Gas Emissions Inventories (GPC), (WRI, C40 and ICLEI). The U.S. Environmental Protection Agency (EPA) also referenced. Tools - Inventory Management System:Most of the calculations used to develop this inventory were carried out in an Information Management System (IMS), a Microsoft Excel-based spreadsheet that collects into one tool the original data, methodology applied, emission factors selected and a summary of GHG emission results. The IMS also provides charting, forecasting and benchmarking capabilities.</t>
  </si>
  <si>
    <t>Public</t>
  </si>
  <si>
    <t>(37.4419, -122.143)</t>
  </si>
  <si>
    <t>City GDP data is not available</t>
  </si>
  <si>
    <t>Combined City Municipal Operations and Palo Alto community emissions continue to decline. In 2016, overall City and Palo Alto GHG emissions were reduced an estimated 37% from 1990 levels, just under an additional 2% beyond 2015 reductions. Estimated City and community transportation related emissions declined an additional 5% from 2015 reductions, due to both a decrease in Vehicle Miles Travelled and changes in fleet composition. Natural gas emissions increased slightly from 2015, by approximately 1%, due in part to a colder fall and winter in 2016 than in 2015, which was warmer than average. Palo Alto Landfill Fugitive Emissions and Wastewater Process Emissions decreased due to efficiency measures.</t>
  </si>
  <si>
    <t>High for utilities (data from municipally owned utility), lower for transportation (modeled by consultants). NOTE: This is combined City+Community data</t>
  </si>
  <si>
    <t>Total Scope 1 and Scope 2</t>
  </si>
  <si>
    <t>CO2; CH4; N2O</t>
  </si>
  <si>
    <t>(52.132633, 5.291266)</t>
  </si>
  <si>
    <t>(52.370216, 4.895168)</t>
  </si>
  <si>
    <t>https://public.tableau.com/profile/gemeente.amsterdam.economie#!/vizhome/EconomischeVerkenningenMRA2017_0/Kerncijfers</t>
  </si>
  <si>
    <t>EUR     Euro</t>
  </si>
  <si>
    <t>The decrease is very strong (10%) The reason for this is the exclution of emissions related to transport on national roads. Due to a new calculation model of the traffic department of the city these roads are no longer included in the vehicle movement calculation of the city.</t>
  </si>
  <si>
    <t>Figures of Electricity, gas and district heat are obtained from utilities and are reliable. Traffic emissions are calculated with a model and are therefore less accurate. Smaller sources of emissons are omitted.</t>
  </si>
  <si>
    <t>CO2; N2O</t>
  </si>
  <si>
    <t>2015-12-01 - 2016-12-31</t>
  </si>
  <si>
    <t>(-14.235004, -51.92528)</t>
  </si>
  <si>
    <t>(-22.840262, -46.328)</t>
  </si>
  <si>
    <t>IBGE</t>
  </si>
  <si>
    <t>BRL     Brazilian Real</t>
  </si>
  <si>
    <t>(39.399872, -8.224454)</t>
  </si>
  <si>
    <t>(38.763669, -9.30148)</t>
  </si>
  <si>
    <t>The city has done a emission inventory in 2009 and another in 2014, the results indicate that the emissions has decreased (the changes are due to emissions redution actions  foreseen in sustainable energy action plan and to the national economic crises).</t>
  </si>
  <si>
    <t xml:space="preserve">Torres Vedras </t>
  </si>
  <si>
    <t>(-38.416097, -63.616672)</t>
  </si>
  <si>
    <t>(-31.4201, -64.1888)</t>
  </si>
  <si>
    <t>ARS     Argentine Peso</t>
  </si>
  <si>
    <t>(37.8044, -122.2708)</t>
  </si>
  <si>
    <t>US Bureau of Economic Analysis San Francisco-Oakland-Hayward Metropolitan area</t>
  </si>
  <si>
    <t>In comparison to the 2015 report, emissions have decreased in both Scope 1 and Scope 2 emissions.</t>
  </si>
  <si>
    <t>Energy data is high confidence, Transportation data is partially simulated (medium) partially fuel consumption (high), and materials use is medium-high (waste composition data is thorough but not collected frequently enough)</t>
  </si>
  <si>
    <t>Other: ICLEI Community Protocol</t>
  </si>
  <si>
    <t>(-23.4774899, -47.4220615)</t>
  </si>
  <si>
    <t>Other: not rated yet</t>
  </si>
  <si>
    <t>CO2; PFCs; CH4; SF6; N2O; HFCs</t>
  </si>
  <si>
    <t>_
(25.790654, -80.130045)</t>
  </si>
  <si>
    <t>Department of Tourism, Culture, and Economic Development</t>
  </si>
  <si>
    <t>The inventory was compiled using the ICLEI ClearPath software using the IPCC 4th Assessment to calculate the Global Warming Potential of the greenhouse gases.</t>
  </si>
  <si>
    <t>2013-01-01 - 2014-12-31</t>
  </si>
  <si>
    <t>Miami Beach, FL</t>
  </si>
  <si>
    <t>(46.227638, 2.213749)</t>
  </si>
  <si>
    <t>(48.692054, 6.184417)</t>
  </si>
  <si>
    <t>Nancy</t>
  </si>
  <si>
    <t>(39.737567, -104.9847179)</t>
  </si>
  <si>
    <t>BEA Denver Metro Area</t>
  </si>
  <si>
    <t>This is our first year conducting a GHG inventory with the GPC protocol.  Using the same method as previous years, our emissions stayed about the same due to and Emissions Factor in electricity that stayed roughly the same.</t>
  </si>
  <si>
    <t>This is Denver's first year reporting via the GPC protocol and changes in sector and overall emissions compared to previous years should not be used as increases or decreases as we have yet to modify base year inventories to the same protocol.</t>
  </si>
  <si>
    <t>(46.818188, 8.227512)</t>
  </si>
  <si>
    <t>(47.3686498, 8.5391825)</t>
  </si>
  <si>
    <t>www.stadt-zuerich.ch/statistik</t>
  </si>
  <si>
    <t>CHF     Swiss Franc</t>
  </si>
  <si>
    <t>The course of greenhouse gas emissions since 2008 is more or less constant. We assume that the positive effects of modernizing insulation of buildings are mostly compensated  by increased demands for comfort (e.g. higher room temperatures, larger living spaces, longer heating periods).</t>
  </si>
  <si>
    <t>Other: No change</t>
  </si>
  <si>
    <t>2000-Watt society Methodology</t>
  </si>
  <si>
    <t>CO2; PFCs; CH4; SF6; N2O; NF3; HFCs</t>
  </si>
  <si>
    <t>The 2000-Watt society methodology is a concept of sustainable development that uses two indicators: Primary energy demand and greenhouse gas emissions. The methodology is based on the final energy demand. Primary energy factors and GHG emission coefficients are according to the ecoinvent database (database with consistent and transparent, up-to-date Life Cycle Inventory (LCI) data â€“ www.ecoinvent.org/database/). The grey energy of net imported other goods and services is not included in the methodology used by the city of Zurich as there is no specific data available. The methodology does not include emissions from non-energetic sources (e.g. landfills, waste water treatment).Primary energy, final energy and effective energy: The 2000-watt methodology defines primary energy as the total energy present in the original energy source, plus its grey energy. The energy that reaches the customer, after all conversion and transmission losses, is called final energy. In turn, only a part of this is actually used: the effective energy. The rest is lost as waste heat. Basis for all calculations is the final energy demand.Territorial principle: Basis of the methodology is the territorial principle. It refers to the energy consumed in the city area and the emissions which occur there. The energy sources grey energy and grey emissions are also taken into account. The grey energy of net imported other goods and service is not included in the 2000 watt society methodology (lack of specific data). However, the aim is to separately calculate and indicate the gray energy of net imported other goods and services.All calculations in regards to primary energy demand and greenhouse gas emissions are made with the balancing program ECORegion (http://www.ecospeed.ch/).</t>
  </si>
  <si>
    <t>Other: 2000-Watt society Methodology</t>
  </si>
  <si>
    <t>(41.87194, 12.56738)</t>
  </si>
  <si>
    <t>(45.1006374, 7.6680046)</t>
  </si>
  <si>
    <t>http://www.centroestero.org/FTP/opploc/TorinoUrbanProfile2013.pdf</t>
  </si>
  <si>
    <t>Last updated in 2014. 
Since the last inventory performed a reduction of 22% in CO2 emissions compared to the base year (1991).</t>
  </si>
  <si>
    <t>The data provided refers to the inventory of emissions for 2014.</t>
  </si>
  <si>
    <t>The methodology consists in the collection of data about yearly energy consumption (MWh/year) from different sources (electricity, natural gas, diesel, liquid gas, biomass, pv, solar thermal, windâ€¦). Following methodology of covenant of mayors , by considering different emission coefficients (Ton CO2/MWh) for all different suorces â€“ is possible to obtain the total CO2 emission (Ton/year).</t>
  </si>
  <si>
    <t>Other: The city of Turin used, for its emission inventory, the methodology suggested by JRC ("How to develope a sustainable energy action plan") for the Covenant of Mayors initiative.</t>
  </si>
  <si>
    <t>(56.130366, -106.346771)</t>
  </si>
  <si>
    <t>(43.850855, -79.020373)</t>
  </si>
  <si>
    <t>CAD     Canadian Dollar</t>
  </si>
  <si>
    <t>Emission increase can be attributed to population increase of 22% increase from 2006 to 2011</t>
  </si>
  <si>
    <t>Currently being updated to 2015, plan for 2013 can also be found here: https://www.ajax.ca/en/livinginajax/community-sustainability-plan.asp</t>
  </si>
  <si>
    <t>(4.5709, -74.2973)</t>
  </si>
  <si>
    <t>(4.448517, -75.239965)</t>
  </si>
  <si>
    <t>DANE</t>
  </si>
  <si>
    <t>COP     Colombian Peso</t>
  </si>
  <si>
    <t>Siguiendo las directrices del IPCC del 2006</t>
  </si>
  <si>
    <t>(35.994, -78.8986)</t>
  </si>
  <si>
    <t>scope 1 increased due to a large, unexplained jump in diesel VMT. This may be due to a change in the model. Scope 2 emissions actually decreased, but it was mostly due to cleaner energy production rather than reduction in energy use.</t>
  </si>
  <si>
    <t>The data on transportation is the area in which I have the least confidence.</t>
  </si>
  <si>
    <t>(60.472024, 8.468946)</t>
  </si>
  <si>
    <t>(59.9138688, 10.7522454)</t>
  </si>
  <si>
    <t>Statistics Norway</t>
  </si>
  <si>
    <t>NOK     Norwegian Krone</t>
  </si>
  <si>
    <t>The main reason for decreased GHG-emissions is that emissions from stationary energy use in residential, commercial and institutional buildings have been significantly reduced. The success is partly due to national and local support schemes to convert from fossil heating oil to renewables and also adaptions to a warned ban on fossil heating oil.</t>
  </si>
  <si>
    <t>Emission factors: The emission factors are updated, but some are national, not local. Level of confidence: High/mediumActivity data: Based on fuel sales, traffic counts and some top-down anlyses, like waste water handling. Level of confidence: Medium/highAverage score: medium/high</t>
  </si>
  <si>
    <t>Oslo gets most of the GHG-data from the national bureau of statistics, Statistics Norway. It has been further developed to make it compliant with the GPC-protocol. The GPC- reporting was approved september 2015. Statistics Norway published a new numbers in march 2017, but these last numbers have not been updated according to the GPC-protocol. The methodology of Statistics Norway follows the same principles for the City Inventory as for the national inventory. It is to a large extent overlapping with the methodology of the protocol for cities, the GPC-protocol.</t>
  </si>
  <si>
    <t>2015-01-01 - 2015-12-01</t>
  </si>
  <si>
    <t>(45.42153, -75.697193)</t>
  </si>
  <si>
    <t>The City undertakes a community inventory every 4 years, and so far have completed inventories for the years 2004, 2008, and 2012.  Starting in 2007, the province of Ontario began phasing out all coal facilities across the province, with the last coal plant closing in 2014.  This initiative was considerable in making a cleaner electrical grid, and reduce the electricity intensity factor from 170 gCO2/kWh to 97 gCO2/kWh.  As such, there was a considerable decrease in emissions in the building sector solely due to this initiative.</t>
  </si>
  <si>
    <t>At the time, the City could not obtain data from the local utilities for the building sector, i.e. residential, commercial, and institutional buildings.  As a result, staff used provincial data and prorated it to a local level to determine emissions from the building sector.  To ensure greater accuracy for the next inventory, staff will work to obtain data from the local utilities.</t>
  </si>
  <si>
    <t>(-30.559482, 22.937506)</t>
  </si>
  <si>
    <t>(-26.2041028, 28.0473051)</t>
  </si>
  <si>
    <t>http://www.bsivjoburg.co.za/bsivjoburg/index.cfm/economic-overview/joburg-economic-overview/</t>
  </si>
  <si>
    <t>This decrease could be attributed to a number of reasons, for example there seems to be a correlation between it and the drop in electricity consumption. This drop in electricity consumption is mirrored in all the major municipalities in South Africa. There may well be data deficiency
artefacts. The real reasons for this decrease and/or other trend that becomes apparent,will become clear as we become more thorough in quality data collection methods. Furthermore, to enhance our understand we will do bottom up data collection at a project level.</t>
  </si>
  <si>
    <t>(41.8781136, -87.6297982)</t>
  </si>
  <si>
    <t>Brookings Institution</t>
  </si>
  <si>
    <t>Chicago conducted a preliminary comparison using the existing 2010 and 2015 data to evaluate how community emissions have changed over the last five years. 
Results of this preliminary analysis of 2010 and 2015 GHG emissions reveals Chicago continued to reduce total GHG emissions through 2015 in the stationary and waste sectors resulting in a greater than 7 percent reduction in GHG emissions over the last five years. During that time, Chicagoâ€™s population grew by approximately 1 percent while the regionâ€™s GRP grew by more than 12 percent. Growth coupled with reduction in total emissions resulted in a greater than 8 percent decrease in per capita emissions in the City.
Between 2010 and 2015, the majority of MT CO2e reductions occurred in the stationary energy sector, followed by waste. When considering percent reductions, the waste sector experienced the greatest reduction (30 percent) which included a 35 percent emissions reduction in the solid waste disposal sub-sector. This reduction in the solid waste sector is likely driven by a decrease in the total amount of solid waste sent to landfills and an improvement in the solid waste treatment technologies at those landfills. The City expanded its residential curbside recycling pilot program to now serve over 400,000, or approximately 33 percent, of additional City houeholds.Because of the programâ€™s expansion the City experienced a significant increase in the number of tons collected for recycling, from 58,000 in 2010 to 97,000 in 2015.
The stationary energy sector overall saw a 10 percent drop in emissions, including 11, 12 and 8 percent emissions reductions in the residential, commercial and institutional buildings and facilities, and manufacturing industries and construction sub-sectors, respectively. Stationary energy sector GHG emissions reductions are likely driven by a general trend in the building industry to improve energy efficiency of buildings as well as a regional shift in energy generation towards renewable energy sources. The City has also implemented the Energy Benchmarking Ordinance, Retrofit Chicago, and the Chicago Solar Express to encourage increasing energy efficiency and renewable energy generation and consumption within the city.</t>
  </si>
  <si>
    <t>Chicago conducted a 2016 city-wide GHG inventory in line with the Global Protocol for Community-Scale Greenhouse Gas Emissions Inventories. The Inventory was compliant at the GPC BASIC Level, with some emissions from the PLUS level also calculated.</t>
  </si>
  <si>
    <t>(42.331427, -83.0457538)</t>
  </si>
  <si>
    <t>BEA, BLS, Brookings</t>
  </si>
  <si>
    <t>This is the only inventory we have done.  The data has not been updated</t>
  </si>
  <si>
    <t>(38.7222524, -9.1393366)</t>
  </si>
  <si>
    <t>http://www.portugalglobal.pt/EN/InvestInPortugal/WhyPortugal/Lisbon/Documents/DatasheetNUTIII_Grande_Lisboa.pdf</t>
  </si>
  <si>
    <t>The decrease in electricity emissions is related with increase of renewables in the national electricity generation mix. The decrease in diesel and gasoline is related with a correction of national statistics of energy for the period 2009-2012, where this figures were overestimated for Lisbon. The 2013 and 2014 values are now correct. Fuel-oil consumption also decreased by conversion to natural gas. Natural gas consumption increased.</t>
  </si>
  <si>
    <t>Value obtained by energy matrix analisys</t>
  </si>
  <si>
    <t>The data for the final energy use in the city of Lisbon was obtained from the Portuguese Directorate-General for Energy and Geology (www.dgeg.pt). To estimate the emissions from fuel use (scope 1), the emission factors from the 2006 IPCC Guidelines for National Greenhouse Gas Inventories were used. To estimate the emissions from electricity use (scope 2), the emission factor of the Portuguese electric system was obtained from National Energy Balance  from the Portuguese Directorate-General for Energy and Geology (www.dgeg.pt). The latest value was used, which refers to 2014 conditions.</t>
  </si>
  <si>
    <t>(59.920545, 10.593765)</t>
  </si>
  <si>
    <t>ssb.no</t>
  </si>
  <si>
    <t>The total emissions has decreased due to phasing out fossile fuels for heating of buildings.</t>
  </si>
  <si>
    <t>(23.6978, 120.9605)</t>
  </si>
  <si>
    <t>(24.730918, 121.763222)</t>
  </si>
  <si>
    <t>(-8.057838, -34.882897)</t>
  </si>
  <si>
    <t>The reason why the emissions from Recife has decreased was the change on methodology to calculate it. According to that, biofuels aren't considered carbon emitter anymore.</t>
  </si>
  <si>
    <t>(39.952335, -75.163789)</t>
  </si>
  <si>
    <t>Bureau of Economic Analysis</t>
  </si>
  <si>
    <t>See www.phila.gov/green for Greenworks: A Vision for a Sustainable Philadelphia, which describes progress on carbon reductions to date. Philadelphia will be releasing a citywide energy vision document later in 2017 with more details on the expected trajectory of emissions in the city and strategies for meeting our 80 by 50 commitment.</t>
  </si>
  <si>
    <t>(43.250021, -79.866091)</t>
  </si>
  <si>
    <t>The Conference Board of Canada â€“ Metropolitan Outlook 1: Winter 2015</t>
  </si>
  <si>
    <t>Total tonnes of CO2 equivalent has decreased from baseline year of 2006 by approximately 22% and decreased 7% from 2014 inventory year. This can be attributed to Province of Ontario phasing out coal for electricity generation and the unusually cold winters in 2013 and 2014.</t>
  </si>
  <si>
    <t>(23.69781, 120.960515)</t>
  </si>
  <si>
    <t>(22.6558, 120.4703)</t>
  </si>
  <si>
    <t>Ministry of Economic Affairs</t>
  </si>
  <si>
    <t xml:space="preserve">Pingtung </t>
  </si>
  <si>
    <t>(56.26392, 9.501785)</t>
  </si>
  <si>
    <t>(55.642522, 12.475386)</t>
  </si>
  <si>
    <t>Based on population and national GDP 2014</t>
  </si>
  <si>
    <t>DKK     Danish Krone</t>
  </si>
  <si>
    <t>We only account the emissions from the municipal buildings. Here the emissions are decreasing.</t>
  </si>
  <si>
    <t>calculations made by web based tool provided by the Danish Government</t>
  </si>
  <si>
    <t>(36.140751, -5.353585)</t>
  </si>
  <si>
    <t>(36.1407734, -5.3535994)</t>
  </si>
  <si>
    <t>https://www.gibraltar.gov.gi/new/sites/default/files/HMGoG_Documents/Abstract%202014.pdf</t>
  </si>
  <si>
    <t>GIP     Gibraltar pound</t>
  </si>
  <si>
    <t>In comparison to the 2013 inventory , the emissions from Gibraltar are largely unchanged for scope 1. As in 2013, the scope 1 emissions are dominated by transport emissions, which have remained fairly constant across the period, demonstrating a 5kt increase. This change is largely due to increases in estimates in private marine fuel consumption after the use of more detailed, disaggregated fuel import data, as described in Section 4.2.1 of the inventory report. IPPU emissions remain a significant source of scope 1 emissions, and have also increased by 1kt in comparison to 2013. Emissions in this sector are estimated using population as a proxy, and therefore population growth within Gibraltar will have somewhat influenced the calculated increase in scope 1 emissions. Improved data has also been used to calculate IPPU emissions in Gibraltar; for example, activity data regarding MDIs and N2O use has been provided by the Gibraltar Health Authority, rather than relying on scaling UK data. 
When scope 2 emissions are considered, there is a 30kt decline in total emissions. A reduction in consumed gas oil used for electricity generation and an apparent improvement of the implied emission factor cause a decline in emissions from residential, and commercial, industrial, and government buildings and facilities. This is largely responsible for this trend.
Waterborne navigation emissions have declined due to a methodology change within the calculation of emissions from shipping. As outlined in Section 4.2.3 of the inventory report, the definition of shipping attributable to Gibraltar on the basis of the recorded â€˜purpose of callâ€™ has undergone significant changes, and as a result, the emissions from scope 3 are largely reduced in 2015. 
Because of a large number of method changes, an updated reporting approach using the now-finalised GPC, and data for the 2015 inventory method not being available for updating the 2013 inventory, it is not possible to confidently identify how much change in emissions is due to changing method versus changing activity. Future years will seek to ensure that the time series is revised where possible to allow such comparisons to be made.</t>
  </si>
  <si>
    <t>(39.236669, -8.685994)</t>
  </si>
  <si>
    <t>(29.9511, -90.0715)</t>
  </si>
  <si>
    <t>We submitted our 2014 baseline inventory last year as we had just completed. However, we subsequently learned more about our electricity mix and realized that our mix was not reflective of the eGrid mix and had much more nuclear and must less natural gas. We adjusted the inventory to reflect the right electricity emissions factor and that is the source of our decreased total inventory.</t>
  </si>
  <si>
    <t>(38.951705, -92.334072)</t>
  </si>
  <si>
    <t>Missouri Economy Research and Information Center</t>
  </si>
  <si>
    <t>We are yet to complete our inventory so we cannot say at this point. We hope to complete our inventory by July 2017. The incomplete section is the transportation section for which we are waiting for federal highway statistics data in order to estimate our VMT.</t>
  </si>
  <si>
    <t>Other:</t>
  </si>
  <si>
    <t>Some sections are more accurate than others. Energy is perhaps the most accurate section. The inventory is not yet complete because we are yet to calculate life cycle emissions of materials that pass through the city and upstream consumption activities,</t>
  </si>
  <si>
    <t>We are using the Clear Path calculator to calculate our emissions.</t>
  </si>
  <si>
    <t>(51.919438, 19.145136)</t>
  </si>
  <si>
    <t>(52.2296756, 21.0122287)</t>
  </si>
  <si>
    <t>Central Statistical Office of Poland</t>
  </si>
  <si>
    <t>PLN     Zloty</t>
  </si>
  <si>
    <t>(36.204824, 138.252924)</t>
  </si>
  <si>
    <t>(35.4437078, 139.6380256)</t>
  </si>
  <si>
    <t>The calculation of citizen economy in Yokohama, 2014, (issued in 2016)</t>
  </si>
  <si>
    <t>JPY     Japanese yen</t>
  </si>
  <si>
    <t>Reducing of energy consumption and impronemnt of emission factor by power generation</t>
  </si>
  <si>
    <t>Almost of the data is calculated by hearing by businesses but some data is calculated by propotional division of statistics</t>
  </si>
  <si>
    <t>CO2; PFCs; CH4; SF6; N2O; NF3</t>
  </si>
  <si>
    <t>Yokohama determines levels of greenhouse gas (GHG) emissions, promotes their reduction, and manages the progress of plans to this end. These activities are in accordance with the provisions of the Act on Promotion of Global Warming Countermeasures, and based on two adhoc action plans (Yokohama City Action Plan for Global Warming Countermeasures), one for the entire city, and the other for city operations and works (prepared by City Hall). The former one was revised, the latter one was made in 2014. The Cabinet Secretariat(Cabinet Office has held since January, 2015) assesses and releases information on the progress of plans in the city as a whole, because Yokohama is one of the country's environmental model cities.</t>
  </si>
  <si>
    <t>2014-04-01 - 2015-03-31</t>
  </si>
  <si>
    <t>(54.891456, 10.404684)</t>
  </si>
  <si>
    <t>(-11.6455, 43.3333)</t>
  </si>
  <si>
    <t>(-11.717216, 43.247315)</t>
  </si>
  <si>
    <t>(-1.831239, -78.183406)</t>
  </si>
  <si>
    <t>(-2.170998, -79.922359)</t>
  </si>
  <si>
    <t>Banco Central del Ecuador, INEC (2010), Municipio de Guayaquil</t>
  </si>
  <si>
    <t>Data generating activity Greenhouse Gas (GHG) multiplied by the emission factor (EF) or removal of GHG.Eg = Da x EFaWhere, Eg = corresponds to the emission of GHG.Da = corresponds to the data of GHG generating activity.EFa = corresponds to emission factor generating activity.</t>
  </si>
  <si>
    <t>Other: ISO 14064</t>
  </si>
  <si>
    <t>(37.019355, -7.93044)</t>
  </si>
  <si>
    <t>INE(2013) Estudo do poder de compra</t>
  </si>
  <si>
    <t>The data was collected in 2014 show that the emissions decreased in scope1 and increased in scope2. But in general the emissions decreased</t>
  </si>
  <si>
    <t>The data was collected in 2014, page 72, frame 21</t>
  </si>
  <si>
    <t>(38.627, -90.1994)</t>
  </si>
  <si>
    <t>https://www.stlouis-mo.gov/government/departments/budget/documents/upload/FY15-AOP-Summary-Overview-and-charts-S-1-to-S-82.pdf</t>
  </si>
  <si>
    <t>The City has encouraged and facilitated numerous sustainability initiatives in the past several years, however, growth in economic activity caused increases in the commercial sector since 2013.</t>
  </si>
  <si>
    <t>US Protocol, 4th edition, also used as a reference</t>
  </si>
  <si>
    <t>(42.2808, -83.743)</t>
  </si>
  <si>
    <t>https://www.brookings.edu/wp-content/uploads/2016/07/annarbor.pdf</t>
  </si>
  <si>
    <t>Renewable Portfolio Standard for Michigan</t>
  </si>
  <si>
    <t>Number doesn't include University of Michigan reported emissions</t>
  </si>
  <si>
    <t>(-19.967308, -44.20119)</t>
  </si>
  <si>
    <t>(-20.333764, -40.377582)</t>
  </si>
  <si>
    <t>SEGES/PMV  &amp; BGE; IJSN (2013).</t>
  </si>
  <si>
    <t>Only now it was possible to carry out the inventory from institutional partnerships.</t>
  </si>
  <si>
    <t>2015-07-15 - 2017-12-30</t>
  </si>
  <si>
    <t>(6.42375, -66.58973)</t>
  </si>
  <si>
    <t>(10.4696404, -66.8037185)</t>
  </si>
  <si>
    <t>Estimated from Venezuelan Central Bank figures</t>
  </si>
  <si>
    <t>Total solid wastes and waste water was extrapolated from measurements made that were assumed as representative of the whole city population</t>
  </si>
  <si>
    <t>Caracas</t>
  </si>
  <si>
    <t>(51.165691, 10.451526)</t>
  </si>
  <si>
    <t>(52.1205, 11.6276)</t>
  </si>
  <si>
    <t>Software ECORegion smart from theClimate Alliance</t>
  </si>
  <si>
    <t>(37.322998, -122.032182)</t>
  </si>
  <si>
    <t>Reflects current-dollar GDP for Cupertino, scaled down from metro area GDP of San Jose-Sunnyvale-Santa Clara, CA. Source: U.S. Dept. of Commerce Bureau of Economic Analysis, "Gross Domestic Product by Metropolitan Area, 2015"</t>
  </si>
  <si>
    <t>Inventory includes a mix of primary and secondary sources as well as estimates based on models or scaling. See Cupertino Climate Action Plan, Chapter 2, pages 33-62 for Community and LGO inventories.</t>
  </si>
  <si>
    <t>(34.0007, -81.0348)</t>
  </si>
  <si>
    <t>City of Columbia Office of Economic Development</t>
  </si>
  <si>
    <t>This year is the first of our community inventory. Previously, we did City government only.</t>
  </si>
  <si>
    <t>We participated in ICELI's Fall Session Training, and recently completed our inventory. It is in  the review process now.</t>
  </si>
  <si>
    <t>(39.074208, 21.824312)</t>
  </si>
  <si>
    <t>(37.98381, 23.727539)</t>
  </si>
  <si>
    <t>www.statistics.gr</t>
  </si>
  <si>
    <t>The small decrease is due: a) to lower grid-supplied electricity consumption by the commercial and industrial sector attributed to the lower economic activities as a result of the country's financial crisis, b) to lower energy use in private transportation as the sales of fuels in the city have significantly decreased due to the rising in gasoline prices which led the citizens to prefer public transportation than using their own private vehicles</t>
  </si>
  <si>
    <t>(40.0379, -76.3055)</t>
  </si>
  <si>
    <t>City of Lancaster Finance Department; U.S. Census Bureau, 2012 Economic Census, 2012 Economic Census of Island Areas, and 2012 Nonemployer Statistics.</t>
  </si>
  <si>
    <t>Community-wide GHG emissions declined by 107,860 MTCO2e, or 12%, between 2010 and
2015. Emissions from the treatment and delivery of water saw the largest reduction with a 47%
decrease. This reduction is mostly likely a result of more intense drought conditions and water
regulations. The reduced consumption in water also led to a reduction in wastewater with a 35%
decrease. A slowdown in construction growth also lead to a 40% decrease in lawn and garden
and construction sectors (collectively referred to as off-road equipment). Emissions from
transportation decreased 17%. While certain factors, such as increased walkability, may have
contributed to this decrease, no definitive explanation has been established. Commercial and
industrial energy use is the only sector that saw a slight increase of approximately 880 MTCO2e</t>
  </si>
  <si>
    <t>Lancaster</t>
  </si>
  <si>
    <t>(51.107885, 17.038538)</t>
  </si>
  <si>
    <t>Central Statistical Office</t>
  </si>
  <si>
    <t>Increased electricity consumption</t>
  </si>
  <si>
    <t>(-34.6037232, -58.3815931)</t>
  </si>
  <si>
    <t>Treasury Secretariat, Buenos Aires City Government</t>
  </si>
  <si>
    <t>The increase is a result of three factors: a) A small increment of the stationary energy emission factor b) a small raise in the amount of GHG emissions related to stationary energy and c) an increase in the amount of GHG emissions related to motorized vehicles.</t>
  </si>
  <si>
    <t>(56.2639, 9.5018)</t>
  </si>
  <si>
    <t>(56.0308, 12.5921)</t>
  </si>
  <si>
    <t>The Ministry of Finance</t>
  </si>
  <si>
    <t>The CO2 mapping was conducted externally by a consultancy.</t>
  </si>
  <si>
    <t>Elsinore</t>
  </si>
  <si>
    <t>Elsinore Municipality</t>
  </si>
  <si>
    <t>(34.0522342, -118.2436849)</t>
  </si>
  <si>
    <t>US Dept of Commerce (LA Metro Area)</t>
  </si>
  <si>
    <t>(40.0274, -105.2519)</t>
  </si>
  <si>
    <t>Bureau of Economic Analysis, Dept. of Commerce</t>
  </si>
  <si>
    <t>Emissions have decreased 5.2% since the 2005 baseline and 1.2% since the last inventory, which was conducted in 2012. The most significant emission reductions occurred in commercial and industrial energy use, aviation, and wastewater treatment. Implementation of emissions reduction projects and programs, as well as a cleaner grid mix, contributed to this decrease.</t>
  </si>
  <si>
    <t>This protocol was adopted for the 2015 inventory to meet the inventory requirements for the Covenant of Mayors. Our baseline inventory of 2005 was completed under a different protocol, which must be accounted for when reviewing trends and comparisons against the baseline.</t>
  </si>
  <si>
    <t>(30.2672, -97.7431)</t>
  </si>
  <si>
    <t>https://www.bea.gov/newsreleases/regional/gdp_metro/gdp_metro_newsrelease.htm</t>
  </si>
  <si>
    <t>increased renewable energy in our electricity generation</t>
  </si>
  <si>
    <t>(55.169438, 23.881275)</t>
  </si>
  <si>
    <t>(54.687156, 25.279651)</t>
  </si>
  <si>
    <t>Tier 1 method as described in Good Practice Guidance and Uncertainty Management in National Greenhouse Gas Inventories (IPCC, 2000) for uncertainty evaluation has been applied. Individual uncertainty levels for emission factors and most other parameters have been applied with reference to either Lithuaniaâ€™s NIR or IPCC recommendations. Uncertainty of activity levels has been evaluated based on expert judgement and in most cases it coincides with that evaluated in Lithuaniaâ€™s NIR.The combined uncertainty level of the inventory (12.7 %) is close to that of Lithuaniaâ€™s NIR (11.5 % excluding LULUCF) and may be considered acceptable. It is recommended to evaluate trend uncertainty with further emission inventories. As Road Transportation category emissions yielded high uncertainty levels it is recommended to address this issue in the future inventories and develop more transparent and comprehensive methodologies for evaluation of activity levels.</t>
  </si>
  <si>
    <t>CO2; PFCs; CH4; N2O; HFCs</t>
  </si>
  <si>
    <t>Inventory report is prepared in accordance with the methodology recommended by the Intergovernmental Panel on Climate Change (IPCC) publications:1.	Revised 1996 Guidelines for National Greenhouse Gas Inventories, IPCC, 1997;2.	Good Practice Guidance and Uncertainty Management in National Greenhouse Gas Inventories, IPCC, 2000;3.	2006 IPCC Guidelines for National Greenhouse Gas Inventories, IPCC, 2006GHG emissions were calculated from activity levels in the different sectors that are in accordance with the IPCC publications.</t>
  </si>
  <si>
    <t xml:space="preserve">Vilnius </t>
  </si>
  <si>
    <t>(41.4508217, -8.1728619)</t>
  </si>
  <si>
    <t>Energy baseline emissions. This value was estimated. Official statistics of GDP at the municipal level are not available. The estimation was based on relevant economic and financial information provided by official statistics at municipal and regional level.</t>
  </si>
  <si>
    <t>The municipality of Fafe has been implementing its SEAP achieving very positive results, namely achieving reductions of energy consumptions. Changes in the electricity mix also contributed to the community emissions reduction, allowing to the achievement in 2013 of the commitments for 2020.</t>
  </si>
  <si>
    <t>The methodology used to calculate GHG emissions of Fafe municipality is based in the guidelines of Joint Research Centre of the European Commission for SEAP development and the calculations were are based on relevant socio-economic and energetic information provided by official statistics at municipal level. These results were already approved by Covenant of Mayors initiative.</t>
  </si>
  <si>
    <t>(25.0111, 121.4458)</t>
  </si>
  <si>
    <t>Gross Domestic Product by Expenditures, National Statistics, R.O.C (Taiwan) (2016)</t>
  </si>
  <si>
    <t>Saving energy and reducing GHGs emission efficiently.</t>
  </si>
  <si>
    <t>We inventoried GHG by using the method of GPC, we also inventoried Guideline of GHG accounting and inventory issued by Taiwan EPA, which mainly refer to the "International Emissions Analysis Protocol (ICLEI)" and "2006 IPCC Guidelines for National Greenhouse Gas Inventories".</t>
  </si>
  <si>
    <t xml:space="preserve">New Taipei </t>
  </si>
  <si>
    <t>(-0.7893, -113.9213)</t>
  </si>
  <si>
    <t>(-6.1751, 106.865)</t>
  </si>
  <si>
    <t>Central Statistics Agency (BPS)</t>
  </si>
  <si>
    <t>IDR     Rupiah</t>
  </si>
  <si>
    <t xml:space="preserve">- Commitment to Reduce the Greenhouse Gas Emissions 
- Jakartaâ€™s commitment to reduce greenhouse gas     emissions, the target to cut emissions by 30% by 2030  will be applied. The greenhouse gas emisions target is based upon the base line of emision in </t>
  </si>
  <si>
    <t>Identify GHG emissions from potential sector, such energy using, transportation, solid waste, waste water, and industrial.Inventory GHG emissions and transportation as potential source.Identify mitigaton action through define criteria and scoringMethod of calculation:Emission / absorption of GHG = AD x EFAD: The data generated from the construction activities and human activitiesEF: The amount of emissions per uptake per unit</t>
  </si>
  <si>
    <t>South Asia and Oceania</t>
  </si>
  <si>
    <t xml:space="preserve">Jakarta </t>
  </si>
  <si>
    <t>(12.879721, 121.774017)</t>
  </si>
  <si>
    <t>(14.479309, 121.019823)</t>
  </si>
  <si>
    <t>PHP     Philippine Peso</t>
  </si>
  <si>
    <t>The report was completed primarily in accordance with the guidance from the World Resources Instituteâ€™s (WRI) Greenhouse Gas Protocol, the current international standard for corporate greenhouse gas inventories, the 2006 IPCC Guidelines for National GHG inventories, and Tracking Greenhouse Gases: An Inventory Manual published by the Department of Environment and Natural Resources (DENR).</t>
  </si>
  <si>
    <t>(37.6689, -122.0808)</t>
  </si>
  <si>
    <t>U.S. Bureau of Economic Analysis (regional data)</t>
  </si>
  <si>
    <t>Comparing 2010 to 2015, overall community-wide emissions increased slightly (&lt;1%). However, some differing methodology and the unavailability of the most accurate and up to date data influenced this trend.</t>
  </si>
  <si>
    <t>This inventory, including its methodology and calculations has been reviewed for accuracy. Some records underwent multiple reviews and recalculations. However, please note that for a couple records the most up-to-date and accurate data was not available.</t>
  </si>
  <si>
    <t>(-29.8586804, 31.0218404)</t>
  </si>
  <si>
    <t>ZAR     South African Rand</t>
  </si>
  <si>
    <t>Fluctuating data availability</t>
  </si>
  <si>
    <t>(55.795045, 12.238733)</t>
  </si>
  <si>
    <t>(37.540725, -77.436048)</t>
  </si>
  <si>
    <t>https://www.bea.gov/iTable/iTable.cfm?reqid=70&amp;step=1&amp;isuri=1&amp;acrdn=3#reqid=70&amp;step=10&amp;isuri=1&amp;7003=200&amp;7035=-1&amp;7004=naics&amp;7005=-1&amp;7006=40060&amp;7036=-1&amp;7001=2200&amp;7002=2&amp;7090=70&amp;7007=2015&amp;7093=levels (this is metro area and not city specific)</t>
  </si>
  <si>
    <t>Emissions decreased slightly from 2014 due to a decrease in natural gas usage for most sectors and a decrease in electricity usage in the industrial sector.</t>
  </si>
  <si>
    <t>(57.4568, 9.9958)</t>
  </si>
  <si>
    <t>http://www.danskbyggeri.dk/media/7648/regional-oversigt-over-bnp-i-kommunerne.pdf</t>
  </si>
  <si>
    <t>Collective supply: decrease in fuel consumption, especially from fossil fuels. Electricity production has decreased substantially.
Industry: Large decrease in fuel consumption, especially from fossil fuels.</t>
  </si>
  <si>
    <t>Other: Not determined.</t>
  </si>
  <si>
    <t>(1.352083, 103.819836)</t>
  </si>
  <si>
    <t>Singapore Statistics (official)</t>
  </si>
  <si>
    <t>Inventory is compiled in accordance with IPCC guidelines</t>
  </si>
  <si>
    <t>Other: Nation-wide</t>
  </si>
  <si>
    <t xml:space="preserve">Singapore </t>
  </si>
  <si>
    <t>(49.32, -123.0724)</t>
  </si>
  <si>
    <t>Comparisons are not possible at this time, as the next year's data (2016) are not yet available.  We are thus still reporting 2015 data as before (note that our emissions data submitted April 2016 - for the year 2010 - were updated for the Compact of Mayors module submitted in December 2016 - for the year 2015).  However, due to limitations associated with the data, year to year comparisons must be made with caution.   
In general, emissions over the past few years appear to be staying the same or potentially decreasing slightly despite population increases.  This is likely due to more efficient building construction, reduction in solid waste tonnages, increased recycling and organics diversion, and increased fuel efficiency standards.</t>
  </si>
  <si>
    <t>Other: 2015 data reported as 2016 data not available</t>
  </si>
  <si>
    <t>Emissions data comes from multiple sources and the City relies on other agencies, such as privately owned utility companies to provide consumption data. As a result, the City cannot comment on the accuracy of the data.</t>
  </si>
  <si>
    <t>CO2; CH4</t>
  </si>
  <si>
    <t>(41.1579438, -8.6291053)</t>
  </si>
  <si>
    <t>Porto Energy Agency has already calculated GHG emissions for 2004 , 2009 and 2012 and 2015 (this last one with non definite or mature data). The 2004 GHG emissions were the basis for the Sustainable Action Plan development. The 2009 and 2015 GHG emissions balance, point to a decrease in the emissions (by 22% and 26% respectively) - which indicates that Porto is half way of his ambitious target to 2020 â€“ and these results are mainly  because of the decrease in the demand of fossil fuels (in mobility due to the Metro expansion) and â€œgreenerâ€ national grid electricity.</t>
  </si>
  <si>
    <t>The level of confidence is high since the source of all data comes from oficial government institutes. However, some of the data are still provisional and will be reviewed in the near future.</t>
  </si>
  <si>
    <t>Other: Metodology developed for the specific purpose and context</t>
  </si>
  <si>
    <t>(53.232386, 6.551335)</t>
  </si>
  <si>
    <t>Main reason is warmer winters, with a reduced need for heating.</t>
  </si>
  <si>
    <t>see: http://energiemonitor.groningen.nl/ (document too big to attach)</t>
  </si>
  <si>
    <t>European Protocol Monitoring Renewable Energy</t>
  </si>
  <si>
    <t>Groningen</t>
  </si>
  <si>
    <t>Gemeente Groningen</t>
  </si>
  <si>
    <t>(55.378051, -3.435973)</t>
  </si>
  <si>
    <t>(53.4575955, -2.1578377)</t>
  </si>
  <si>
    <t>this is GVA (NOT GDP which is GVA+taxes-subsidies but this isn't available to us).  this is the Oxford Economics figure which has been deflated to 2013 prices and is the most used figure in policy documents.</t>
  </si>
  <si>
    <t>GBP     Pound Sterling</t>
  </si>
  <si>
    <t>Emissions decreased from is 18.1 to 17.9 million tonnes between 2013 and 2014. This represents a change from our GHG emissions tonnage figure reported to CDP in 2015 and a slight decrease in the first 2013 Global GHC protocol compliant Baseline Emissions inventory.  Repeating the reasons for the change - between emissions reported in 2015 submission and now (due to move to a compliant BEI process), this is due to inclusion of scope 3 emissions included in the Basic/Basic+ element of the inventory which GM commissioned which is now compliant with the Global Protocol for Community-Scale Greenhouse Gas Emissions Inventories (GPC), (WRI, C40 and ICLEI).  Previous submissions to CDP only included scope 1 and 2 emissions which drew directly from the national government DECC Local and Regional CO2 Emissions Estimates for 2005-2012 which used similar but not identical methodologies. This is part of a longer trend of decreasing emissions, punctuated with occasional increase years. Primary factors which determine the performance are the use of coal in any one year for grid electricity generation, and weather conditions during spring and autumn, where an extended heating season can occur if these are cold. A decline in total energy consumption is the most significant long term trend factor, due to the uptake of more energy efficient appliances, home adaptations, goods, services and transport</t>
  </si>
  <si>
    <t>(54.913811, 9.792178)</t>
  </si>
  <si>
    <t>A sustained fall in energy consumption (a fall of 1.6 %)  
-  Continued conversion to district heating and a fall in the consumption of natural gas for individual 
heating that corresponded to 11 %      
-  A lower emission factor on grid supplied energy carriers (electricity and heat)</t>
  </si>
  <si>
    <t>(22.629705, 120.343804)</t>
  </si>
  <si>
    <t>The city's community GHGs emission compared with 2014, is 1.4% decreased. And the city is actively working on promoting action in industrial and transportation section, which are the main source in city. In industry, there is rule for limiting factory emission and also promoting energy-saved actions, also, the city constructs public transport to reduce daily vehicles' emission.</t>
  </si>
  <si>
    <t>In activity data selection, the area analysis number occupied 65.1% and local analysis number occupied 26.51%, so there is 90% that city selected middle or low error activity data; In emissions coefficient, city almost used national level coefficient, so there is 98.75% emissions were calculated by middle error level emissions coefficient.</t>
  </si>
  <si>
    <t>Our country in order to assist local cities to handle emissions baseline, and make sure it follows the standard of MRV, so referring to related international GHG inventory guidelines for local cities, including IEAP published in 2009, to develop our city GHG inventory guideline.</t>
  </si>
  <si>
    <t>Other: GHG Inventory Accounting Guideline for Local City (EPA)</t>
  </si>
  <si>
    <t>(47.5619, 7.5928)</t>
  </si>
  <si>
    <t>Federal Statistical Office</t>
  </si>
  <si>
    <t>Basel is member of the Compact of Mayors</t>
  </si>
  <si>
    <t>(44.983334, -93.26667)</t>
  </si>
  <si>
    <t>https://www.bea.gov/newsreleases/regional/gdp_metro/2016/pdf/gdp_metro0916.pdf</t>
  </si>
  <si>
    <t>Our 2014 GHG inventory is reported both this year and last year. This year's reporting of the 2014 inventory includes updated calculations to further comply with the GPC. We expect to release our 2015 inventory in June 2017.</t>
  </si>
  <si>
    <t>Our inventory has been updated in this report to further comply with the GPC.</t>
  </si>
  <si>
    <t>(23.634501, -102.552784)</t>
  </si>
  <si>
    <t>(22.173333, -100.97005)</t>
  </si>
  <si>
    <t>INEGI</t>
  </si>
  <si>
    <t>MXN     Mexican Peso</t>
  </si>
  <si>
    <t>(-25.274398, 133.775136)</t>
  </si>
  <si>
    <t>(-35.3075, 149.1244)</t>
  </si>
  <si>
    <t>ABS, 2016</t>
  </si>
  <si>
    <t>AUD     Australian Dollar</t>
  </si>
  <si>
    <t>ACT emissions have remained relatively stable since the last inventory, with less than a 1% increase reported. This is due to 20GwH of new large scale renewables coming on line, balancing an increase in demand for electricity, and a 5% decrease in natural gas use. These reductions offset a growth in transport fuel use by 4%.</t>
  </si>
  <si>
    <t>Prepared by independent entity with high professional standing in GHG accounting.</t>
  </si>
  <si>
    <t>CO2; CH4; SF6; N2O; HFCs</t>
  </si>
  <si>
    <t>(39.195, -106.837)</t>
  </si>
  <si>
    <t>City of Aspen - Finance Dept (Liz Woods)</t>
  </si>
  <si>
    <t>Aggregate emissions: -7.4% between 2004 and 2014.
Res. Energy: +5%
Comm. Energy: -26%
Vehicles: - 13%
Airport: +15%
Waste:=2%</t>
  </si>
  <si>
    <t>Performed inventory in house</t>
  </si>
  <si>
    <t>Created a GPC version of inventory for Compact/Covenant reporting which was done via Carbonn</t>
  </si>
  <si>
    <t>2011-01-14 - 2014-12-31</t>
  </si>
  <si>
    <t>(49.487459, 8.466039)</t>
  </si>
  <si>
    <t>www.statistik-bw.de</t>
  </si>
  <si>
    <t>improvement of the emission factors of the district heating system with optimized combined heat and power technology</t>
  </si>
  <si>
    <t>Most data are at a high quality based on real energy consumption in the sectors, some data are calculated on provided regional or national data sources.</t>
  </si>
  <si>
    <t>BISKO-Inventory system for municipalities Germany: the BISKO method is based on the GPC and has been modified for Germanysource: www.ifeu.de/energie/pdf/Bilanzierungs-Systematik Kommunal Kurzfassung.pdfmethod: end energy use based territorial CO2-inventory</t>
  </si>
  <si>
    <t>Other: BISKO</t>
  </si>
  <si>
    <t>(43.653226, -79.3831843)</t>
  </si>
  <si>
    <t>http://www1.toronto.ca/wps/portal/contentonly?vgnextoid=41e067b42d853410VgnVCM10000071d60f89RCRD&amp;vgnextchannel=57a12cc817453410VgnVCM10000071d60f89RCRD</t>
  </si>
  <si>
    <t>Changed to the GPC Reporting Tool Method</t>
  </si>
  <si>
    <t>Currently, Torontoâ€™s emissions calculations are sector based and focus on our major emissions sources â€“ energy (heating and cooling), transportation (mobile sources), and waste.a. Energy Heating and Cooling:The City of Torontoâ€™s emissions factors for electricity and natural gas are updated annually and based on the National Inventory Reports (Environment Canada); however, the City of Toronto adds a 10% transmission loss to the NIR figure and a attributes a fugitive emission factor to natural gas from losses in the distribution system. Additionally, data is acquired from Toronto Hydro and Enbridge Gas on the electricity and natural gas consumption of the entire city, including residential, industrial, commercial, institutional etc.b. Transportation: Data are collected and standardized only for car and truck traffic through the City using four main sources: - truck traffic counts of over 2,000 intersections throughout the city from the City of Torontoâ€™s Transportation Services Division- accumulated traffic count data from years 1987 to 2009 from the City of Torontoâ€™s Transportation Services Division- a Canadian standard developed by a Canadian consultantThe above traffic data is then used to calculate â€œvehicle kilometers traveledâ€ (VKT) and emissions factors for vehicle types are applied to calculate total emissions from mobile sources.c. Waste: Tonnages of waste and approximate waste compositions are used in mass balance equations in the calculation of emissions from landfills.  Additionally, wastewater solids treatment is accounted for using ICLEI equations.</t>
  </si>
  <si>
    <t>(40.4406248, -79.9958864)</t>
  </si>
  <si>
    <t>http://www.pittsburghtoday.org/view_GDP2.html</t>
  </si>
  <si>
    <t>(-53.786, -67.7002)</t>
  </si>
  <si>
    <t>(51.504858, -0.078689)</t>
  </si>
  <si>
    <t>London measures GVA rather than GDP.â€¢In 2015, Londonâ€™s total nominal GVA was over Â£378 billion, up 3.2 per cent on 2014.  An indicative value for London's GDP has been estimated from 2014 per capita data ($57,157) published by Brookings (http://www.brookings.edu/research/reports2/2015/01/22-global-metro-monitor)</t>
  </si>
  <si>
    <t>London's CO2 emissions decreased between 2013 and 2014. As of 2014 they are 16% lower than 1990 levels and expected to reach a 20% reduction in the 2015 GHG assessment (currently being finalised for publication later in 2017). This decline is due to decarbonisation of the national electricity grid, with a reduction in coal use and an increase in renewables share of the national energy mix. Gas usage has also decreased, due to energy efficiency improvements in homes and workplaces (including the roll-out of more efficient gas fired boilers) and a reduction in industrial activity within London. London's population continues to increase year on year and as of 2014 London's per capita emissions remain the UK's lowest at 4.4 tonnes.</t>
  </si>
  <si>
    <t>London's inventory is in line with the GPC. The values in table C1.9a below are predominantly for data from 2014. 2015 GHG data is still being finalised, for publication later in 2017.Stationary - Published central government datasets used for energy consumption and CO2 emissions from homes (residential buildings) and workplaces (commercial, industrial and government buildings and facilities).Mobile - The London Atmospheric Emissions Inventory (in-house model) is used to calculate distances travelled from transport of people and goods by  road, railways, water-borne navigation, aviation, and off-road surface transport. National emissions factors are applied.</t>
  </si>
  <si>
    <t>Other: Admistrative boundary of the Greater London Authority</t>
  </si>
  <si>
    <t xml:space="preserve">London </t>
  </si>
  <si>
    <t>(-9.189967, -75.015152)</t>
  </si>
  <si>
    <t>(-12.046374, -77.042793)</t>
  </si>
  <si>
    <t>INEI</t>
  </si>
  <si>
    <t>PEN     Nuevo Sol</t>
  </si>
  <si>
    <t>Nos adecuamos a los requerimientos del Protocolo.</t>
  </si>
  <si>
    <t>(33.7489954, -84.3879824)</t>
  </si>
  <si>
    <t>http://www.atlantaga.gov/modules/showdocument.aspx?documentid=12107</t>
  </si>
  <si>
    <t>The Atlanta Mayorâ€™s Office of Sustainability uses the Global Protocol for Community-Scale Greenhouse Gas Emission Inventories (GPC) as the framework for its annual citywide greenhouse gas (GHG) reports, which is consistent with international standards. The GPC level selected for the 2013 reports was BASIC. This level will serve as a baseline for more comprehensive reports in the future. This report included emissions from electricity and natural gas consumption, vehicles, city-owned landfills, municipal solid waste (MSW) generated inside the city but sent to landfills outside city limits, and emissions from wastewater treatment plants (WWTP), the Metropolitan Atlanta Rapid Transit Authority (MARTA), and the Hartsfield-Jackson Atlanta International Airport (excluding aviation fuel emissions). All these emitting sources are in compliance with the GPC protocol.</t>
  </si>
  <si>
    <t>(38.0293, -78.4767)</t>
  </si>
  <si>
    <t>This data is not available for the City alone.  the 2014 GDP for the Charlottesville MSA is 11,734,000,000 (U.S. Bureau of Economic Analysis)</t>
  </si>
  <si>
    <t>There has been a 7% increase in community-wide emissions between 2000 (baseline) and 2011 (latest inventory year).  The largest increase was in the commercial/institutional sector (a reflection of significant expansion by the University of Virginia during that period), followed by the residential section (a reflection of population growth).</t>
  </si>
  <si>
    <t>Electricity and Natural Gas consumption are measured values however transportation figures are based on Virginia DOT's Vehicle Miles Traveled studies and estimates which may not be entirely accurate.</t>
  </si>
  <si>
    <t>2012 Charlottesville Emissions Report Update (An update of the 2000 Baseline Report with energy and GHG emissions data and analysis for the years 2009 and 2011)</t>
  </si>
  <si>
    <t>Charlottesville, VA</t>
  </si>
  <si>
    <t>(41.913028, 12.518037)</t>
  </si>
  <si>
    <t>The Emission Inventory (MEI)  is updated within the Sustainable Energy Action Plan. It is based on the methodology and toolkit developed by ARPA ER (Environmental Protection Agency of Emilia-Romagna Region) within the instrument IPSI (Inventory of greenhouse gas emissions for the Covenant of Mayors - Italian version). The methodology was improved and adapted by a specific working group â€œClimate Planâ€  at regional level including the main cities and Provinces. The background knowledge is based on the Regional Greenhouse Gas Emissions Inventory realized by the Region with the support of ARPA ER, following standard estimation methodologies, internationally recognized (IPCC, CORINAIR). The MEI includes: direct emissions of the Municipality considered as an organization with its own consumptions; indirect emissions, generated by activities within the Municipal area estimated by ARPA ER as a breakdown of the regional inventory. According to the European and Regional methodology, activities within ETS (Emissions Trade System) are not taken into account.</t>
  </si>
  <si>
    <t>2016-01-01 - 2016-09-30</t>
  </si>
  <si>
    <t>(33.42551, -111.940005)</t>
  </si>
  <si>
    <t>* For Metro Phoenix. US Bureau of Economic Analysis</t>
  </si>
  <si>
    <t>Tempe, AZ</t>
  </si>
  <si>
    <t>(-0.2333, -78.5167)</t>
  </si>
  <si>
    <t>Ecuador Central Bank</t>
  </si>
  <si>
    <t>The GHGs emissions in 2015, have increased  10% in comparison to the 2011 GHGs emissions inventory. Nonetheless the increase is less to what it was projected.</t>
  </si>
  <si>
    <t>(37.72493, -122.156077)</t>
  </si>
  <si>
    <t>Bureau of Economic Analysis, US Department of Commerce (estimated from GDP/capital statistic for SF metropolitan area)</t>
  </si>
  <si>
    <t>Our emissions have decreased from the 2005 baseline of 675,800 metric tons of co2e. 
While emissions from transit have increased as the municipal and regional population has increased dramatically, other sectors have decreased significantly. 
Residential energy use has decreased by 15,000 metric tons of co2e in large part due to shifts in energy sourcing from PG&amp;E. 
Countywide efforts to decrease land-filled waste have helped cut co2e from waste more than in half (from about 47,000 tons CO2e to only 20,105) with further reductions planned for the future. 
Commercial energy, which also shows a drop, is anomalous.  While the shift in PG&amp;E sourcing has undoubtedly reduced the amount of GHG emissions, the so-called 15/15 Rule prohibits us from seeing exact industrial natural gas emissions. Instead we modeled usage based on historical data which may or not may reflect current usage due to current economic growth in comparison to the years used (2009-2013) when the economy was recovering for the recession.</t>
  </si>
  <si>
    <t>Used ClearPath to report all data. Community-scale emissions were received from local agencies. Energy data is from local energy provider PG&amp;E.On-road transportation comes from models by MTC (Metropolitan Transit Organization for the Bay). BART emissions come from ridership surveys. Boats and marine transit data comes from the harbormaster. Wastewater data comes from two sources: San Leandro's own wastewater treatment plant and Oro Loma Sanitary District's wastewater treatment plant. Solid Waste data is based on City of San Leandro Sanitary District (Alameda County Industries) and Oro Loma Sanitary District (Waste Management) reports on waste disposal and CalRecycle.</t>
  </si>
  <si>
    <t>San Leandro, CA</t>
  </si>
  <si>
    <t>(39.9611755, -82.9987942)</t>
  </si>
  <si>
    <t>https://development.ohio.gov/files/research/E1001.pdf</t>
  </si>
  <si>
    <t>Greenhouse gas emissions have again increased since our baseline emission inventory of 2013, but decreased since the 2014 inventory.</t>
  </si>
  <si>
    <t>(40.037875, -76.305514)</t>
  </si>
  <si>
    <t>All GHG calculations are form 2015 data except the transportation emissions, which are 2014. We are still using 2015 data for this reporting.</t>
  </si>
  <si>
    <t>This inventory is only about 75% complete, and the data that is included needs to be vetted still. The transportation data is especially lacking and major stationary sources (other than natural gas) have not been included yet.</t>
  </si>
  <si>
    <t>(37.226486, -76.002594)</t>
  </si>
  <si>
    <t>US Dept of Commerce Bureau of Economic Analysis</t>
  </si>
  <si>
    <t>This is our first year of calculation using the GPC method. A comparison will be available later in 2017 when a 2016 inventory is completed.</t>
  </si>
  <si>
    <t>Other: new method</t>
  </si>
  <si>
    <t>Arlington updated a previously completed inventory for calendar year 2012 to meeting GPC standards. A new community inventory will be completed for 2016 later in 2017.</t>
  </si>
  <si>
    <t>(56.168393, 10.137373)</t>
  </si>
  <si>
    <t>Increasing share of renewable electricity at national level and continued energy savings</t>
  </si>
  <si>
    <t>2008-01-01 - 2016-01-01</t>
  </si>
  <si>
    <t>Aarhus</t>
  </si>
  <si>
    <t>(45.250091, -74.133086)</t>
  </si>
  <si>
    <t>Other: New inventory with new sources</t>
  </si>
  <si>
    <t>Salaberry-de-Valleyfield</t>
  </si>
  <si>
    <t>Ville de Salaberry-de-Valleyfield</t>
  </si>
  <si>
    <t>(26.715342, -80.053375)</t>
  </si>
  <si>
    <t>https://www.bea.gov/newsreleases/regional/gdp_metro/2014/pdf/gdp_metro0914.pdf</t>
  </si>
  <si>
    <t>The reported emissions have decreased since 2008 but this is largely due to changes and improvements in methodology.</t>
  </si>
  <si>
    <t>(42.3584308, -71.0597732)</t>
  </si>
  <si>
    <t>Boston Planning and Development Agency analysis using data from the Bureau of Economic Analysis and the National Bureau of Economic Research</t>
  </si>
  <si>
    <t>GHGs increased by about 84,000 metric tonnes, or 1.3%. There were increases in both electricity and natural gas usage, which could be because of an extremely snowy and cold winter. Another factor is that the electricity emissions factor increased, by about 2%, with the closing of a major nuclear plant in Vermont and increased natural gas fired generation. The was a population increase of about 2% as well.</t>
  </si>
  <si>
    <t>For its inventory, the City of Boston relies on a mix of actual measurements and modeled calculations. Actual measurements are available for electricity, natural gas, and steam (obtained directly from energy utilities), and all sources related to mass transit, the airport, and water and sewer (obtained from the regional authorities). Regional transportation models are used to calculate vehicle-miles-traveled in Boston, which are then split into diesel and gasoline based on the State diesel and gas consumption split. Then each fuel type is divided into the average fleet mix categories (ICLEI 2009) and the EPA emissions factor for each vehicle type are applied to calculate the GHG. A 10% ethanol content for gasoline is also accounted for.  Fuel oil consumption is estimated based on sampling, U.S. Census data, and some state consumption figures.</t>
  </si>
  <si>
    <t>(40.12408, -75.119511)</t>
  </si>
  <si>
    <t>Although not a registered protocol, the DVRPC GHG Inventory is a thorough tool and was accepted during Abington's Township's STAR Communitiesâ„¢ verification for a Greenhouse Gas Emissions Inventory.</t>
  </si>
  <si>
    <t>The Delaware Valley Regional Planning Commission (DVRPC) is the designated Metropolitan Planning Organization (MPO) for the Greater Philadelphia Region. DVRPC works to promote regional cooperationin a 9-county, bi-state region. The region includes Bucks, Chester, Delaware, Montgomery (the county where Abington Township is located and the third largest Pennsylvania county), andPhiladelphia counties in Pennsylvania; and Burlington, Camden, Gloucester, and Mercer counties in New Jersey. DVRPC facilitates city, county and state representatives of this region to address key concernssuch as transportation, land use, environmental protection and economic development. DVRPC conducts a regional Energy Use and Greenhouse Gas Emissions Inventory on a 5-year interval, with the most recent inventory reflecting year 2010 conditions as summarized below:1. DVRPC conducted a baseline inventory in 2005 which may be found at http://www.dvrpc.org/reports/09038A.pdf (Abington's results may be found on line 1 of page 66 or A-13 of this document under the Table "Montgomery County, PA â€“ 2005 Greenhouse Gas Emissions Allocated to Municipality (MTCO2E)"; 2. A 2010 inventory for which Abington Townships results may be found at http://www.dvrpc.org/webmaps/MunicipalEnergy/mcdDetail.aspx?mcdcode=4209100156 under "GHG Emissions by Sector" which is further broken down at the end under "Non-Energy Greenhouse Gas Emissions."  The 2010 results are what is being reported for this questionnaire.</t>
  </si>
  <si>
    <t>Other: Delaware Valley Regional Planning Commission</t>
  </si>
  <si>
    <t>Other: Municipal boundary</t>
  </si>
  <si>
    <t xml:space="preserve">Abington </t>
  </si>
  <si>
    <t>(29.4241, -98.4936)</t>
  </si>
  <si>
    <t>Data has not been audited by a 3rd party.</t>
  </si>
  <si>
    <t>CO2; CH4; SF6; N2O</t>
  </si>
  <si>
    <t>GPC Protocols for community sector and Solid Waste.</t>
  </si>
  <si>
    <t>2013-10-01 - 2014-09-30</t>
  </si>
  <si>
    <t>(46.383268, 6.234785)</t>
  </si>
  <si>
    <t>Based on our own calculation. Estimation made on the basis of the real GDP of Canton Waadt (federated state), itself based on the Swiss real GDP</t>
  </si>
  <si>
    <t>(43.1594, -79.2469)</t>
  </si>
  <si>
    <t>Gross Domestic Product - Statistics Canada</t>
  </si>
  <si>
    <t>The fuel sales data for St. Catharines was retrieved from local utility suppliers and Provincial suppliers. This data was supplemented by Provincial and National data that was scaled down to the local level using St. Catharines population size. The city-induced activity and fuel sales approach were the two methodologies used for determining the level of activity within city boundaries. The methodology used correspondes to each activity as follows:                                                                                                      City-Induced method - On-road and corporate transportation, railway, off-road transportation, fugitive oil and natural gas and propane                                      Fuel sales approach - waterborne navigation, electricity, community and corporate natural gas</t>
  </si>
  <si>
    <t>St Catharines, ON</t>
  </si>
  <si>
    <t>(36.974117, -122.030796)</t>
  </si>
  <si>
    <t>US Bureau of Economic Analysis</t>
  </si>
  <si>
    <t>cleaner energy and fuel economies; energy efficiency and renewable energy adoption</t>
  </si>
  <si>
    <t>(-33.8674869, 151.2069902)</t>
  </si>
  <si>
    <t>City Strategic Research Unit</t>
  </si>
  <si>
    <t>For the previous CDP C40 Report (2014/15), the City produced its community inventory using GPC BASIC methodology. The community inventory for 2015/16 is based on GPC BASIC+ S3 methodology, hence there is an increase in greenhouse gas emissions as compared to last year. As part of its continous improvement process the City of Sydney endeavours to improve its community inventory and include more data sets when available, on an ongoing basis.</t>
  </si>
  <si>
    <t>(44.347961, 9.318415)</t>
  </si>
  <si>
    <t>www.ilsole24h.com</t>
  </si>
  <si>
    <t>2005-01-01 - 2011-12-31</t>
  </si>
  <si>
    <t>(49.398752, 8.672434)</t>
  </si>
  <si>
    <t>http://www.heidelberg.de/hd,Lde/HD/Arbeiten+in+Heidelberg/Wirtschaftsdaten.html#erwerbsttige</t>
  </si>
  <si>
    <t>Emissions decreased from 1987 until 2009
Emissions increased from 2009 until 2011
Emissions decreased from 2011 to 2015. 
The decrease may be due to big urban development projects (for example zero-emission living for 5.000 inhabitants in Heidelberg-Bahnstadt) and an continously decreasing energy demand for municipal buildings.</t>
  </si>
  <si>
    <t>Since many years the IFEU institute developes CO2 balances for municipalities and consults the administrations with its expertise. Ifeu submitted a detailed inventory to the city of Heidelberg, Short comment on C1.3: All climate relevant gases (N2O, CH4 etc.) are included, but converted to CO2-equivalents.</t>
  </si>
  <si>
    <t>Other: IFEU</t>
  </si>
  <si>
    <t>(49.261226, -123.1139268)</t>
  </si>
  <si>
    <t>Conference Board of Canada (forecast); Vancouver Economic Commission</t>
  </si>
  <si>
    <t>Community LDV emissions have decreased with continued increase in landfill gas capture efficiency. Also a decrease in overall stationary energy use: green building policies and improved energy efficiency contribute to this, but also a warmer winter season in 2015. Transportation Scope 1 emissions increased: fuel sales within region increased. Economic growth is one factor, but also USD-CAD exchange rate. Due to our proximity to US border (where fuel can be considerably less expensive), cross-border fuel-ups are significant. Unfavourable exchange rates correlate to decline in cross-border fuel purchasing behaviour.</t>
  </si>
  <si>
    <t>The City has compiled a GPC-compliant inventory for 2015 as a Compact of Mayors signatory.</t>
  </si>
  <si>
    <t>(9.081999, 8.675277)</t>
  </si>
  <si>
    <t>(7.377535, 3.94704)</t>
  </si>
  <si>
    <t>WIKIPEDIA FREE ENCYCLOPEDIA</t>
  </si>
  <si>
    <t>not yet implemented</t>
  </si>
  <si>
    <t>2017-05-04 - 2017-05-04</t>
  </si>
  <si>
    <t>(-15.794229, -47.882166)</t>
  </si>
  <si>
    <t>Produto Interno Bruto do Distrito Federal. CODEPLAN</t>
  </si>
  <si>
    <t>2005-01-01 - 2012-12-31</t>
  </si>
  <si>
    <t>(-25.431063, -49.264693)</t>
  </si>
  <si>
    <t>http://www.agencia.curitiba.pr.gov.br/publico/conteudo.aspx?codigo=39</t>
  </si>
  <si>
    <t>The main difference on the increase of  GEE emissions is on the energy sector not by an increase of consumption but because of an increse on emission factors due to the use o thermoelectric plants. In 2012 the annual national average emission factor was 0,0653 T/CO 2e by MWh produced, while in 2013 the factor increased by 30% to 0,0963 T/CO2e by MWh produced .</t>
  </si>
  <si>
    <t>(-9.19, -75.0152)</t>
  </si>
  <si>
    <t>(-12.09772, -77.027336)</t>
  </si>
  <si>
    <t>www.msi.gob.pe</t>
  </si>
  <si>
    <t>Other: DISTRITAL</t>
  </si>
  <si>
    <t>(46.0667, 13.2333)</t>
  </si>
  <si>
    <t>(45.601, -93.327333)</t>
  </si>
  <si>
    <t>Data represents Gross Regional Product from IMPLAN</t>
  </si>
  <si>
    <t>(41.444266, -8.292241)</t>
  </si>
  <si>
    <t>Determination of CO2 emissions methodology is based on IPCC principles. Presented data is determined by applying emission factors to the data resulting from energy baseline emissions.The energy baseline emissions is calculated using a mathematical model that is based on local energy consumption and macroeconomic and demographic variables.</t>
  </si>
  <si>
    <t>(41.153332, 20.168331)</t>
  </si>
  <si>
    <t>(41.327546, 19.818698)</t>
  </si>
  <si>
    <t>The inventory is also found on the Sustainable Energy Action Plan of the City of Tirana (SEAP). The total emission figure is generated on the data listed below:1. The total registered number of private and commercial vehicles in the city of Tirana in 2011, divided by type of fuel consumption2. The total area of residential and commercial buildings, in 20113. The electricity consumption data for both residential and commercial buildings in 2011, data obtained from CEZ Albania</t>
  </si>
  <si>
    <t>(45.4332515, 12.3210704)</t>
  </si>
  <si>
    <t>Data from Unioncamere - Tagliacarne Foundation for Venice Municipality</t>
  </si>
  <si>
    <t>Emissions have decreased around 10% in 10 years. However, the most important share of this reduction is due to Transport Emissions data, which were only estimated using the Regional Agency for the Protection of Environment of Veneto Region (ARPAV) data referred on 2013.</t>
  </si>
  <si>
    <t>Our MEI (Baseline Emission Inventory) has been made according to the Covenant of Mayors Guide Lines (see also LG - Methodology).</t>
  </si>
  <si>
    <t>(40.463667, -3.74922)</t>
  </si>
  <si>
    <t>(41.382271, 2.177506)</t>
  </si>
  <si>
    <t>Statistical Institute of Catalonia (Idescat)</t>
  </si>
  <si>
    <t>Due to the increasing renewable energy production and the decreasing of consumption of natural gas.</t>
  </si>
  <si>
    <t>Includes  municipal GHG emissions, residential, terciary and industrial sector, mobility GHG emissions, waste tratment and port and airpot emissions.</t>
  </si>
  <si>
    <t>Barcelona's local Government uses it's own protocol, which takes into account IPCC 2016 and which has been parcialy adapted to the GPC Protocol</t>
  </si>
  <si>
    <t>2014-01-01 - 2014-01-31</t>
  </si>
  <si>
    <t>(14.554729, 121.024445)</t>
  </si>
  <si>
    <t>Budget of Expenditures and Sources of Financing NEDA</t>
  </si>
  <si>
    <t>Scope 1 (Stationary Energy and Transport) and Scope 3 (Solid Waste) increased due to the following reasons:
a. During daytime, the City's population increases to more than 4 million as people from the Metropolitan Manila and other provinces go to the city to work, shop, do business, or simply dine and be entertained.
b. With the increasing population, waste generation also increases.
c. Increased construction and development projects are also observed leading to increased in the demand for energy.
d. More than 800,000 vehicles traverses the City each day as the City host of three (3) Metro Rail Transit (MRT) and Philippine National Railways (PNR) stations and gateway of four (4) major roads.</t>
  </si>
  <si>
    <t>Guidance from the following sources was also used: GHG Management in Local Governments: A Guide developed by the Greenhouse Gas Management Institute (GHGMI) with funding support from USAID, International Local Government Greenhouse Gas Emissions Analysis Protocol (IEAP) developed by ICLEI, and the newly published Global Protocol for Community-Scale Greenhouse Gas Emissions* from WRI, ICLEI and the C40 Climate Leadership Gourp were also used to supplement the GHG Protocol.*GPC Pilot version 1.0 (May 2012) was re;eased as draft and opened for comments while the GHG inventory was taking place in Makati. The approach taken to complete the inventory is mostly similar to the one recommended in the Protocol, but there are some differences in content and terminology (e.f. defining inventory boundaries in terms of 'geographic' and 'geographic+' instead of 'basic' and 'basic+'.</t>
  </si>
  <si>
    <t>(38.660815, -9.079072)</t>
  </si>
  <si>
    <t>(-34.928499, 138.600746)</t>
  </si>
  <si>
    <t>http://economy.id.com.au/adelaide/gross-product</t>
  </si>
  <si>
    <t>In the previous CDP Cities 2016 Submission, the GHG emissions from FY2012/13 were reported. We have since calculated a more recent GHG inventory for FY2015/16 and included new emission sources. As such, the current GHG emissions inventory and the previously reported GHG inventory are not directly comparable. We are in the process of compiling historical GHG inventories. Going forward we will be able to show an accurate year on year change based on consistently calculated GHG emissions inventories.</t>
  </si>
  <si>
    <t>Other: Emission inventories not consecutive years and new emission sources added to latest GHG inventory</t>
  </si>
  <si>
    <t>(-6.121435, 106.774124)</t>
  </si>
  <si>
    <t>(-6.5971, 106.806)</t>
  </si>
  <si>
    <t>Central Statistic Bureau</t>
  </si>
  <si>
    <t>Finished</t>
  </si>
  <si>
    <t xml:space="preserve">Bogor </t>
  </si>
  <si>
    <t>(34.09, -118.3617)</t>
  </si>
  <si>
    <t>US Dept. of Commerce BEA â€“ Los Angeles Metro Area https://www.bea.gov/itable/iTable.cfm?ReqID=70&amp;step=1#reqid=70&amp;step=1&amp;isuri=1</t>
  </si>
  <si>
    <t>We have not conducted a GHG inventory since 2008 but the City received a Strategic Growth Council grant to create a GHG inventory tool this year 2017. We plan to conduct another inventory as soon as possible.</t>
  </si>
  <si>
    <t>(44.0519, -123.0867)</t>
  </si>
  <si>
    <t>U.S. Dept. of Commerce, Bureau of Economic Analysis, Regional Data, Eugene, OR (Metropolitan Statistical Area), All Industry Total</t>
  </si>
  <si>
    <t>The primary reason for the increase compared to 2005 reporting is a change in accounting methodology for electricity in the Eugene Community Inventory. In 2005, electricity emissions were calculated using a utility-specific factor, while 2015, per GPC Guidance, Eugene is reporting electricity emissions using the location-based method for electricity. 
Other items to note on year-over-year change include the following: Scope 1 emissions have decreased by about -20% compared to 2005. This is attributed Oregon's adoption of a Renewable Fuel Standard which sets minimums of 10% ethanol in gasoline and 5% biodiesel in diesel fuels sold in the state, as well the effect of energy efficiency adoption in the RCI sectors for natural gas as well as warmer winders in 2014 and 2015. Since 2010 transportation emissions have decreased by -7% and natural gas emissions have gone down by --7% in the residential sector and -1% in the commercial / industrial sectors.</t>
  </si>
  <si>
    <t>This inventory also considers guidance provided by Greenhouse Gas Protocolâ€™s Scope 2 Guidance and ICLEI's U.S. Community Protocol.</t>
  </si>
  <si>
    <t>(38.049365, -122.1585777)</t>
  </si>
  <si>
    <t>Solano EDC http://www.solanocounty.com/depts/bos/working_to_create_jobs/economic_studies.asp</t>
  </si>
  <si>
    <t>In 2010, community-wide emissions with large industrial emitters had increased from 2005 by 24% while community-wide emissions without large industrial emitters increased by 41%.  There was a 5.6% increase in emissions (2000-2005, with large emitters).   When the baseline inventory was completed, the team predicted that by 2010, emissions (w/ large industrial emitters) would increase 9% from 2005 to 4.6 million metric tons.  If large emitters were still included, then the increase between 2005 and 2010 was only a 24% increase, 15% more than what was originally predicted.  However, for 2010, it was decided to exclude large emitters.  This means that increases in all other sectors have a greater impact on total emissions, i.e. the increase in transportation emissions has a much greater impact on overall emissions levels.   The roughly 35% increase between 2005 and 2010 could be due to a number of things including changes in reporting protocols, e.g. permitting requirements changed or the non-recession years outweighed the recession years.  It could also be that Benicia was not as hard hit by the recession as other communities and therefore, emissions didn't decrease. Again, educated guesses have been made as to what caused the increase.    Please note that vehicle miles travelled (VMT) grew between 2000 and 2010 by 62%, while emissions increased 95%.  The % of total emissions from transportation is within the Bay Area average. The Metropolitan Transportation Commission (MTC) calculates VMT using a proprietary software model. MTC inputs traffic counts, vehicle speeds, vehicle make and model, and fuel data into its software. In 2010, per the change in the modeling software, Benicia is now responsible for 50% of the trips that start elsewhere but end in Benicia and trips that start in Benicia but end elsewhere. This is calculated based on the number of people that exit or enter the highway in Benicia. Pass through VMT is not attributed to Benicia. Then, emissions are calculated by inputting VMT into the CACP software, which generates a GHG equivalent (MTCO2e). The increase in off road emissions is due to construction permit projections for buildings, which may have never been built. However, estimating off road emissions using construction permit data is the recommended calculation method per ICLEIâ€™s protocol and guidance.</t>
  </si>
  <si>
    <t>A third party data anomaly in the 2010 inventory may result in significant revisions that show improved progress toward goals.</t>
  </si>
  <si>
    <t>(-22.9054389, -43.5614471)</t>
  </si>
  <si>
    <t>The numbers presented here are from the same inventory reported to CDP last year. However, since it was submitted to external verification and the numbers were reviewed according to the recommendations of the verifier there was just a slight increase due to this review.
In comparison to the last Inventory made for the city, which has 2005 as the base year, there was a significant increase in emissions (around 75%) mainly due to the start of operations in 2010 of a new steel mill plant inside the city border, TKCSA.</t>
  </si>
  <si>
    <t>(-40.900557, 174.885971)</t>
  </si>
  <si>
    <t>(-36.815328, 174.741788)</t>
  </si>
  <si>
    <t>Statistics New Zealand</t>
  </si>
  <si>
    <t>NZD     New Zealand Dollar</t>
  </si>
  <si>
    <t>Between 2013 and 2014, Aucklandâ€™s GHG emissions have remained relatively stable, with an increase of 43 kt CO2e or 0.4 per cent for gross emissions and a decrease of 78 kt CO2e or 0.7 per cent for net emissions. The emissions were higher from transport and IPPU sectors in 2014 than in 2013, by 83 kt CO2e and 27 kt CO2e respectively. The emissions were lower from stationary energy, waste and AFOLU sectors in 2014 than in 2013, by 7 kt CO2e, 41 kt CO2e and 140 kt CO2e, respectively. There were additional 122 kt CO2e sequestrated from forestry in 2014 than in 2013.</t>
  </si>
  <si>
    <t xml:space="preserve">Auckland </t>
  </si>
  <si>
    <t>(55.733461, 12.488686)</t>
  </si>
  <si>
    <t>Statistic Denmark</t>
  </si>
  <si>
    <t>Energy saving plans, projects and goals. Expansion of district heating which provide Citizens and Companies with eco-friendly heating.</t>
  </si>
  <si>
    <t>(42.6526, -73.7562)</t>
  </si>
  <si>
    <t>U.S. Bureau of Economic Analysis</t>
  </si>
  <si>
    <t>Other: The City of Albany has not conducted a community GHG inventory update since the baseline year.</t>
  </si>
  <si>
    <t>http://cdrpc.org/programs/sustainability/climate-smart-communities-csc/ghg-inventory/</t>
  </si>
  <si>
    <t>(42.697708, 23.321868)</t>
  </si>
  <si>
    <t>(42.425777, 25.634464)</t>
  </si>
  <si>
    <t>(31.9522, 35.2332)</t>
  </si>
  <si>
    <t>(31.323126, 34.344025)</t>
  </si>
  <si>
    <t>World Bank site</t>
  </si>
  <si>
    <t>(41.824, -71.4128)</t>
  </si>
  <si>
    <t>City of Providence Task Force on Economic Development Final Report, April 2014, http://council.providenceri.com/efile/212</t>
  </si>
  <si>
    <t>(46.151241, 14.995463)</t>
  </si>
  <si>
    <t>(46.056947, 14.505751)</t>
  </si>
  <si>
    <t>Region Central Slovenia(2014: 25329â‚¬/capita, source: stat.si), no special data for Ljubljana ( â‚¬/capita), $:â‚¬: 1,13</t>
  </si>
  <si>
    <t>due to the actions taken. city centre closed for traffic, ordering of electricity (100 % RES), refurbishment of building (public and private through subsidies from public companies and state Eco-fund), iintroduction of CNG and electric buses in public transport, installation on electric cars charging stations, ...</t>
  </si>
  <si>
    <t>(20.96737, -89.592586)</t>
  </si>
  <si>
    <t>INEGI 2012</t>
  </si>
  <si>
    <t>Esta es la primera vez que se realiza el inventario.</t>
  </si>
  <si>
    <t>(53.5510846, 9.9936818)</t>
  </si>
  <si>
    <t>Statistikamt Nord</t>
  </si>
  <si>
    <t>In contrast to last year, the main sector responsible for the reduction of CO2 emissions was households/businesses, trade, services. This is mainly due to a lower consumption of heating energy, in particular natural gas, caused by significantly warmer weather. The second factor is a significant decline in electricity consumption.</t>
  </si>
  <si>
    <t>Official data from Statistikamt Nord.</t>
  </si>
  <si>
    <t>(61.52401, 105.318756)</t>
  </si>
  <si>
    <t>(55.755826, 37.6173)</t>
  </si>
  <si>
    <t>There were also used: Protocol on inventory of greenhouse gases from the activities of local authorities (Local Government Operations Protocol Version 1.1 (LGO Protocol)) and the Guidelines for national greenhouse gas inventories of the intergovernmental group of experts on climate change (IPCC) (2006 IPCC Guidelines for National Greenhouse Gas Inventories), as well as manuals C40 and CDP.</t>
  </si>
  <si>
    <t>Russia</t>
  </si>
  <si>
    <t xml:space="preserve">Moscow </t>
  </si>
  <si>
    <t>(22.396428, 114.109497)</t>
  </si>
  <si>
    <t>(22.2880809, 114.1398015)</t>
  </si>
  <si>
    <t>Census and Statistics Department</t>
  </si>
  <si>
    <t>Hong Kong's GHG emission recorded a small increase of 1.31% from 44.3 million tones CO2e in 2013 to 44.9 million tonnes CO2e in 2014, mainly due to (i) the increase in electricity generation to cope with GDP and population growth; (ii) more use of coal for electricity generation to make up the shortfall in natural gas supply.</t>
  </si>
  <si>
    <t>95% level of confidence</t>
  </si>
  <si>
    <t>(-33.9253, 18.4239)</t>
  </si>
  <si>
    <t>Economic Performance Indicators for Cape Town series. GDP constant figure also available: R301 billion.</t>
  </si>
  <si>
    <t>The City of Cape Town undertook a process to update the GHG inventory by updating the two main energy sources with 2015 available data,i.e. electricity and liquid fuel. 
The electricity consumption has decreased 5% in comparison to the 2012 data â€“ over the last few years there has been a decoupling of electricity consumption in comparison to the GDP. 
The liquid fuel consumption has increased by 10% in comparison to the 2012 data. 
Unfortunately the minor energy source data was not available for this GHG update, however it is assumed that it would not have too much influence on the inventory. 
Overall the GHG emissions have increased for the CCT due to the liquid fuel consumption increases by the above mentioned margin. 
does not update its emissions inventory annually, but rather in a process linked to the update of its entire energy profile, which takes place every 4-5 years. In comparison to its last full inventory data (2007), Cape Town's emissions have decreased due to an increase in electricity efficiency between the reporting years  (2007 and 2012).</t>
  </si>
  <si>
    <t>During 2014 the City updated its energy profile and released a State of Energy Report in 2015 (based on 2012 data year). The City does a full energy profile update every 5 years. The process includes a baseline data collection which was collected from the following 5 sectors: Residential Sector, Commercial Sector, Sector, Local Government, Transport Sector. For the 2017 CDP submission, the City undertook a process to update its GPC data by updating the two major energy sources with actual available data, i.e. Electricity and liquid fuel sections. For the remaining energy sources (coal and solid waste), a scaling factor was used calculate the 2015 data. Therefore all the data reported for the 2017 CDP is based on 2015 base year. The City's GHG account/inventory is based on the Global Protocol for Community-Scale Greenhouse Gas Emissions Reporting Draft v2 (GPC). Emissions factors draw on those of the IPCC (web based and regularly updated) for South Africa, as well as Eskom for local electricity emissions factors.  In the 2017 Cape Town GPC summary table provided (base year 2015), Scope 1 includes all emissions that physically take place within the Cape Town area. This includes liquid fuels consumed and coal. Even if that liquid fuel is moved out of the area, it is still accounted for as per point of sale. This scope includes the emissions from Ankerlig and Acacia power stations (Energy supplied to the grid - territorial); but these are removed in the final balance for Cape Town as per protocol (this is accounted for within national electricity production accounts of Eskom). Scope 2 includes emissions from electricity produced elsewhere in the country, but consumed in Cape Town. This column accounts for the majority of these emissions, but a small portion are recorded in Scope 3, reflecting that component of the emissions factor that relates to Transmission and distribution (i.e. from power station to municipal boundary; and amounting to 0.04 of the 1.03 emissions factor). Also included within the category energy industries is the municipal distribution losses.</t>
  </si>
  <si>
    <t>(31.046051, 34.851612)</t>
  </si>
  <si>
    <t>(32.081604, 34.782285)</t>
  </si>
  <si>
    <t>Mainly due to increase in electricity consumption, however increase is less than population growth so per capita there is a decrease in emissions, especially in energy in the industrial sector.  Also emissions from waste have increased only slightly and per capita have decreased, this is in line with Municipal policies to reduce landfill waste disposal.</t>
  </si>
  <si>
    <t>Data was based mostly on estimates and the Inventory is in Hebrew</t>
  </si>
  <si>
    <t xml:space="preserve">Tel Aviv-Yafo </t>
  </si>
  <si>
    <t>(38.963745, 35.243322)</t>
  </si>
  <si>
    <t>(38.3434574, 26.553613)</t>
  </si>
  <si>
    <t>Governmental</t>
  </si>
  <si>
    <t>TRY     New Turkish Lira</t>
  </si>
  <si>
    <t>Other: GHG Protocols</t>
  </si>
  <si>
    <t>(25.037525, 121.563782)</t>
  </si>
  <si>
    <t>Gross Domestic Product by Expenditures, National Statistics, R.O.C (Taiwan) (2016) There is no relation data of Taipei GDP.</t>
  </si>
  <si>
    <t>The GHG emissions of Taipei City have been verified by third party, BSI Taiwan (British Standards Institution Taiwan), from 2005 to 2015 in 2016. The greenhouse gas emissions of Taipei City in 2015 were 12,117,400 metric tons. The greenhouse gas emissions of the City present a rising tendency in 2005-2008. The increasing tendency slowed down and began to decline since the 2008. 
There is no power plant in Taipei City jurisdiction; electricity usage is all dependent on the electricity grid from outside county. Although Taipei cityâ€™s electricity consumption in 2015 was lower 70 million KWh than that in 2014, the GHG emissions increased slightly in 2015 cause of the countryâ€™s electricity emission factor increased about 1.34%.</t>
  </si>
  <si>
    <t>(41.608629, -0.887012)</t>
  </si>
  <si>
    <t>provisional</t>
  </si>
  <si>
    <t>Other: Inventario de emisiones simplificado 2014</t>
  </si>
  <si>
    <t>(61.92411, 25.748151)</t>
  </si>
  <si>
    <t>(60.1733244, 24.9410248)</t>
  </si>
  <si>
    <t>Notice: GDP for whole Helsinki region http://www.helsinginseutu.fi/www/HS/en/city-information/</t>
  </si>
  <si>
    <t>Energy efficiency has improved in buildings and vehicles. National grid electricity produces less CO2 emissions than before. Traffic fuel mix includes more CO2-neutral fuels.
Long term: Less coal in district heating, waste management has improved, industry has decreased.</t>
  </si>
  <si>
    <t>https://www.hsy.fi/en/experts/climatechange/mitigation/Pages/Greenhouse-Gas-Emissions.aspx</t>
  </si>
  <si>
    <t>(37.831316, -122.285247)</t>
  </si>
  <si>
    <t>(-37.814107, 144.96328)</t>
  </si>
  <si>
    <t>http://melbourne.geografia.com.au/</t>
  </si>
  <si>
    <t>2013/14 BASIC (including Scope 3 emissions) totals 5268025 tCO2e compared to 2014/15 BASIC (including Scope 3 emissions) 5319030 tCO2e. This represents a total change of +0.97%. Despite electricity consumption decreasing in the municipality leading to lower scope 2 emissions, scope 1 and 3 emissions have increased. Over this time, the population has increased by 4.96%.</t>
  </si>
  <si>
    <t>(35.9606, -83.9207)</t>
  </si>
  <si>
    <t>US Department of Commerce Bureau of Economic Analysis; http://www.bea.gov/iTable/iTable.cfm?reqid=70&amp;step=1&amp;isuri=1&amp;acrdn=3#reqid=70&amp;step=10&amp;isuri=1&amp;7003=200&amp;7035=-1&amp;7004=naics&amp;7005=-1&amp;7006=28940&amp;7036=-1&amp;7001=2200&amp;7002=2&amp;7090=70&amp;7007=2014&amp;7093=levels</t>
  </si>
  <si>
    <t>This is our first year of using the GPC methodology.  Comparing sectors we've tracked in the past, community emissions are down by about 8% relative to our 2005 baseline.  We have seen an increase in community traffic and business in the City which has prevented continued gains on emissions strategies.</t>
  </si>
  <si>
    <t>(36.1627, -86.7816)</t>
  </si>
  <si>
    <t>MSA Data (not county only) from US DOC's BEA http://bea.gov/iTable/iTable.cfm?reqid=70&amp;step=10&amp;isuri=1&amp;7003=200&amp;7035=-1&amp;7004=naics&amp;7005=-1&amp;7006=34980&amp;7036=-1&amp;7001=2200&amp;7002=2&amp;7090=70&amp;7007=2014&amp;7093=levels#reqid=70&amp;step=10&amp;isuri=1&amp;7003=200&amp;7004=naics&amp;7035=-1&amp;7005=-1&amp;7006=34980&amp;7001=2200&amp;7036=-1&amp;7002=2&amp;7090=70&amp;7007=2014&amp;7093=levels</t>
  </si>
  <si>
    <t>There was a small increase since the 2011 inventory, which was an incomplete inventory due to limited availability of data. Because of limited documentation of the 2011 inventory, it is difficult to compare the two inventories. There has been a decrease in emissions since the 2005 inventory, even with a growing population. Contributing to decreases in reported community emissions are lower emissions from Nashvilleâ€™s electric power source, TVA (their emissions per unit energy output declined by about 15% from 2005 to 2014), and more efficient vehicles (vehicle CO2e emissions per mile have decreased from about 450 to 350 grams/mile between 2005 and 2014). Meanwhile (although specific data is unavailable to demonstrate the quantity), building energy efficiency has been improving through both new and retrofit projects during this time frame. LEED certification and Energy Star are examples of growing programs that help improve building energy efficiency.</t>
  </si>
  <si>
    <t>The Compact of Mayors requires Community Inventories to adhere to the Global Protocol for Community-Scale Greenhouse Gas Emissions (GPC).  The Team met to map the GPC standards for the two required sectors, Stationary Energy and Inboundary Travel, to the International Council for Local Environmental Initiatives (ICLEI) software that is utilized for entering community inventories.</t>
  </si>
  <si>
    <t xml:space="preserve">Nashville and Davidson </t>
  </si>
  <si>
    <t>(35.1992, -111.6311)</t>
  </si>
  <si>
    <t>University of Arizona: Real GDP, Millions of Chained 2009 Dollars, Bureau of Economic Analysis https://ebr.eller.arizona.edu/current-indicators/browse-topic/gross-domestic-product</t>
  </si>
  <si>
    <t>Emissions resulting from transportation (specifically, the amount of gasoline and diesel) have increased since our last reported emissions inventory (2015 data). Additionally, we have improved some emissions data collection methods, which may have resulted in more accurate, but higher, emissions being recorded. We have also included natural gas used for transportation, which was not included in the previous inventory.</t>
  </si>
  <si>
    <t>Our emissions inventory is based on the best data available. We have gaps in our methodology we hope to address in future years.</t>
  </si>
  <si>
    <t>Other: Excel</t>
  </si>
  <si>
    <t>(35.6896342, 139.6921007)</t>
  </si>
  <si>
    <t>2013-04-01 - 2014-03-31</t>
  </si>
  <si>
    <t>(51.048615, -114.070846)</t>
  </si>
  <si>
    <t>http://www.calgaryeconomicdevelopment.com/dmsdocument/22</t>
  </si>
  <si>
    <t>The 2016 community wide GHG inventory shows a 3.1% decrease in emissions from 2015.  This is associated with a decrease in the burning of fossil fuels in the city boundaries.  The population has increased by 31,140 citizens from 2015 to 2016, which has driven an increase (+2.6%) in solid waste and emissions from wastewater treatment.  There was a 2.3% decrease in stationary energy (SE) use Scope 1 emissions, which may be due to a warmer than average winter, and 2.2% decrease in SE Scope 2 emissions relating to electricity, which may be due to more efficient use of electricity and more renewable energy on the Provincial grid.  The sector which saw the greatest decrease (-4.9%) in emissions was from Transportation.  This is likely a result of the economic downturn that Calgary has experienced since 2014.  A high unemployment rate means that less workers are commuting, and perhaps trips for leisure have also been curtailed.</t>
  </si>
  <si>
    <t>(-16.6868912, -49.2647943)</t>
  </si>
  <si>
    <t>IBGE - Brazilian Institute of Geography and Statistical</t>
  </si>
  <si>
    <t>(4.210484, 101.975766)</t>
  </si>
  <si>
    <t>(5.714476, 100.992084)</t>
  </si>
  <si>
    <t>Iskandar Malaysia Comprehensive Development Plan, 2014-2025 (CDPii), March 2015 (GDP year: 2006)</t>
  </si>
  <si>
    <t xml:space="preserve">Iskandar </t>
  </si>
  <si>
    <t>(61.9241, 25.7482)</t>
  </si>
  <si>
    <t>(60.205491, 24.6559)</t>
  </si>
  <si>
    <t>The energy company Fortum is producing even more of the district heat with renewables. More of the the electricity used is low emission energy, for excample norwegian hydropower.
The total emissions are decreasing slower because Espoo is a very fast growing city,</t>
  </si>
  <si>
    <t>Regionally developed methodology equivalent to GPC (and IPCC guidelines). There has been no external verification or audition. Cities of the Helsinki metropolitan area have jointly approved the current calculations methodology. The person responsible for calculating emissions is mr. johannes.lounasheimo@hsy.fi</t>
  </si>
  <si>
    <t>(37.3797, -122.1375)</t>
  </si>
  <si>
    <t>Property taxes, permit and license fees, charges for services</t>
  </si>
  <si>
    <t>(53.544389, -113.4909267)</t>
  </si>
  <si>
    <t>Edmonton Chief Economist - John Rose - Real GDP at Market Prices in 2007 dollars</t>
  </si>
  <si>
    <t>The increase in the Community 2015 inventory from 2014 is roughly 2% (400,000 TCO2e greater in 2015 than realized in 2014 which had a total of 16,576,702 TCO2e). Comparing the numbers however is a bit unfair as the 2015 total was derived using the GPC reporting protocol and the 2014 used IEAP. New categories added to the inventory in 2015 include scope 3 emissions for the residential commercial and industrial sectors, as well as sectors of: Energy Industries, Energy generation to grid, Fugitive natural gas emissions, railway, aviation and off road, biological waste water, solid waste outside the city, biological waste outside the city, waste water outside the city, land and aggregate sources on land. The emissions from residential, commercial and industrial buildings all declined in 2015, more than likely due to the warmer weather throughout the year.</t>
  </si>
  <si>
    <t>The City recently switched to the GPC Basic Plus reporting protocol from previously using IEAP supported by ICLEI. The process around data collection has become more complex as a result. In summary completing the inventory involves manually collecting empirical utility use information from the utilities for natural gas and electricity used within the geographic border of the City of Edmonton. This information is provided to us in various reporting categories such as residential, commercial and industrial. We are now receiving this information at the finest level of granularity that can be provided from the utilities. Propane fuel use for transportation is taken from Statistics Canada as recorded for the Province of Alberta, which is then prorated according to the population of Edmonton compared to the population of Alberta. The diesel and gasoline use in litres is done in a similar fashion, but the information in this case is provided to us from the Alberta provincial government. This information is further adjusted by provincial fleet data and mileage statistics available for vehicle type. The natural gas consumption in vehicles is received directly from the natural gas distributor. The conversion factors are derived from various sources: electricity grid intensity comes from Statistics Canada - this factor, is always two years behind the calendar year; natural gas and liquid fuel combustion factors are from US Environmental protection Agency, and Natural Resources Canada references, and the local utilities. The data are input manually each year into an excel spreadsheet model, and the conversion factors are checked for updates each year. Reports on the results are sent out on an as needed, customized basis.</t>
  </si>
  <si>
    <t>(44.953703, -93.089958)</t>
  </si>
  <si>
    <t>This is our first year completing a GPC compliant inventory.</t>
  </si>
  <si>
    <t>Saint Paul, MN</t>
  </si>
  <si>
    <t>(-28.6534, 153.5334)</t>
  </si>
  <si>
    <t>NIEIR</t>
  </si>
  <si>
    <t>Methodology developed by researchers at Beyond Zero Emissions</t>
  </si>
  <si>
    <t>ibge</t>
  </si>
  <si>
    <t>(36.082156, -94.171854)</t>
  </si>
  <si>
    <t>Data retrieved came directly from utility companies and ICLEI resources were used to ensure proper methodology was used but we are only able to include the 5 minimum sources: Electric, Gas, waste, water movement, and VMT. We also had to use certain defaults (such as the Default vehicle mix and the default municipal solid waste Emissions Factor) as we do not have specific data in those areas.</t>
  </si>
  <si>
    <t>CO2; CH4; N2O; HFCs</t>
  </si>
  <si>
    <t>Fayetteville, AR</t>
  </si>
  <si>
    <t>(40.6884, -75.2207)</t>
  </si>
  <si>
    <t>Lehigh Valley source. Scaled to population size</t>
  </si>
  <si>
    <t>This year is the first of Eastonâ€™s community GHG inventory</t>
  </si>
  <si>
    <t>Easton, PA</t>
  </si>
  <si>
    <t>(21.122062, -101.683659)</t>
  </si>
  <si>
    <t>MXN Mexican Peso</t>
  </si>
  <si>
    <t>(51.481581, -3.17909)</t>
  </si>
  <si>
    <t>gvairereferencetables</t>
  </si>
  <si>
    <t>Central government data (DECC). This is the only data available at the city scale but progress is rigorous and consistent.</t>
  </si>
  <si>
    <t>(55.6760968, 12.5683371)</t>
  </si>
  <si>
    <t>Danmarks Statistik, Statistics Denmark</t>
  </si>
  <si>
    <t>The CO2-emissions from the City of Copenhagen in 2015 was 11% lower than the emissions in 2014. The reduction in the emissions is primarily caused by more wind power i the power production in Copenhagen and in Denmark in general.
For Denmark as a whole, one kilowatt-hour of electricity emitted an average of almost 29% less CO2 in 2015 than in 2014. This drop is partly attributable to higher wind production as well as more use of biomass in combined heat and power production.</t>
  </si>
  <si>
    <t>The methodology used provides an inventory of greenhouse gases at the municipality level, divided into sectors. The sectors are similar to those used for the official Danish emission inventory (IPCC sectors), and include; collective power and heating, Indivitual heating, Mobile sources, Tranportation and machinery, Industrial processes, Solvents, Agriculture, Land use, and waste depositing and wastewater.Simplified generalizations of the equations used for emission calculations are used. These are based on the assumption that emissions of a given activity can be estimated using data descriptive for the size of the activity multiplied by an emission factor pr unit or activity. That is, the inventory is primarily based on scope-2 data on heat and power consumption and scope-1 data on road traffic.The method includes CO2-, CH4- and N2O-emission in the inventory.As for the national inventories the calculation is built into several levels (Tiers) with increased requirements for municipalities regarding data quality. Each municipality may use different tiers for different sectors depending on the data available.Tier 1 is mainly based on the Danish national greenhouse gas inventory data using appropriate distribution keys, in most cases the municipality's share of total population, for a given activity into municipality level.Tier 2 is more detailed and includes emission factors used in the Danish national greenhouse gas inventories, while municipalities use their own activity data.At Tier 3, which is the most detailed level; municipalities use municipality specific emission factors and activity data.</t>
  </si>
  <si>
    <t>(38.6970565, -9.4222945)</t>
  </si>
  <si>
    <t>http://www.cm-cascais.pt/projeto/matriz-energetica-de-cascais</t>
  </si>
  <si>
    <t>(-25.746111, 28.188056)</t>
  </si>
  <si>
    <t>STATSSA</t>
  </si>
  <si>
    <t>The 2014/2015 GHG calculation was the third carbon footprint in three consecutive years and there has been a similar trends in the City.</t>
  </si>
  <si>
    <t>(4.570868, -74.297333)</t>
  </si>
  <si>
    <t>(3.451647, -76.531985)</t>
  </si>
  <si>
    <t>DAPM</t>
  </si>
  <si>
    <t>(38.544907, -121.740517)</t>
  </si>
  <si>
    <t>(41.0082, 28.9784)</t>
  </si>
  <si>
    <t>Turkish Statistical Institute</t>
  </si>
  <si>
    <t>Compared to the last emissions inventory developed in 2010, it is seen that the highest increase is from stationary units. The increase in greenhouse gases emitted from the stationary units is due to the increase in electricity and natural gas consumption.Despite the reduction in consumption of LPG, gasoline and fuel in public transport vehicles, an increase of more than 50% in diesel consumption has led to an increase in on-road tranportation emissions.Along with the increase in the number of vehicles, it is considered that the amount of fuel consumed during the construction of the large infrastructural investments which have recently increased is also effective in this increase.Unlike the 2010 inventory, emissions from aviation and water-borne navigation are included in the inventory in 2015.</t>
  </si>
  <si>
    <t>GPC Version 2.0 (2014) was used to calculate GHG emissions.</t>
  </si>
  <si>
    <t xml:space="preserve">Istanbul </t>
  </si>
  <si>
    <t>(-19.916681, -43.934493)</t>
  </si>
  <si>
    <t>(39.7047, -105.0814)</t>
  </si>
  <si>
    <t>The last inventory represented 2007 emissions, and the 2015 GPC BASIC inventory shows that emissions have decreased by approximately 8.5% since then. Significant decreases in GPC BASIC emissions occurred in residential buildings, on-road transportation, and wastewater treatment.
Colorado state law requires Lakewood's electric utility to increase the efficiency of their operations and source increasing amounts of energy from low- to zero-carbon sources (i.e. renewable energy, recycled energy, etc.). As a result, the mix of energy sources that supply the electric grid changes every year and the resulting electricity emission factor decreases every year. Based on data from Lakewood electric utility provider, Xcel Energy, electricity emission factors decreased nearly 16% from 2007 to 2015. This trend was the primary cause of decreased emissions.</t>
  </si>
  <si>
    <t>(-27.5949884, -48.5481743)</t>
  </si>
  <si>
    <t>(51.9163716, 4.4509382)</t>
  </si>
  <si>
    <t>www.rotterdam.nl</t>
  </si>
  <si>
    <t>The total amount of CO2-emission in Rotterdam in 2015 has increased compared to the 2014-emissions. 34190633 tonnens in 2015 compared to 31512000 tonnes in 2014. It is the second relevant increase in a row, due to two new coal fire plants that started their operations. For that cause, we expect a further increase in 2016 and a decrease in 2017 when an old coal fire plant wil be closed.</t>
  </si>
  <si>
    <t>For the city of Rotterdam, the GHG protocol is used and the governmental boundaries apply, hence including the port, we compute all scope 1 emissions. Industrial activities in the port area encompasses several energy production plants, therefore scope 2 emissions from the industry are not computed. We only monitor scope 2 emissions for the built environment. This number is filled in in C1.5 but is not used for the monitoring of the RCI target.  An inventory was made on the emissions in 2009 and 2011 of other green house gases, but these numbers have limited accuracy. Therefore, these numbers are not included in C1.5. The most recent data that are now (April, 2017) available refer to the situation in 2015.</t>
  </si>
  <si>
    <t>Other: We compute scope 1 emissions for city and port and also scope 2 for the built environment</t>
  </si>
  <si>
    <t>(4.08618, -76.19793)</t>
  </si>
  <si>
    <t>(45.52, -122.6819)</t>
  </si>
  <si>
    <t>2013 GDP &amp; personal income. U.S. Department of Commerce Bureau of Economic Analysis</t>
  </si>
  <si>
    <t>(38.9071923, -77.0368707)</t>
  </si>
  <si>
    <t>The regional shift in electricity generation from coal to natural gas is responsible for the largest share of emissions reductions Additionally, the District has experienced a decline in energy consumption, which can be attributed to improvements in building energy efficiency resulting from building codes, incentive programs, and other green building and energy programs.</t>
  </si>
  <si>
    <t>(-35.675147, -71.542969)</t>
  </si>
  <si>
    <t>(-33.44889, -70.669265)</t>
  </si>
  <si>
    <t>Central Bank of Chile</t>
  </si>
  <si>
    <t>CLP     Chilean Peso</t>
  </si>
  <si>
    <t>The emissions has decreased 1% respect year 2012. 
There was a significant decrease in the energy industry emissions, however it was counteracted by an increase in the transport sector.</t>
  </si>
  <si>
    <t>Although a high level of accuracy has been reached in scope 1, scope 2 uses the national electricity consumption disaggregated according to the regional consumption of the year 2014.</t>
  </si>
  <si>
    <t>GPC was used for re-organizing information, while for the estimation of emissions (equations and emission factors) the IPCC guidelines was used.</t>
  </si>
  <si>
    <t>(42.258634, -87.840625)</t>
  </si>
  <si>
    <t>(37.7749295, -122.4194155)</t>
  </si>
  <si>
    <t>City Controller's Office</t>
  </si>
  <si>
    <t>Residential, Commercial/Industrial, Transportation (private, commercial, public/mass transit), Waste as well as Municipal emissions continues to decrease due to the City of San Francisco's progressive climate policies and commitment to implementing effective emission reduction strategies.  
A total reduction of approximately 6% in community-wide emissions was observed compared to the last verified inventory carried out during CY2012.  
The Stationary Energy sector emissions decreased ~11% because natural gas and electricity consumption decreased across all sub-sectors.  
The Transportation sector emissions decreased by ~3% predominately affected by significant decreases in the Waterborne Navigation and On-road Transporation subsectors.  This occurred despite an emissions increase in the Railways sub-sector emissions which was affected by a methodology change in the way Bay Area Rapid Transit (BART) began collecting more specific power data and their use of a more conservative or higher emissions factor starting CY2013.
Regarding the Waste sector, first, wastewater fugitive data collection was improved with better activity data.  This resulted in a more accurate picture of the contribution of fugitive wastewater emissions; thus, cutting by nearly half what was originally reporting in 2012. Consequently, when we compare the Waste sector since last inventoried,  emissions actually increased 18% influenced by not only an increase in total wastewater treatment and discharge emissions, but also because of an 18% increase in solid waste disposed emissions.  The updated CY2013 waste characterization study was more detailed which allowed a closer look at organic waste.  As a result, the category "Other Organic Waste" is now included as organic; previously categorized as inorganic.  Recategorization alone resulted in a 9% emissions increase.   The remaining 9% was a result of an increase in Wood+Textiles as well as Paper landfilled and thus emissions at ~5% and 4%, respectively.
The Agriculture sector emissions increased nearly three-fold because the data source seems to have reported significant increases in CH4 animal waste while not allocating any biogenic emissions; nonetheless, agriculture still remains a fraction of this urban city's overall activity.</t>
  </si>
  <si>
    <t>Other: Methodology Change</t>
  </si>
  <si>
    <t>Used ICLEI U.S. Community Protocol to verify calendar year 2012 emissions.  During November 2015, the city reshaped and scoped calendar year 2012 emissions according to the new GPC BASIC framework to Compact of Mayor's requirements.  The GPC expanded the scope of the verified 2012 inventory to report sources such as from natural gas leakage from the distribution system, district electricity, transmission, and distribution electric losses, wastewater, agriculture/farming, ships and boats (non-ferry), off-road equipment and stationary sources.  This resulted in a higher emission number than originally verified by a third party.  The GPC was used for the 2015 community-wide inventory (not-verified) yet assured by C40 that emissions were in fact correct.</t>
  </si>
  <si>
    <t>Other: Geopolitical Boundary - physical areas over which local government has jurisdictional control</t>
  </si>
  <si>
    <t>(-22.892857, -43.118381)</t>
  </si>
  <si>
    <t>(52.133214, -106.670046)</t>
  </si>
  <si>
    <t>Saskatoon Regional Economic Authority</t>
  </si>
  <si>
    <t>Emissions have increased due to the lack of a coordinated approach to reduce GHG emissions. The City continues to improve methodology, and report emissions from additional sectors such as Agriculture emissions and estimate from IPPU. Methodology for the next inventory is expected to also include urban forestry and land use.  The city continues to experienced steady growth, which has pushed absolute emissions higher.</t>
  </si>
  <si>
    <t>(19.4326077, -99.133208)</t>
  </si>
  <si>
    <t>Quality Assurance/Quality Control activities include: revision of calculations, data management, verification of procedures and uncertainty calculation.</t>
  </si>
  <si>
    <t>Other: the inhabitants, commercial establishments, services and industries located in the territory of Mexico City area</t>
  </si>
  <si>
    <t>(24.993113, 121.301028)</t>
  </si>
  <si>
    <t>DGBAS, Executive Yuan, Taiwan</t>
  </si>
  <si>
    <t>TWD     New Taiwan Dollar</t>
  </si>
  <si>
    <t>Our industry is growing continuously, so our total emission is slowly increasing. The sectors with increasing emissions are: industrial energy (fuel) by 14.2%; industrial processes and product use by 12.1%; buildings and AFOLU by 3.7%. The sectors with emission reductions are: agriculture by 0.4%; industrial energy (electricity) by 0.04%.</t>
  </si>
  <si>
    <t>For level of confidence, we multiply the accuracy level of collected activity data by the accuracy level of emission coefficients used.Accuracy level classification for activity data:?H?Regional statistics data :1?M?Cities statistics data:2?L?Central statistics data:3Accuracy level classification for emission coefficients:?H?Regional emission coefficients: 1 ?M?National emission coefficients: 2?L?International emission coefficients: 3The overall result is 5.13, the score falls within range 4-7, which was classified as medium level of confidence</t>
  </si>
  <si>
    <t>(40.7608, -111.891)</t>
  </si>
  <si>
    <t>U.S. Department of Commerce, Bureau of Economic Analysis, GDP Regional Index by Metropolitan Area, published Sept 23, 2015</t>
  </si>
  <si>
    <t>Reduction in natural gas consumption due to warmer local winter temperatures.</t>
  </si>
  <si>
    <t>(39.5296, -119.8138)</t>
  </si>
  <si>
    <t>Reno, NV MSA; Bureau of Economic Analysis10.4</t>
  </si>
  <si>
    <t>(37.6808, -122.4)</t>
  </si>
  <si>
    <t>Our inventory is completed by consultants contracted by the County, DVN GL.</t>
  </si>
  <si>
    <t>2015-05-01 - 2016-05-01</t>
  </si>
  <si>
    <t>(37.271, -79.9414)</t>
  </si>
  <si>
    <t>www.roanokeva.gov</t>
  </si>
  <si>
    <t>The City of Roanoke hires local citizen Dr. Sean McGinnis, Director of Green Engineering from Virginia Tech to calculate and report on the GHG Emissions data.</t>
  </si>
  <si>
    <t>(50.719164, -1.880769)</t>
  </si>
  <si>
    <t>(37.2296, -80.4139)</t>
  </si>
  <si>
    <t>this information is not available at this geographic scale</t>
  </si>
  <si>
    <t>The last GHG inventory performed for the Town of Blacksburg was in 2012. Over those three years decreased emissions from electric utility provider's fuel mix has resulted in decreased emissions in the residential, commercial, industrial and public sectors. Considering the population increase it is likely that the culture of electricity use may have also lead to decreased consumption. Transportation emissions have increased by 1.39% which is likely due to the 3.29% increase in population. Wastewater emissions are significantly lower because of errors made in the previous emission calculations. Emissions from solid waste have also decreased roughly 4.4%.</t>
  </si>
  <si>
    <t>(43.7696, 11.2558)</t>
  </si>
  <si>
    <t>per capita data from Unioncamere - ISTAT</t>
  </si>
  <si>
    <t>Becouse of the implementation of the SEAP action</t>
  </si>
  <si>
    <t>A complete data collection following a bottom-up approach has been used to calculate the fuel consumption in the city; standard IPCC emission factors and local factor for electricity production supported the calculation of the consequent emissions inventory</t>
  </si>
  <si>
    <t>Florence followed the IPCC approach as suggested in the CoM guidelines for SEAP development</t>
  </si>
  <si>
    <t>(24.161859, 120.646967)</t>
  </si>
  <si>
    <t>Financial Bureau</t>
  </si>
  <si>
    <t>The city is growing in population, industry and transportation.</t>
  </si>
  <si>
    <t>(9.145, 40.489673)</t>
  </si>
  <si>
    <t>(9.028874, 38.754366)</t>
  </si>
  <si>
    <t>ETB     Ethiopian Birr</t>
  </si>
  <si>
    <t>(4.711, -74.0721)</t>
  </si>
  <si>
    <t>NATIONAL STATISTICS DEPARTMENT (DANE in Spanish)</t>
  </si>
  <si>
    <t>The reported emissions increase because the information is based on the projection of the 2008 and 2012 GHG Inventories, taking into account the growth of the evaluated variables, which have an upward trend according to the behavior of the last years.</t>
  </si>
  <si>
    <t>The related calculations refer to the 2008 and 2012 inventory projections.</t>
  </si>
  <si>
    <t>(42.9837, -81.2497)</t>
  </si>
  <si>
    <t>Conference Board of Canada, London Census Metropolitan Area data prorated by population and adjusted to 2007</t>
  </si>
  <si>
    <t>Total greenhouse gas emissions from London have decreased compared to the peak in 2007. In 2015, greenhouse gas emissions were 18 percent lower than 2007. In fact, London's emissions in 2015 were eight percent lower than the 1990 level used to benchmark Ontario's emission reduction efforts.
Greenhouse gas emissions associated with electricity are significantly lower in 2014 (about 80 percent) than their peak in 2003. In 2014, Ontario's coal-fired power plants were shut down. In 2015, 90 percent of Ontario's electricity demand was met with emissions-free generation: 60 percent nuclear, 24 percent hydroelectric, 6 percent wind and other renewables.
Conservation and peak demand reduction programs also contribute to lower emissions from power generation. Unfortunately, lower demand from the impact of the Recession on the local manufacturing sector also contributes to lower emissions.</t>
  </si>
  <si>
    <t>Emissions related to electricity and natural gas are based on utility data by customer class. Emissions related to gasoline and diesel use by households are primarily based on retail sales of fuel data, whereas fuel used by freight transportation and local corporate fleets are prorated from provincial data by population.</t>
  </si>
  <si>
    <t>(39.1031, -84.512)</t>
  </si>
  <si>
    <t>Bureau of Economic Analysis U.S. Department of Commerce</t>
  </si>
  <si>
    <t>Emissions over all have gone down as a whole but emissions have gone up in Transportation &amp; Mobile Sources and Industrial Energy. The reduction can be attributed to: Incentives for commercial energy upgrades offered by Duke, grid decarbonization, 100% Renewable energy offered to residents and businesses through the Cityâ€™s Energy Aggregation Program, population loss from 2006 to 2015 (approximately 10%), and improved waste diversion.</t>
  </si>
  <si>
    <t>We are confident in our results, but they have not been third party verified.</t>
  </si>
  <si>
    <t>The 2015 greenhouse gas inventory was conducted using ClearPath, an emissions management software suite from the International Council for Local Environmental Initiatives (ICLEI).</t>
  </si>
  <si>
    <t>(34.0219, -118.4814)</t>
  </si>
  <si>
    <t>State renewable portfolio standard, low carbon fuel standard, electric vehicles, 15 x 15 Action Plan</t>
  </si>
  <si>
    <t>(55.656328, 12.2898)</t>
  </si>
  <si>
    <t>Danmarks Statistik</t>
  </si>
  <si>
    <t>(-42.890054, 147.281446)</t>
  </si>
  <si>
    <t>â€¢	Over the last five years energy use has declined by 8%. This is consistent with other studies which find that the Tasmanian economy becoming less energy intensive over time .
â€¢	There has been less electricity use per residential household in recent years. Commonwealth energy efficiency programs (such as appliance labelling), energy price increases and increased consumer awareness have helped to keep electricity use down.
â€¢	Commercial energy use has decreased by 5%, mainly due reduced electricity use per business 
â€¢	As a result, greenhouse gas emissions have reduced by 8% since 2010-11.</t>
  </si>
  <si>
    <t>Medium to High - the results align with previous CCP ICLEI reporting. The methodology is being piloted by the City of Hobart and is being tested with a range of different councils energy use profiles</t>
  </si>
  <si>
    <t>Developed own methodology in-house based on ICLEI CCP reporting, uses Australian Energy Statistics on a per capita basis and applies emissions factors from the Australian National Greenhouse Accounts Factors. Uses meter data for gas electricity where available - i.e. from local energy network providers</t>
  </si>
  <si>
    <t>Hobart City Council</t>
  </si>
  <si>
    <t>(42.3265, -122.8756)</t>
  </si>
  <si>
    <t>(33.4484, -112.074)</t>
  </si>
  <si>
    <t>For Item C1.9b the Spreadsheet is still draft and will be available to meet Covenant of Mayor's 2017 deadline in July.</t>
  </si>
  <si>
    <t>The community inventory was GPC Basic limited to City of Phoenix boundary including the following emissions:- stationary energy- transportation in boundary; included rail and aviation using Federal Aviation Administration (FAA) Landing/Take Off (LTO) data- waste, both solid and wastewater.</t>
  </si>
  <si>
    <t>(28.636857, -106.076272)</t>
  </si>
  <si>
    <t>Ayuntamiento de  Chihuahua</t>
  </si>
  <si>
    <t>(42.314937, -83.036363)</t>
  </si>
  <si>
    <t>City Economic Development Planning</t>
  </si>
  <si>
    <t>Community emissions have decreased between 2011 and 2014.  The largest sources of declines were in Industrial, Commercial, Institutional emissions and can likely be credited in no small part to efficiency improvements and the Province's closing of coal fired electricity generation.  The Province of Ontario made a commitment in 2002 to close all coal fired-electricity plants by 2015.  In 2014, the last coal fired electricity generation plant was closed in Ontario.</t>
  </si>
  <si>
    <t>(43.6615, -70.2553)</t>
  </si>
  <si>
    <t>This is a dated document</t>
  </si>
  <si>
    <t>Climate Registry General Reporting Protocol</t>
  </si>
  <si>
    <t>(40.5853, 105.0844)</t>
  </si>
  <si>
    <t>This is the first year that the City of Fort Collins is reporting to GPC-compliant emissions to CDP and as such, no previous years can be referenced here. While still using the ICLEI Community Protocol, the City found that its emissions had decreased 1% point below 2015 and 12% below 2005 baseline levels.</t>
  </si>
  <si>
    <t>2016 is the first year that the City of Fort Collins has used the GPC protocol.</t>
  </si>
  <si>
    <t>(42.393449, -71.082647)</t>
  </si>
  <si>
    <t>(55.470958, 9.872643)</t>
  </si>
  <si>
    <t>(14.058324, 108.277199)</t>
  </si>
  <si>
    <t>(10.762622, 106.660172)</t>
  </si>
  <si>
    <t>HCMC People's Committee</t>
  </si>
  <si>
    <t>VND     Vietnamese Ä‘á»“ng</t>
  </si>
  <si>
    <t>Ho Chi Minh City has not conducted any other inventory yet.  We are conducting for 2014 and 2015 GHGs inventory but the results will be available in the end of 2017</t>
  </si>
  <si>
    <t>This inventory is mere a preliminary calculation and still lacks reliable data of some sectors, especially industrial processes and fuel consumption. Therefore, it has not been officially published yet.</t>
  </si>
  <si>
    <t>Due to the specific condition of Ho Chi Minh City where data sources are not synchronized and adequate, additional calculation methods and formula besides IPCC guidelines have been exploited to calculate GHG emissions for more detailed sectors and sub-sectors, especially in those which are not guided in IPCC guidelines.</t>
  </si>
  <si>
    <t>Vietnam</t>
  </si>
  <si>
    <t>(48.856614, 2.3522219)</t>
  </si>
  <si>
    <t>national governement</t>
  </si>
  <si>
    <t>(60.128161, 18.643501)</t>
  </si>
  <si>
    <t>(59.3293235, 18.0685808)</t>
  </si>
  <si>
    <t>GDP is in (ppp)(mllion) source: Statistics Sweden</t>
  </si>
  <si>
    <t>Total emissions from the categories in Stockholm estimates at system boundaries have been reduced significantly over the past 10 years. Meanwhile, the population has grown by about 200 000 inhabitants. In Stockholm, it can be said that the reduction in per capita emissions by half will depend on the actual response, half of the population growth.
The greenhouse gas emissions in Stockholm is calculated to 2.5 tonnes per capita in 2015, which can be compared to 2.6 tonnes per capita in 2014. Energy use for heating has decreased, which is due to energy efficiency measures and conversions (from oil to heat pumps). Stockholm has a clear reduction of the energy supply per capita for heating sector. Electricity use is however quite constant. The car traffic is constant in the last years even though the population has increased. However, there has been an increase in truck traffic. The overall greenhouse gas emissions from transportation is constant over the last years.</t>
  </si>
  <si>
    <t>(39.2903848, -76.6121893)</t>
  </si>
  <si>
    <t>National Association of Counties/U.S. Bureau of Economic Analysis</t>
  </si>
  <si>
    <t>Natural gas consumption decreased in residential sector but increased in commercial and industrial sectors. Electricity consumption increased across the board. Even though electricity emissions factors decreased in 2014, the increase in electricity consumption offset improvements in emissions factors. On-road and rail activity increased. Solid waste generation decreased slightly due to increased diversion of waste from the landfill but waste water generation increased.</t>
  </si>
  <si>
    <t>medium/high. High confidence in stationary energy combustion and transportation emissions. Medium confidence in solid waste emissions (landfill waste emissions) due to proxy for landfill waste characterization, assumptions made for landfill gas capture system efficiency. High confidence about incineration activities in the City due to directly monitored emissions data received from EPA</t>
  </si>
  <si>
    <t>U.S. Community Protocol for Accounting and Reporting of Greenhouse Gas Emissions (ICLEI); with support from Global Protocol for Community-Scale Greenhouse Gas Emissions Inventories (GPC), (WRI, C40 and ICLEI) Once completed, these inventories provide the basis for an emission forecast, and allow for the quantification of emission reductions associated with proposed measures.Baltimore Cityâ€™s Greenhouse Gas Emissions Inventory consists of two essentially distinct inventories: one for the Baltimore City community as a whole, defined by geographic borders, and one highlighting emissions resulting from the City of Baltimoreâ€™s Government operations and buildings owned. The Government Inventory is a subset of the Community Inventory (emissions from the municipal operations are embedded in the community inventory). Distinguishing the City Governmental emissions in this way allows the City, which formally committed to reducing emissions, to lead by example in tracking its own facilities and vehicles while evaluating the effectiveness of its emission reduction efforts.Compiling Baltimore Cityâ€™s emissions inventory required the collection of information from a variety of sources. The data represents 2010 energy usage, except where notes indicate data gaps that necessitated use of older records.For our scope, all emissions associated with energy consumed in Baltimore City are included, regardless of the location of the original energy source. This means that, even though the electricity used by Baltimore residents is produced in a plant outside of Baltimore Cityâ€™s geographical borders, this energy and the emissions associated with it appear in Baltimore Cityâ€™s inventory. The decision to capture emissions in this way reflects the general philosophy that a community should take full responsibility for the impacts associated with its energy consumption, regardless of where the energy generation occurs.</t>
  </si>
  <si>
    <t>(39.767625, -86.178469)</t>
  </si>
  <si>
    <t>Note this is Metro-area based: http://bea.gov/newsreleases/regional/gdp_metro/2014/pdf/gdp_metro0914.pdf</t>
  </si>
  <si>
    <t>The data was collected through the Hestia Project by researchers at Purdue University and collaborators. It is based on direct measurements (with monitors and aircraft) and extensive modeling (hestia.project.asu.edu/). Note that this analysis does not does not compare directly to other protocols and does not necessarily include all scope 2 emissions. Indianapolis is working on a GPC inventory as well. Though the reported number has been tested and reported through peer-reviewed journals, there is limited confidence in the comparability to other cities. Published in Environmental Science and Technology by Kevin R. Gurney, Igor Razlivanov, Yang Song, Yuyu Zhou, Bedrich Benes,and Michel Abdul-Massihhttp://hestia.project.asu.edu/uploads/Gurney.ES&amp;T.2012.final.proof.pdf</t>
  </si>
  <si>
    <t>The data was collected through the Hestia Project by researchers at Purdue University and collaborators. It is based on direct measurements (with monitors and aircraft) and extensive modelling (hestia.project.asu.edu/). Note that this analysis does not does not compare directly to other protocols and does not necessarily include all scope 2 emissions. Indianapolis is working on a GPC inventory as well. http://hestia.project.asu.edu/uploads/Gurney.ES&amp;T.2012.final.proof.pdf</t>
  </si>
  <si>
    <t>Other: Hestia Project</t>
  </si>
  <si>
    <t>(30.585164, 36.238414)</t>
  </si>
  <si>
    <t>(31.945367, 35.928372)</t>
  </si>
  <si>
    <t>Ministry of Energy and Mineral Resources</t>
  </si>
  <si>
    <t>JOD     Jordanian Dinar</t>
  </si>
  <si>
    <t>GHG Inventory will be updated by July 2017</t>
  </si>
  <si>
    <t>Much of the data is not collected by the city, but is based on national figures. Transport data is estimated using VISUM traffic model.</t>
  </si>
  <si>
    <t xml:space="preserve">Amman </t>
  </si>
  <si>
    <t>(37.8244, -122.2316)</t>
  </si>
  <si>
    <t>San Francisco/Oakland/Hayward Metropolitan Area GDP: http://www.usmayors.org/metroeconomies/2013/201311-charts.pdf</t>
  </si>
  <si>
    <t>2010-01-01 - 2011-01-01</t>
  </si>
  <si>
    <t>(49.8997541, -97.1374937)</t>
  </si>
  <si>
    <t>Economic Development Winnipeg</t>
  </si>
  <si>
    <t>Since our last GHG inventory in 1998, total GHG emissions have risen 2.31%, which can be largely attributed to increases in vehicle &amp; transit sectors, as well as waste collection, water &amp; wastewater sectors. Conversely, building electricity and natural gas usage demonstrates dramatic decreases since 1998.</t>
  </si>
  <si>
    <t>Emission inventory was conducted and verified by an external third-party consultant</t>
  </si>
  <si>
    <t>(13.7565, 121.0583)</t>
  </si>
  <si>
    <t>A 25% increase in the GHG emissions from 2010 were identified. Increase in economic activities and population was the main reason of emissions change.</t>
  </si>
  <si>
    <t>Other: IPCC</t>
  </si>
  <si>
    <t>(29.7601927, -95.3693896)</t>
  </si>
  <si>
    <t>http://www.houston.org/assets/pdf/economy/EmploymentForecast-2017-web.pdf</t>
  </si>
  <si>
    <t>Medium Confidence</t>
  </si>
  <si>
    <t>(-12.97304, -38.502304)</t>
  </si>
  <si>
    <t>(25.9017, -97.4975)</t>
  </si>
  <si>
    <t>This year's emissions inventory includes new sources and improved methodology. At this time the appropriate base line adjustments have not been made so the cause of the decreased emissions is unknown. The base line adjustments will be made this year to determine the reason for the change.</t>
  </si>
  <si>
    <t>Other: Change in boundary</t>
  </si>
  <si>
    <t>2015-10-01 - 2016-09-30</t>
  </si>
  <si>
    <t>Brownsville</t>
  </si>
  <si>
    <t>City of Brownsville</t>
  </si>
  <si>
    <t>(32.0835, -81.0998)</t>
  </si>
  <si>
    <t>Bureau of Economic Analysis:  http://www.bea.gov/iTable/iTable.cfm?reqid=70&amp;step=1&amp;isuri=1&amp;acrdn=3#reqid=70&amp;step=10&amp;isuri=1&amp;7003=200&amp;7035=-1&amp;7004=naics&amp;7005=-1&amp;7006=42340&amp;7036=-1&amp;7001=2200&amp;7002=2&amp;7090=70&amp;7007=2014&amp;7093=levels</t>
  </si>
  <si>
    <t>Inventory contains information on in-boundary transportation (transit, passenger, freight), electricity generation (residential, commercial and industrial) and stationary fuel combustion (residential, commercial and industrial).  All water and waste related emissions are already included in the municipal inventory.</t>
  </si>
  <si>
    <t>(41.6611, -91.5302)</t>
  </si>
  <si>
    <t>BEA-for Metropolitan Statistical Area</t>
  </si>
  <si>
    <t>Our utility provider, MidAmerican Energy is moving towards 100% renewables for electricity. The University of Iowa has increased the use of biofuels in their power plant and the City has increased energy efficiency standards in the building code. The population of Iowa City has increased, but the per capita emissions have decreased since we have been tracking emissions.</t>
  </si>
  <si>
    <t>This the first year Iowa City has used this protocol to report ghgs.</t>
  </si>
  <si>
    <t xml:space="preserve">Iowa </t>
  </si>
  <si>
    <t>(60.4518126, 22.2666303)</t>
  </si>
  <si>
    <t>Statistics Finland</t>
  </si>
  <si>
    <t>Due to weather conditions the demand for heat was low. In Finland the emission factor for electricity was low. Also other sectors decreased.</t>
  </si>
  <si>
    <t>See answer to question C1.13a. Inventory report is available only in Finnish.</t>
  </si>
  <si>
    <t>(36.072635, -79.791975)</t>
  </si>
  <si>
    <t>The inventory prepared in 2015 (based on 2013 data) indicated a decrease in GHG emissions compared with the prior inventory prepared in 2010 (based on 2007 data).  The 2007 inventory found that a total of 5,365,412 tons of CO2eâ€‹ were emitted in Greensboro.  The 2013 inventory showed a decrease of 897,721 tons to 4,467,691 tons of CO2e.
Among the factors found to be contributing to this reduction were:  1) greater energy efficiency and conservation in the residential and commercial sectors; 2) reduced number of industrial operations that are highly energy intensive; 3) conversion of Duke Energy's power generation plant fleet away from coal-fired units to natural gas fired units; and 4) reduced total motor vehicle miles traveled in Greensboro.
Additional factors that may have influenced this reduction include:  1) the national economic recession, during which many commercial and industrial sectors experienced significant contractions, many workers were unemployed, and many households downsized to smaller less energy consuming dwellings; and 2) the Better Buildings for Greensboro program, which received $4.7M through American Recovery and Reinvestment Act of 2009.  The program provided:  a) free compact fluorescent lightbulbs, b) low-flow showerheads, c) Kill-A-Watt energy usage meters, d) home energy efficiency audits e) low-interest financing for purchase of energy-efficient appliances, f) energy bill rebates for home energy-efficiency upgrades, and g) funding for energy-efficiency upgrades to business and government buildings.</t>
  </si>
  <si>
    <t>(60.9833, 25.65)</t>
  </si>
  <si>
    <t>Energy production CHP, process power, wastes and waste water calculations quite high level of confidence. Traffic calculation is based on national LIISA model, not actual emissions. Separate heating, industrial machinery, agriculture and its energy use are not so high level of confidence, because information harder to find .and emission calculatios are based on statistics. Calculations are made with national tool called KASVENER (2007), but with updated GWP factors.</t>
  </si>
  <si>
    <t>(43.161, -77.6109)</t>
  </si>
  <si>
    <t>Open Data Network</t>
  </si>
  <si>
    <t>This GHG inventory was conducted by the Brendle Group, a Colorado-based environmental consulting firm.</t>
  </si>
  <si>
    <t>(22.9999, 120.2269)</t>
  </si>
  <si>
    <t>National Statistics, ROC (Taiwan)</t>
  </si>
  <si>
    <t>First, the amounts of LPG and heavy oil from industry were decreased and some replace LPG and heavy oil as LNG.</t>
  </si>
  <si>
    <t>In addition  to IEAP, we also use the GPC and "Guide for GHG inventory" to calculate the GHG emission.</t>
  </si>
  <si>
    <t xml:space="preserve">Tainan </t>
  </si>
  <si>
    <t>(47.6062, -122.3321)</t>
  </si>
  <si>
    <t>US Dept Commerce for Seattle-Tacoma-Bellevue region</t>
  </si>
  <si>
    <t>The total amount of GHGs emitted from the core emissions sources has declined 6% between 2008 and 2014, from 3.7 to 3.5 million metric tons of CO2-equivalent (CO2e).  However, Seattleâ€™s population grew by 13% in the same period resulting in a per person decline in emissions of 17%.
Road transportation has been the largest category of emissions since 1990. Total emissions in this sector increased between 1990 and 2008, however, they have been decreasing since 2008. Advances in vehicle technology, plus a trend towards fewer vehicle miles travelled per person, have led both to decreased absolute emissions from road transportation (down 2% since 2008) and decreased emissions per person (down 13% during this period).
Between 2008 and 2014, building-related emissions declined as a result of lower overall building energy use, particularly for residential buildings, due to energy efficiency, more multi-family living, and especially by warmer weather that reduced winter heating needs.
This decline, though modest, is more impressive considering Seattleâ€™s population and economy have grown considerably since 1990.  On a per resident basis, Seattleâ€™s emissions declined  22% per since 1990 and 6% since 2008.
A number of factors led to emissions decreases that counteracted the effect of population and economic growth, especially (as already noted) the decrease in carbon intensity of Seattle City Lightâ€™s electricity, more efficient cars and trucks, and building efficiency (including smaller dwellings) and fuel switching.  Increased efficiency of air travel also contributed to a decrease in GHG emissions.</t>
  </si>
  <si>
    <t>The level of uncertainty associated with the data is addressed in the source notes in each section. http://www.seattle.gov/Documents/Departments/OSE/ClimateDocs/2014GHG%20inventorySept2016.pdf</t>
  </si>
  <si>
    <t>CO2; CH4; SF6</t>
  </si>
  <si>
    <t>Please see detailed source notes throughout the inventory document. The inventory also conforms to the GPC</t>
  </si>
  <si>
    <t>(26.661763, -80.268357)</t>
  </si>
  <si>
    <t>Infometrics</t>
  </si>
  <si>
    <t>(44.4758825, -73.212072)</t>
  </si>
  <si>
    <t>This number is the total amount of emissions provided in our GHG emissions inventory and modeling workbook.</t>
  </si>
  <si>
    <t>The City of Burlington collects emissions data in an Excel-based GHG Inventory Modeling Workbook developed and populated with the help of an environmental consultant.  Electricity data comes from the Burlington Electric Department. Natural gas data is provided by Vermont Gas. To generate transportation data, staff input miles per functional class and average annual daily traffic into CACP Transport Assistant Tool to obtain vehicle miles traveled by functional class and total emissions. The calculation of the community solid waste adds the total CSWD municipal solid waste and construction and demolition debris, then multiplied it by the Burlington population over the CSWD population.</t>
  </si>
  <si>
    <t>(45.5086699, -73.5539925)</t>
  </si>
  <si>
    <t>Agglomeration-wide GHG emissions were 25% lower in 2013 compared to 1990, the baseline year. This is due to a combination of factors including :
- Decreased consumption of fuel oil of all sectors stationary energy
- Closure of one oil refinery.
- Increased efficiency of collecting biogas from landfills
Also, GHG emissions were 21 % lower in 2013 compared to 2009, the previous inventory, without factoring in methodological changes applied in 2013.</t>
  </si>
  <si>
    <t>(33.214841, -97.133068)</t>
  </si>
  <si>
    <t>Overall Community GHGs have fallen 1% since 2002, with a 13% reduction since 2006. Generally we continue on a downward emissions trend, with a 1% reduction from 2011 to 2015. Community emissions per capita have also steadily dropped over time from 17.51 to 12.24 metric tons CO2e/person, a 30 % reduction, from 2002 to 2015. In addition, per capita emissions are 34% lower for Denton than for the U.S. average, in 2015 (World Bank). 
The largest sources of community GHGs are from transportation (46%) and from residential (19%), commercial (10%), and industrial (18%) electricity consumption (together totaling 47% of Community GHGs). Emissions from the wastewater digester represent less than 1 % of total municipal GHGâ€™s.
As with municipal operations, Community electricity related emissions have dropped by 26% from 2006, including a 3% drop from 2011 to 2015. This reduction is largely due to DME purchasing 40% wind electricity for all Denton customers beginning in 2009, and reducing purchases from coal produced electricity by 44% from 2011 to 2015.  It is important to note, that electricity related emissions from municipal operations dropped 11% from 2011 to 2015. In addition DME expanded itâ€™s free residential and small commercial energy audit program in 2008, and launched the GreenSense Energy Efficiency Rebate program for residential and small commercial customers in 2009.  The City created a Conservation Program Coordinator position in 2014 to enhance the audit and rebate program, and to develop increased public education about energy and water conservation. In addition, the City created a Bike and Pedestrian Coordinator position in 2015, to implement the Bike Plan adopted in February 2012. The Coordinators responsibilities include promoting bicycle and pedestrian infrastructure, education, and community events.</t>
  </si>
  <si>
    <t>The one sector of tracking and reporting accurate emissions that we lack some confidence is Transportation because the figures are based on estimations from a regional council of governments.</t>
  </si>
  <si>
    <t>Denton, TX</t>
  </si>
  <si>
    <t>(40.7127837, -74.0059413)</t>
  </si>
  <si>
    <t>http://www.brookings.edu/research/reports2/2015/01/22-global-metro-monitor</t>
  </si>
  <si>
    <t>The most significant driver was a milder winter in 2015 versus 2014.</t>
  </si>
  <si>
    <t>(40.1076253, -3.3875673)</t>
  </si>
  <si>
    <t>Contabilidad Municipal Trimestral. Ciudad de Madrid. Base 2010. Serie 2000-2015</t>
  </si>
  <si>
    <t>A decrease  of a 2,17 % in global emissions in 2014 in comparison to 2013, Although Scope 2 and 3 Emissions have been increased in a 4,86 %, Scope 1 emissions have been reduced in a 5,57 %</t>
  </si>
  <si>
    <t>Adaptation from Madrid Air Quality Inventory elaborated under the frame of EMEP CORINAIR METHOLOGY</t>
  </si>
  <si>
    <t>(-33.745241, 25.568108)</t>
  </si>
  <si>
    <t>Built Environment Performance Plan(BEPP)</t>
  </si>
  <si>
    <t>We are gradually improving the accuracy of our data collection</t>
  </si>
  <si>
    <t>2013-07-01 - 2014-06-30</t>
  </si>
  <si>
    <t xml:space="preserve">Nelson Mandela Bay </t>
  </si>
  <si>
    <t>Nelson Mandela Bay Municipality</t>
  </si>
  <si>
    <t>â€‹Average altitude (m)</t>
  </si>
  <si>
    <t>Average annual temperature (in Celsius)â€‹</t>
  </si>
  <si>
    <t>GDP Source</t>
  </si>
  <si>
    <t>GDP Year</t>
  </si>
  <si>
    <t>GDP Currency</t>
  </si>
  <si>
    <t>GDP</t>
  </si>
  <si>
    <t>Population year</t>
  </si>
  <si>
    <t>Reason for increase/decrease in emissions</t>
  </si>
  <si>
    <t>Increase/Decrease from last year</t>
  </si>
  <si>
    <t>Comment</t>
  </si>
  <si>
    <t xml:space="preserve">Scopes Included </t>
  </si>
  <si>
    <t>Total emissions (metric tonnes CO2e)</t>
  </si>
  <si>
    <t>Gases included</t>
  </si>
  <si>
    <t>Protocol column</t>
  </si>
  <si>
    <t>Protocol</t>
  </si>
  <si>
    <t>Boundary</t>
  </si>
  <si>
    <t>Reporting year</t>
  </si>
  <si>
    <t>Region</t>
  </si>
  <si>
    <t>ï»¿Account number</t>
  </si>
  <si>
    <t>Alcaldìa de Cuenca</t>
  </si>
  <si>
    <t>De acuerdo al GPC las fuentes de emisiones de GEI a nivel ciudad se dividen en tres alcances, seis categorìas y tres niveles.</t>
  </si>
  <si>
    <t>Alcaldìa de Sincelejo</t>
  </si>
  <si>
    <t>Alcaldìa de Tegucigalpa</t>
  </si>
  <si>
    <t>Alcaldìa de Tunja</t>
  </si>
  <si>
    <t>Alcaldìa de Villavicencio</t>
  </si>
  <si>
    <t>Alcaldìa Distrital de Barranquilla</t>
  </si>
  <si>
    <t>Alcaldìa Municipal de Armenia</t>
  </si>
  <si>
    <t>å›½ï¼ˆç’°å¢ƒçœï¼‰ì®ã€Œåœ°çƒæ¸©æš–åŒ–å¯¾ç­–åœ°æ–¹å…¬å…±å›£ä½“å®Ÿè¡Œè¨ˆç”»ç­–å®šãƒžãƒ‹ãƒ¥ã‚¢ãƒ«ã€åŠì³ã€Œåœ°æ–¹å…¬å…±å›£ä½“ì«ìŠì‘ã‚‹åœ°çƒæ¸©æš–åŒ–å¯¾ç­–ì®è¨ˆç”»çš„ìªæŽ¨é€²ì®æ‰‹å¼•ìì€</t>
  </si>
  <si>
    <t>City of Reykjavìk</t>
  </si>
  <si>
    <t>Reykjavìk</t>
  </si>
  <si>
    <t>Esquìas</t>
  </si>
  <si>
    <t>Guaminì</t>
  </si>
  <si>
    <t>Junìn</t>
  </si>
  <si>
    <t>Other, please specify: No se habìa realizado antes</t>
  </si>
  <si>
    <t>Munìcipio de Mirandela</t>
  </si>
  <si>
    <t>Munìcipio de Sintra</t>
  </si>
  <si>
    <t>Municìpio de ìgueda</t>
  </si>
  <si>
    <t>ìgueda</t>
  </si>
  <si>
    <t>Municìpio de Amarante</t>
  </si>
  <si>
    <t>Municìpio de Aparecida</t>
  </si>
  <si>
    <t>Municìpio de Barreiro</t>
  </si>
  <si>
    <t>Municìpio de Braga</t>
  </si>
  <si>
    <t>Municìpio de Cascais</t>
  </si>
  <si>
    <t>Municìpio de Coruche</t>
  </si>
  <si>
    <t>Municìpio de Fafe</t>
  </si>
  <si>
    <t>Municìpio de Faro</t>
  </si>
  <si>
    <t>Municìpio de Figueira da Foz</t>
  </si>
  <si>
    <t>Municìpio de Funchal</t>
  </si>
  <si>
    <t>Municìpio de Itacoatiara</t>
  </si>
  <si>
    <t>Municìpio de Lagos</t>
  </si>
  <si>
    <t>Municìpio de Mafra</t>
  </si>
  <si>
    <t>Municìpio de Odemira</t>
  </si>
  <si>
    <t>Municìpio de Ovar</t>
  </si>
  <si>
    <t>Municìpio de Torres Vedras</t>
  </si>
  <si>
    <t>Municìpio de Valongo</t>
  </si>
  <si>
    <t>Municìpio de Viseu</t>
  </si>
  <si>
    <t>Municipalidad  de Valparaìso</t>
  </si>
  <si>
    <t>ISO 14064, metodologìa del programa del ministerio de medio ambiente Huella Chile.</t>
  </si>
  <si>
    <t>Se utiliza la metodologìa de Huella Chile</t>
  </si>
  <si>
    <t>Costa Rica tiene un programa nacional, el Programa Paìs Carbono Neutralidad Cantonal, este cuenta con una metodologìa basada en el GPC.</t>
  </si>
  <si>
    <t>Metodologìa Huella Chile</t>
  </si>
  <si>
    <t>Municipality of Medellìn</t>
  </si>
  <si>
    <t>Medellìn</t>
  </si>
  <si>
    <t>Municipality of San Martìn de los Andes</t>
  </si>
  <si>
    <t>Paraìso</t>
  </si>
  <si>
    <t>Prefeitura de ìguas da Prata</t>
  </si>
  <si>
    <t>Prefeitura de Conde (Paraìba)</t>
  </si>
  <si>
    <t>Alcaldìade Sincelejo</t>
  </si>
  <si>
    <t>Alcaldia de Monterìa</t>
  </si>
  <si>
    <t>Monterìa</t>
  </si>
  <si>
    <t>Alcaldìa de Leticia</t>
  </si>
  <si>
    <t>Basic (energia, transporte, resìduos)</t>
  </si>
  <si>
    <t>Municìpio de ìlhavo</t>
  </si>
  <si>
    <t>ìlhavo</t>
  </si>
  <si>
    <t>Municipality of Olavarrìa</t>
  </si>
  <si>
    <t>Programa Paìs Carbono Neutralidad 2.0 Cantonal</t>
  </si>
  <si>
    <t>Cosquìn</t>
  </si>
  <si>
    <t>Prefeitura de Vila Nova dos Martìrios</t>
  </si>
  <si>
    <t>Alcaldìa Distrital de Santa Marta</t>
  </si>
  <si>
    <t>Alcaldìa de Yopal</t>
  </si>
  <si>
    <t>Municìpio de Castelo Branco</t>
  </si>
  <si>
    <t>Municìpio de Montalegre</t>
  </si>
  <si>
    <t>Municìpio de Moita</t>
  </si>
  <si>
    <t>Other: Limites territoriais do municìpio</t>
  </si>
  <si>
    <t>Prefeitura de Tatuì</t>
  </si>
  <si>
    <t>Tatuì</t>
  </si>
  <si>
    <t>Munìcipio de Portalegre</t>
  </si>
  <si>
    <t>Olìmpia</t>
  </si>
  <si>
    <t>Datos obtenidos de estadìsticas de INEGI y en algunos casos no existe registros historicos.</t>
  </si>
  <si>
    <t>City of Brasìlia</t>
  </si>
  <si>
    <t>Brasìlia</t>
  </si>
  <si>
    <t>Ayuntamiento de San Luis Potosì</t>
  </si>
  <si>
    <t>San Luis Potosì</t>
  </si>
  <si>
    <t>It corresponds to the City of San Luis Potosì</t>
  </si>
  <si>
    <t>Alcaldìa Metropolitana de Caracas</t>
  </si>
  <si>
    <t>DIRECCIÃ“N GENERAL DE ESTADìSTICAS Y CENSOS, GOBINERNO DE LA PROVINCIA DE CÃ“RDOBA</t>
  </si>
  <si>
    <t>Alcaldìa de Ibagué</t>
  </si>
  <si>
    <t>Ibagué</t>
  </si>
  <si>
    <t>Other, please specify: Convention des Maires, Facteurs d'émission IPCC (LCA based)</t>
  </si>
  <si>
    <t>City of San José</t>
  </si>
  <si>
    <t>San José, CA</t>
  </si>
  <si>
    <t>Commune de Tsévié</t>
  </si>
  <si>
    <t>Tsévié</t>
  </si>
  <si>
    <t>Dijon métropole</t>
  </si>
  <si>
    <t>Other, please specify: Mise en place d'actions impactantes de réduction des émissions de gaz Ã  effet de serre</t>
  </si>
  <si>
    <t>Municipalidad de Belén</t>
  </si>
  <si>
    <t>Belén</t>
  </si>
  <si>
    <t>Municipalidad de la Ciudad de Neuquén</t>
  </si>
  <si>
    <t>Municipalidad de San José</t>
  </si>
  <si>
    <t>San José</t>
  </si>
  <si>
    <t>Municipality of Guaymallén</t>
  </si>
  <si>
    <t>Municipio de Querétaro</t>
  </si>
  <si>
    <t>Prefeitura de Brasiléia</t>
  </si>
  <si>
    <t>Dados obtidos através da Secretaria Estadual de Infraestrutura e Meio Ambiente, disponìvel em: http://dadosenergeticos.energia.sp.gov.br/portalcev2/index.html</t>
  </si>
  <si>
    <t>Prefeitura de Tremembé</t>
  </si>
  <si>
    <t>Tremembé</t>
  </si>
  <si>
    <t>Prefeitura Municipal de Sumaré</t>
  </si>
  <si>
    <t>Sumaré</t>
  </si>
  <si>
    <t>Puerto Cortés</t>
  </si>
  <si>
    <t>Le GPC est utilisé conformément aux recommandations du GCoM et aux normes de participation du C40 pour une bonne reconnaissance et comparabilité des résultats au niveau international</t>
  </si>
  <si>
    <t>L'application de cette méthode est imposée par la CCNUCC.</t>
  </si>
  <si>
    <t>Other, please specify: augmentation importante de la consommation de gazole non routier et augmentation légÃ¨re des émissions stationnaires</t>
  </si>
  <si>
    <t>Montréal</t>
  </si>
  <si>
    <t>Yaoundé 4</t>
  </si>
  <si>
    <t>Yaoundé 3</t>
  </si>
  <si>
    <t>Tapalqué</t>
  </si>
  <si>
    <t>Municipio de Mérida</t>
  </si>
  <si>
    <t>Mérida</t>
  </si>
  <si>
    <t>City of Yaoundé 6</t>
  </si>
  <si>
    <t>Yaoundé 6</t>
  </si>
  <si>
    <t>Municipality of Pérez</t>
  </si>
  <si>
    <t>sondage aux pres de la population de Yaoundé 4</t>
  </si>
  <si>
    <t>Municìpio de Santarém</t>
  </si>
  <si>
    <t>Archipiélago de San Andrés</t>
  </si>
  <si>
    <t>Municipality of Belém</t>
  </si>
  <si>
    <t>Belém</t>
  </si>
  <si>
    <t>Le GPC est utilisé conformément aux recommandations du GCoM, de la COMSSA et aux normes de participation du C40 pour une bonne reconnaissance et comparabilité des résultats au niveau international</t>
  </si>
  <si>
    <t>Prefeitura de Santo André</t>
  </si>
  <si>
    <t>Santo André</t>
  </si>
  <si>
    <t>Other: méthode Bilan CarboneÂ® développée par lâ€™Agence de lâ€™Environnement et de la MaÃ®trise de lâ€™Energie (ADEME) France</t>
  </si>
  <si>
    <t>Santa Fé Ciudad</t>
  </si>
  <si>
    <t>Commune de Bouaké</t>
  </si>
  <si>
    <t>Bouaké</t>
  </si>
  <si>
    <t>Municipalité de Rabat</t>
  </si>
  <si>
    <t>Institut de la statistique du Québec</t>
  </si>
  <si>
    <t>â€¢	Stationary Energy,  SCOPE 1 :Emission factors of commerce &amp; services, were reassigned according to the combustion equipment characteristics, SCOPE 3: the percentage of T&amp;D losses from energy imported were actualized to 2014.
â€¢	Transportation sector, On road transport : we change the estimating model for vehicle emissions from Mobile6-Mexico to MOVES-México.
â€¢	IPPU and Other SCOPE 3, the consumption of HFC's for automobile air conditioning were actualized.</t>
  </si>
  <si>
    <t>The methodology used to calculate GHG emissions of Santarém municipality is based in the guidelines of Joint Research Centre of the European Commission for SEAP development and the calculations are based on relevant socio-economic and energetic information provided by official statistics at municipal level.These results were already approved by Covenant of Mayors initiative.</t>
  </si>
  <si>
    <t>Ayuntamiento de Tonalá</t>
  </si>
  <si>
    <t>Referencias generales del IPCC, combinando metodologìas de acuerdo a los distintos sectores calculados; Transporte - MOVES; Residuos - Modelo Mexicano de Biogás; Energìa - INECC.</t>
  </si>
  <si>
    <t>Bogotá</t>
  </si>
  <si>
    <t>Ciudad de Juárez</t>
  </si>
  <si>
    <t>Juárez</t>
  </si>
  <si>
    <t>Gámeza</t>
  </si>
  <si>
    <t>Gobernador Maciá</t>
  </si>
  <si>
    <t>Gobierno Municipal de la Ciudad de Paraná</t>
  </si>
  <si>
    <t>la Ciudad de Paraná</t>
  </si>
  <si>
    <t>Other, please specify: Se registran menores hectáreas sembradas en el municipio.</t>
  </si>
  <si>
    <t>Other, please specify: Es la primera vez que se realiza el cálculo</t>
  </si>
  <si>
    <t>Mariá Grande</t>
  </si>
  <si>
    <t>Programa Paìs Carbono Neutralidad 2.0 en su categorìa Cantonal. La cual está basada en el GPC y algunas guìas del IPCC.  Ver https://cambioclimatico.go.cr/metas/descarbonizacion/</t>
  </si>
  <si>
    <t>O inventário foi realizado segundo a abordagem do nìvel Básico.</t>
  </si>
  <si>
    <t>O Inventário foi elaborado a partir da ferramenta Curb Tool, disponibilizada pelo Banco Mundial  em um treinamento que ocorreu na cidade de Buenos Aires.</t>
  </si>
  <si>
    <t>Municipality of Málaga</t>
  </si>
  <si>
    <t>Málaga</t>
  </si>
  <si>
    <t>Municipio de San Pedro de Urabá</t>
  </si>
  <si>
    <t>San Pedro de Urabá</t>
  </si>
  <si>
    <t>Oberá</t>
  </si>
  <si>
    <t>Prefeitura de Cáceres</t>
  </si>
  <si>
    <t>Prefeitura de Cuiabá</t>
  </si>
  <si>
    <t>Cuiabá</t>
  </si>
  <si>
    <t>Prefeitura de Goiás (Goiás Velho)</t>
  </si>
  <si>
    <t>Prefeitura de Guarujá</t>
  </si>
  <si>
    <t>Guarujá</t>
  </si>
  <si>
    <t>Other, please specify: Primeiro ano de cálculo</t>
  </si>
  <si>
    <t>Prefeitura de Santa Bárbara</t>
  </si>
  <si>
    <t>No inventário de GEE de Sorocaba, foi adotado o nìvel de reporte BASIC, que engloba as emissÃµes comuns a praticamente todas as cidades:â€¢	Energia Estacionária (escopo 1 e 2)â€¢	Transporte dentro dos limites da cidade (escopo 1 e 2)â€¢	Resìduos gerados dentro dos limites da cidade (escopo 1)â€¢	Tratamento de resìduos enviados para outras cidades (escopo 3)</t>
  </si>
  <si>
    <t>Prefeitura de Tangará da Serra</t>
  </si>
  <si>
    <t>Tangará da Serra</t>
  </si>
  <si>
    <t>Prefeitura do Municìpio de Maringá</t>
  </si>
  <si>
    <t>Maringá</t>
  </si>
  <si>
    <t>Inventario nivel Básico.</t>
  </si>
  <si>
    <t>San Sebastián de Mariquita</t>
  </si>
  <si>
    <t>Santa Bárbara (Costa Rica)</t>
  </si>
  <si>
    <t>Villa Gobernador Gálvez</t>
  </si>
  <si>
    <t>Municipalidad San Pedro Carchá</t>
  </si>
  <si>
    <t>La metodologìa utilizada es la sugerida por la Red Argentina de Municipios Contra el Cambio Climático de la cual la ciudad de Avellaneda forma parte.</t>
  </si>
  <si>
    <t>La calculadora oficial del MAGRAMA, para el cálculo de la huella de carbono</t>
  </si>
  <si>
    <t>Ayuntamiento de Naucalpan de Juárez</t>
  </si>
  <si>
    <t>Naucalpan de Juárez</t>
  </si>
  <si>
    <t>Programa Paìs Carbono Neutralidad 2.0 en su categorìa Cantonal. La cual está basada en el GPC y algunas guìas del IPCC.</t>
  </si>
  <si>
    <t>Other: Primeiro ano de cálculo</t>
  </si>
  <si>
    <t>RAMCCRed Argentina de Municipios frente al Cambio Climático</t>
  </si>
  <si>
    <t>San Nicolás de los Arroyos</t>
  </si>
  <si>
    <t>Alcaldìa de Panamá</t>
  </si>
  <si>
    <t>Panamá</t>
  </si>
  <si>
    <t xml:space="preserve">Bogotá </t>
  </si>
  <si>
    <t>O inventario de Porto Velho, na verdade pode ser  chamado de diagnostico,  uma vez que a maior parte dos dados foram obtidos de fontes secundária e extrapolados.</t>
  </si>
  <si>
    <t>Bærum Kommune</t>
  </si>
  <si>
    <t>Bærum</t>
  </si>
  <si>
    <t>Statistics Norway is delivering GHG-statistics for Norwegian counties, including Bærum. They are  the main contributer to this inventory. For more information see www.ssb.no/en/klimagassn</t>
  </si>
  <si>
    <t>Other, please specify: La Autoridad Ambiental y el Municipio de Manizales se encuentra desarrollando el calculo para el año 2017</t>
  </si>
  <si>
    <t>Chañaritos</t>
  </si>
  <si>
    <t>Se emplea  herramienta de cálculo desarrollada por la Red Argentina de Municipios frente al Cambio Climática, que fue diseñada en base al protocolo GPC para inventarios de emisiones de GEI para ciudades argentinas. Excel.</t>
  </si>
  <si>
    <t>Metodologìa IPCC 1996 acompañada por el equipo técnico de ICLEI</t>
  </si>
  <si>
    <t>Municipalidad de Cañas</t>
  </si>
  <si>
    <t>Other, please specify: Año base que se utilizará como referencia</t>
  </si>
  <si>
    <t>Municipalidad de Peñalolén</t>
  </si>
  <si>
    <t>Peñalolén</t>
  </si>
  <si>
    <t>Presidencia Roque Sáenz Peña</t>
  </si>
  <si>
    <t>Other: Año Base que se utilizará como referencia</t>
  </si>
  <si>
    <t>City of Parañaque</t>
  </si>
  <si>
    <t>Parañaque</t>
  </si>
  <si>
    <t>Chañar Ladeado</t>
  </si>
  <si>
    <t>El año 2015 es nuestro primer año reporte de inventario de gases de efecto invernadero.</t>
  </si>
  <si>
    <t>Bursa Nilüfer Municipality</t>
  </si>
  <si>
    <t>Itagüì</t>
  </si>
  <si>
    <t>Zürich</t>
  </si>
  <si>
    <t>Covenant of Mayors SECAP Emissions Inventory - filled according to natioanal methodology of Klimabündnis (BISKO)</t>
  </si>
  <si>
    <t>Mülheim an der Ruhr</t>
  </si>
  <si>
    <t>Mülheim a.d.R</t>
  </si>
  <si>
    <t>City Örebro</t>
  </si>
  <si>
    <t>Örebro</t>
  </si>
  <si>
    <t>Côte d'Ivoire</t>
  </si>
  <si>
    <t>Le diagnostic énergie réalisé par COPADEN sâ€™est basé sur un inventaire territorial, celui de la commune de Cocody et des villes environnantes du District dâ€™ABIDJAN ; consistant Ã  calculer toutes les émissions de GES directement émises sur le territoire de la commune de Cocody et des activités intercommunales par lâ€™ensemble des acteurs en 2017 et 2018, réparties par secteurs dâ€™activités. Lâ€™étude porte sur le territoire de la Commune de Cocody voir  CARTE. Toutefois, du fait de lâ€™interaction de ce territoire avec les autres communes du District dâ€™Abidjan ainsi quâ€™avec le reste de la Côte dâ€™Ivoire (flux vers Yamoussoukro, Bouaké et vers Korhogoâ€¦), lâ€™étude devra porter, quand de nécessaire, sur lâ€™ensemble de la Côte dâ€™Ivoire.Avec  lâ€™approche  inventaire  territorial  retenue,  les  émissions  prises  en  compte  sont  les émissions directes (Scope 1) et les émissions indirectes associées Ã  lâ€™énergie (Scope2) pour tous les secteurs étudiés.Dans le diagnostic, six secteurs ont été définis et analysés : (i) le secteur résidentiel ; (ii) le secteur industriel (usines et unités de transformation) ; (iii) le secteur tertiaire ; (iv) le secteur transport ; (v) le secteur déchets ; et (vi) le secteur agriculture et forÃªt.Les différents postes dâ€™émissions de gaz Ã  effet de serre ont pu Ãªtre identifiés et classés en fonction de leur importance. Les activités liées Ã  la production et Ã  la consommation dâ€™énergie constituent de loin les principaux postes dâ€™émissions de gaz Ã  effet de serre de la commune.</t>
  </si>
  <si>
    <t>Emission data are calculated by the regional Observatory of Climate, Air and Energy. Their methodology complies with the French "Pôle de Coordination des Inventaires Territoriaux" (local emission inventory task force) guidelines. All regional observatories use the same methodology. We tried to use CRF format. Data processing must be improved for future reporting. Metropole Nice Côte d'Azur is the only member of CDP Cities and Covenant of Mayors consortiums. Therefor only Metropole Nice Côte d'Azur needs this format at regional level for now, and the local Observatory needs more time to adapt its inventory.</t>
  </si>
  <si>
    <t>Emission data are calculated by the regional Observatory of Climate, Air and Energy. Their methodology complies with the guidelines from the French "Pôle de Coordination des Inventaires Territoriaux" (local emission inventory task force). All the regional observatories use the same methodology.</t>
  </si>
  <si>
    <t>Other: guide méthodologique pour l'élaboration des inventaires territoriaux des émissions atmosphériques réalisé par le Pôle de Coordination des Inventaires Territoriaux (PCIT)</t>
  </si>
  <si>
    <t>The methodology note for emission statistics at the municipality level in Norway is available on the website of Norwegian Climate Agency (Miljødirektoratet). This note on page 7, says that the greenhouse gas accounts prepared by Statistics Norway (Statistics Norway), the Norwegian Institute for Bioeconomy (Nibio) and the Environment Agency (Miljødirektoratet, 2017), are in line with the UN's guidelines for reporting (IPCC, 2006). The note is available on the weblink  https://www.miljodirektoratet.no/klimagassutslipp-kommunerarea=41&amp;sector=-2</t>
  </si>
  <si>
    <t>Ærøskøbing</t>
  </si>
  <si>
    <t>Hørsholm Kommune</t>
  </si>
  <si>
    <t>Hørsholm</t>
  </si>
  <si>
    <t>Helsingør Kommune / Elsinore Municipality</t>
  </si>
  <si>
    <t>Helsingør</t>
  </si>
  <si>
    <t>Hillerød Kommune</t>
  </si>
  <si>
    <t>Hillerød</t>
  </si>
  <si>
    <t>The methodology note for emission statistics at the municipality level in Norway is available on the website of Norwegian Climate Agency (MiljøDirektoratet). This note on page 7, says that the greenhouse gas accountsprepared by Statistics Norway (Statistics Norway), the Norwegian Institute for Bioeconomy (Nibio) and the Environment Agency (Miljødirektoratet, 2017), are is in line with the UN's guidelines for reporting (IPCC, 2006). The note is available on the weblink  https://www.miljodirektoratet.no/klimagassutslipp-kommuner?area=41&amp;sector=-2</t>
  </si>
  <si>
    <t>Falköping</t>
  </si>
  <si>
    <t>Göteborgs Stad</t>
  </si>
  <si>
    <t>Göteborg</t>
  </si>
  <si>
    <t>KadÄ±köy</t>
  </si>
  <si>
    <t>Malmö Stad</t>
  </si>
  <si>
    <t>Malmö</t>
  </si>
  <si>
    <t>Skövde kommun</t>
  </si>
  <si>
    <t>Skövde</t>
  </si>
  <si>
    <t>Top-down distribution of national statistics to regional and municipal levels according to SMED (Svenska MiljöEmissionsData), a collaboration between IVL Swedish Environmental Research Institute, SCB Statistics Sweden, SMHI Swedish Meteorological and Hydrological Institute and SLU Swedish University of Agricultural Sciences. Complemented with local data.</t>
  </si>
  <si>
    <t>Linköping Municipality</t>
  </si>
  <si>
    <t>Linköping</t>
  </si>
  <si>
    <t>Other, please specify: Asociación intermunicipal (16 municipios)</t>
  </si>
  <si>
    <t>Other, please specify: Medición de tipo indicativa con el fin de determinar niveles probables de contaminantes y asì lograr una evaluación de la zona (Protocolo para monitoreo y seguimiento de la calidad del aire, IDEAM, Numeral 5.2 SVCA TIPO I INDICATIVO</t>
  </si>
  <si>
    <t>Other, please specify: â€œHerramienta de Gestión de la Información y el Cálculo del Inventario de Gases de Efecto Invernaderoâ€ de la Fundación Natura</t>
  </si>
  <si>
    <t>Se definió por la aplicación de la metodologìa MVC / Mecanismo de Mitigación Voluntaria de Gases de Efecto Invernadero en Colombia de la Fundación Natura ya que esta herramienta tiene en cuenta los criterios del numeral 6.1.1, 7.3.1 (literal o) NTC ISO 14064-1 y de forma complementaria algunos aspectos relacionados en el Protocolo GHG</t>
  </si>
  <si>
    <t>Para el cálculo de emisiones de GEI se emplea la metodologìa que relaciona datos de la actividad con factores de emisión y Potenciales de calentamiento global: Emisiones CO2 = Carga ambiental X Factor de emisión X Potencial de calentamiento global.</t>
  </si>
  <si>
    <t>Other, please specify: La actualización del IE por fuentes móviles en ruta (emisiones por tubo de escape y evaporativas) y fuentes estacionarias puntales. 2. La estimación de emisiones de dos nuevas fuentes de emisión:</t>
  </si>
  <si>
    <t>El inventario de emisiones de GEI se plantea de acuerdo al Protocolo "Global Protocol For Community - Scale Greenhouse Gas Emissions (GPS)" - Pilot Version 1.0  con alcance Basic +. Considera todas las emisiones de alcance 1 y 2 de unidades estacionarias, unidades móviles, residuos, procesos industriales y usos de productos, asì como la agricultura, silvicultura y otros usos de la tierra (AFOLU). Además se incluyeron las emisiones de alcance 3 del sector residuos y de las unidades móviles.</t>
  </si>
  <si>
    <t>Excel. Se utilizó la herramienta de cálculo desarrollada por la Red Argentina de Municipios frente al Cambio Climática, que fue diseñada en base al protocolo GPC para inventarios de emisiones de GEI para ciudades argentinas.</t>
  </si>
  <si>
    <t>El inventario de Gases de Efecto Invernadero está basado en metodologìas y factores de emisión que el IPCC reporta.</t>
  </si>
  <si>
    <t>El establecido en el Pacto de las Alcaldìas. El tipo de factor de emisión que se utiliza es el basado en el IPCC (Panel Intergubernamental sobre el Cambio Climático): factores de emisión para la combustión de combustible, basándose en el contenido en carbono de cada uno.</t>
  </si>
  <si>
    <t>El inventario de emisiones de GEI para Xalapa que es parte del Plan de Acción Climática Municipal, elaborado con asistencia de ICLEI, se estimó en concordancia con las Directrices del Panel Intergubernamental de Expertos sobre el Cambio Climático (IPCC por sus siglas en inglés) en su versión revisada de 1996 y la Orientación del IPCC sobre las buenas prácticas y la gestión de la incertidumbre en los inventarios nacionales de gases de invernadero del año 2000.</t>
  </si>
  <si>
    <t>Other, please specify: Falta de información para comparar.</t>
  </si>
  <si>
    <t>Se siguieron las orientaciones descritas en el â€œProtocolo Global para Inventarios de Emisión de Gases de Efecto Invernadero a Escala Comunitaria (GPC)â€ y también se tuvieron en cuenta y emplearon las ecuaciones de las â€œDirectrices para la elaboración de Inventarios nacionales de GEI del IPCC â€“ 2006â€. Para el cálculo y reporte se empleó la herramienta CIRIS.</t>
  </si>
  <si>
    <t>Excel. Se utilizó la herramienta de cálculo desarrollada por la Red Argentina de Municipios frente al Cambio Climático, que fue diseñada en base al protocolo GPC para inventarios de emisiones de GEI para ciudades argentinas</t>
  </si>
  <si>
    <t>En el año 2015, el Gobierno de la Ciudad Autónoma de Buenos Aires adhirió al â€œAcuerdo de Alcaldesâ€ (actualmente Global Covenant of Mayors for Climate &amp; Energy.). Con ello, asumió distintos compromisos, entre ellos el de adecuar sus Inventarios de Gases de Efecto Invernadero al nivel Básico del Protocolo Global para Inventarios de Gases de Efecto Invernadero a Escala de Comunidad (â€œGlobal Protocol for Community-Scale Greenhouse Gas Emission Inventoriesâ€ - GPC ). El Plan de Acción frente al Cambio Climático 2020 (PACC) publicado por el Gobierno de la Ciudad de Buenos Aires en el año 2015, incluye los resultados de los inventarios bajo metodologìa GPC para el periodo 2000-2014. En los años siguientes se continuó trabajando en la actualización de los inventarios, elaborándose  a la fecha los inventarios para los años 2015, 2016 y 2017 para la Ciudad de Buenos Aires.</t>
  </si>
  <si>
    <t>Excel. Se utilizó la herramienta de cálculo desarrollada por la Red Argentina de Municipios frente al Cambio Climática, que fue diseñada en base al protocolo GPC para inventarios de emisiones de GEI para ciudades argentina</t>
  </si>
  <si>
    <t>La metodologìa utilizada para la medición, reporte y verificación de las emisiones, reducciones , remociones y compensaciones de GEI a nivel cantonal para Costa Rica fue elaborado por la Dirección de Cambio Climático del Ministerio de Ambiente y Energìa de Costa Rica.</t>
  </si>
  <si>
    <t>Concepción del Uruguay</t>
  </si>
  <si>
    <t>Excel. Se utilizó la herramienta de cálculo desarrollada por la Red Argentina de Municipios frente al Cambio Climático, que fue diseñada en base al protocolo GPC para inventarios de emisiones de GEI para ciudades argentinas.</t>
  </si>
  <si>
    <t>Comment: Excel. Se utilizó la herramienta de cálculo desarrollada por la Red Argentina de Municipios frente al Cambio Climática, que fue diseñada en base al protocolo GPC para inventarios de emisiones de GEI para ciudades argentinas.</t>
  </si>
  <si>
    <t>Gobierno Autónomo Municipal de Tarija</t>
  </si>
  <si>
    <t>Gobierno Municipal de León de los Aldamas</t>
  </si>
  <si>
    <t>León de los Aldamas</t>
  </si>
  <si>
    <t>Para el periodo 2017-2018 se realizará el Protocolo Global para Inventarios de Emisión de Gases de Efecto Invernadero a Escala comunitaria (GPC por sus siglas en inglés) el cual es una guìa metodológica para realizar el cálculo y el reporte de emisiones de GEI  a nivel regional, nacional y subnacional. Es importante recalcar que como menciona el GPC, la cuantificación y el reporte justo y real de emisiones de GEI  de una ciudad o municipio están basados en cinco principios fundamentales que incluyen: la relevancia, la exhaustividad, la coherencia, la transparencia y la precisión. Por otra parte  para el inventario con el que se cuenta 2012-2015 (recopilación de datos en 2012, se elaboró en 2013,  y finalmente se publicó en 2015) se aplicó la metodologìa del IPCC 2006 y Factores de Emisión (FE), en los que se presentan adecuaciones puntuales en respuesta a las caracterìsticas especìficas de las actividades productivas en León; por mencionar algunas consideraciones, además se incluyó la producción artesanal de tabique, con apego a las disposiciones estipuladas en el Programa Especial de Cambio Climático (PECC). El cálculo de GEI y el inventario aquì presentado, son el primer paso para el emprendimiento de una serie de estrategias que atiendan la problemática del cambio climático en el municipio, con base en el registro de la cantidad total de GEI, su distribución en cada sector y las tendencias de generación de estos contaminantes por parte de los distintos sectores.  Asimismo, se añade la estimación de Carbono Negro (CN) para la realización del inventario municipal, por lo que fue necesario recurrir a diferentes fuentes de información oficial, con la finalidad de tener una base sólida y verìdica de los datos a emplear para los cálculos de este capìtulo. Igualmente se analizó información presentada en diferentes diagnósticos y estudios de áreas especìficas dentro del municipio de León, como lo fueron los estudios realizados por el IMPLAN (Instituto Municipal de Planeación) en las zonas del Valladito y el Refugio por loa producción de ladrillos que se realiza en ambas zonas.</t>
  </si>
  <si>
    <t>Junta Intermunicipal de la Región Norte del Estado de Jalisco (JINOR)</t>
  </si>
  <si>
    <t>Other, please specify: Región integrada por 6 municipios costeros</t>
  </si>
  <si>
    <t>ALCANCE:Basic + Todas las emisiones relevantes de alcance 1 y alcance 2 de: unidades estacionarias, unidades móviles, residuos, procesos industriales y usos de productos (IPPU), asì como de agricultura, silvicultura y otros usos de la tierra (AFOLU). Todas las emisiones relevantes de alcance 3 del sector residuos, de unidades móviles y de unidades estacionarias.LìMITES OPERATIVOSTodas las emisiones relevantes de alcance 1 y alcance 2 de: - Unidades estacionarias- Unidades móviles - Residuos- Procesos industriales y usos de productos - Agricultura, silvicultura y otros usos de la tierra (AFOLU). Todas las emisiones relevantes de alcance 3 del sector residuos Todas las emisiones relevantes de alcance 3 de unidades móviles y de unidades estacionarias</t>
  </si>
  <si>
    <t>Other, please specify: El inventario de emisiones se generó en 2019 y los compromisos adquiridos por nuestra intermunicipalidad es actualizar el inventario en 2021</t>
  </si>
  <si>
    <t>Junta intermunicipal para la gestión integral de la cuenca del Rìo Coahuayana (JIRCO)</t>
  </si>
  <si>
    <t>El presente inventario de emisiones de GEI para la JIRCO se estimóen concordancia con las Directrices del Panel Intergubernamental deExpertos sobre el Cambio Climático (IPCC por sus siglas en inglés) en suversión revisada de 1996 y laOrientación del IPCC sobre las buenas prácticas y la gestión de laincertidumbre en los inventarios nacionales de gases de invernadero delaño 2000</t>
  </si>
  <si>
    <t>Other, please specify: Todavìa no se cuenta con una sucesión de inventarios que permitan observar tendencias. Se espera poder realizar en el corto plazo una actualización del inventario de emisiones a escala comunitaria con año base 2020.</t>
  </si>
  <si>
    <t>Other, please specify: Todavìa no se cuenta con una sucesión de inventarios que permitan observar tendencias. Se espera poder realizar en el corto plazo una actualización del inventario de emisiones a escala comunitaria con año base 2018.</t>
  </si>
  <si>
    <t>Other, please specify: Principalmente se utilizaron las Directrices del IPCC 2006 para los inventarios nacionales de gases de efecto invernadero. Además metodologìas especìficas y factores de emisión locales</t>
  </si>
  <si>
    <t>Las actividades de aseguramiento de calidad / control de calidad incluyen: revisión de cálculos, gestión de datos, verificación de procedimientos y cálculo de incertidumbre.</t>
  </si>
  <si>
    <t>Other, please specify: Se contó con estudios local</t>
  </si>
  <si>
    <t>Metodologìa establecida por la Dirección de Cambio Climático del Ministerio de Ambiente y Energìa. Se adjunta en pregunta 4.5</t>
  </si>
  <si>
    <t>Se aplicó la Metodologìa del Programa Paìs Carbono Neutralidad 2.0, para la para la medición, reporte y verificación de las emisiones, reducciones, remociones y compensaciones de GEI a nivel cantonal está basada en el Protocolo de Gases de Efecto Invernadero-GHG, del Instituto Mundial de Recursos (WRI), pero considerando las modificaciones y las adaptaciones necesarias de acuerdo a la realidad nacional. Por ejemplo, el GPC indica dos tipos de reporte: uno básico y otro básico +. Para Costa Rica, se establece un tipo de reporte combinado que incluye todos los sectores a reportar, pero que hace la diferenciación sobre cuáles fuentes por sector son obligatorias de reportar y cuáles opcionales, de acuerdo con la relevancia de ciertos sectores en el inventario de gases de efecto invernadero nacional.Se desarrolló una metodologìa para la recopilación de datos sobre las fuentes de emisión identificadas dentro del lìmite territorial establecido, el cual incluyó el cantón de Cañas en su totalidad. Se definió el 2018 como año base y de reporte.</t>
  </si>
  <si>
    <t>La metodologìa paìs escala comunitaria,  se denomina el  Programa Paìs Carbono Neutralidad, categorìa Cantonal.  Esta basada en el protocolo GPC. ver https://cambioclimático.go.cr/metas/descabonización</t>
  </si>
  <si>
    <t>Municipalidad de La Unión</t>
  </si>
  <si>
    <t>La Unión</t>
  </si>
  <si>
    <t>Para el caso de Costa Rica, la metodologìa para la medición, reporte y verificación de las emisiones, reducciones, remociones y compensaciones de GEI a nivel cantonal está basada en el Programa Paìs Carbono Neutralidad 2.0 en su categorìa Cantonal. Este programa incorpora elementos del GPC y algunas guìas del IPCC.  Accesible en el siguiente enlace: https://cambioclimatico.go.cr/metas/descarbonizacion/</t>
  </si>
  <si>
    <t>Para el inventario de Gases de Efecto Invernadero a escala comunitaria (GPC) realizado en el año 2017, solo se realizaron mediciones de las emisiones correspondientes a las fuentes móviles (alcance 1) y consumo de energìa eléctrica de red (alcance 2), no se realizaron mediciones para el sector transporte correspondiente al alcance 3 debido a que dicho inventario no asegurarìa que se contabilizará más de una vez a las fuentes de emisión, ya que las emisiones pueden generarse y ser consecuencia de las actividades dentro de los lìmites del distrito. Por tal motivo, se recomienda realizar estas mediciones a nivel macro por parte del gobierno provincial</t>
  </si>
  <si>
    <t>Metodologìa modificada y adaptada. La propuesta se basa en una combinación de estándares, destacando GPC, IPCC, la propuesta estatal basada en Huella Chile, programa del MMA e información geográfica y de consumo local.</t>
  </si>
  <si>
    <t>Utilizamos GPC  por recomendación de CDP, ICLEI y GCoM.</t>
  </si>
  <si>
    <t>La implemetación de la herramienta de cálculo del programa HuellaChile ha sido desarrollada en conformidad con las normas chilenas NCh-ISO 14064:2013 (parte 1) y NCh-ISO 14069:2014</t>
  </si>
  <si>
    <t>Municipalidad de Vicente López</t>
  </si>
  <si>
    <t>Vicente López</t>
  </si>
  <si>
    <t>Se utilizó la herramienta de cálculo desarrollada por la Red Argentina de Municipios frente al Cambio Climática, que fue diseñada en base al protocolo GPC para inventarios de emisiones de GEI para ciudades argentinas.</t>
  </si>
  <si>
    <t>Municipality of Tópaga</t>
  </si>
  <si>
    <t>Fue la metodologìa que la red ICLEi y el GCoM facilitó al municipio.  Sin embargo el MADS aconsejo ceñirse a la metodologìa empleada en el inventario nacional de GEI contenido en la Tercera comunicación nacional para evitar conflictos en el momento de ingresar datos sobre medidas de reducción al RENARE</t>
  </si>
  <si>
    <t>Es el protocolo que se adapta a la elaboración del inventario de ciudades GEI de Guatemala</t>
  </si>
  <si>
    <t>Para las 4 categorìas consideradas del IPCC (energìa, procesos industriales y usos de agricultura, silvicultura y otros usos de la tierra y desecho), los gases de efecto invernadero que se estimaron son los siguientes:Bióxido de carbono, metano, óxido nitroso, óxido de nitrógeno, compuestos orgánicos volátiles diferentes al metano, halocarbonos y hexacloruro de azufre, asì como dióxido de carbono equivalente.</t>
  </si>
  <si>
    <t>Municipio de Torreón</t>
  </si>
  <si>
    <t>Torreón</t>
  </si>
  <si>
    <t>Prefeitura de Cordeirópolis</t>
  </si>
  <si>
    <t>Prefeitura de Fernandópolis</t>
  </si>
  <si>
    <t>Fernandópolis</t>
  </si>
  <si>
    <t>Prefeitura de Maceió</t>
  </si>
  <si>
    <t>Maceió</t>
  </si>
  <si>
    <t>Prefeitura de Niterói</t>
  </si>
  <si>
    <t>Niterói</t>
  </si>
  <si>
    <t>Prefeitura de Vitória</t>
  </si>
  <si>
    <t>Vitória</t>
  </si>
  <si>
    <t>Los indicadores corresponden a las mediciones realizadas en las tres estaciones de CFE ubicadas en La Paz, donde de ellas en la zona urbana (E2 y E3). Las especificaciones de las mediciones que se proporcionaron son las siguientes: la toma de muestra del aire es continua para los parámetros de bióxido de azufre (SO2) y los óxidos de nitrógeno (NOx), la frecuencia de las mediciones se llevó a cabo cada minuto, haciendo un promedio a las 24 horas, para proporcionar el reporte diario de las mediciones tomadas. El bióxido de azufre se realiza por el método fluorescente Ultra Violeta. Los óxidos de nitrógeno (NOx) se realizan por quimioluminiscencia. Para la concentración de las partìculas menores de 10 micrómetros (PM10), éstas se realizan durante un periodo de 24 horas cada seis dìas, el cual se determina por diferencia de peso del filtro, antes y después de la medición.</t>
  </si>
  <si>
    <t>Programa Paìs Carbono Neutralidad Cantonal, que tiene su propia metodologìa para la medición, reporte y verificación de las emisiones, reducciones, remociones y compensaciones de GEI a nivel cantonal para Costa Rica de la Dirección de Cambio Climático del Ministerio de Ambiente y Enegìa basada en el GPC.</t>
  </si>
  <si>
    <t>Municipalidad de Córdoba</t>
  </si>
  <si>
    <t>Córdoba</t>
  </si>
  <si>
    <t>Los datos de actividad obtenidos para el municipio de Mérida permitieron realizar una estimación de Nivel 1, que es el nivel básico de acuerdo a la metodologìa del GPC ( 2006); ya que, aunque se contó con datos del 2014 de los consumos energéticos a nivel sectorial, no se obtuvieron datos sobre las tecnologìas empleadas o factores de emisión propios.</t>
  </si>
  <si>
    <t>Excel. Se utilizó la herramienta de cálculo desarrollada por la Red Argentina de Municipios frente al Cambio Climática, que fue diseñada en base al protocolo GPC para inventarios de emisiones de GEI para ciudades argentinas</t>
  </si>
  <si>
    <t>Este inventario de Gases de Efecto Invernadero (GEI) fue realizado utilizando el modelo GPC (Global Protocol for Community-Scale Greenhouse Gas Emission Inventories) (Protocolo Globalpara Inventarios de Emisiones de Gases Efecto Invernadero a Escala Comunitaria) (World Resources Institute 2014), el cual se ha convertido desde el 2012 en un estándar para la medición de emisiones GEI a nivel de ciudad, las cuales representan más del 70% de las emisiones del planeta. Hasta la fecha, el GPC se ha implementado más de 100 ciudades importantes a nivel mundial, con el potencial de incluir otras 1000 en el corto plazo.Debido a la gran variabilidad entre los métodos existentes para inventarios GEI en las ciudades, sus resultados son frecuentemente inconsistentes, dificultan la comparación entre ellas y generan dudas sobre la validez de sus conclusiones para la toma de decisiones de mitigación.</t>
  </si>
  <si>
    <t>Salliqueló</t>
  </si>
  <si>
    <t>Para el caso de Costa Rica, la metodologìa para la para la medición, reporte y verificación de las emisiones, reducciones, remociones y compensaciones de GEI a nivel cantonal está basada en este protocolo, pero considerando las modificaciones y las adaptaciones nece- sarias de acuerdo a la realidad nacional. Por ejemplo, el GHP indica dos tipos de reporte: uno básico y otro básico +. Para Costa Rica, se establece un tipo de reporte combinado que incluye todos los sectores a reportar, pero que hace la diferenciación sobre cuáles fuentes por sector son obligatorias de repor- tar y cuáles opcionales de acuerdo con la re- levancia de ciertos sectores en el inventario de gases de efecto invernadero nacional.</t>
  </si>
  <si>
    <t>Gobiernación del Archipiélago de San Andrés</t>
  </si>
  <si>
    <t>Other: â€œHerramienta de Gestión de la Información y el Cálculo del Inventario de Gases de Efecto Invernaderoâ€ de la Fundación Natura</t>
  </si>
  <si>
    <t>Other: Principalmente se utilizaron las Directrices del IPCC 2006 para los inventarios nacionales de gases de efecto invernadero. Además metodologìas especìficas y factores de emisión locales</t>
  </si>
  <si>
    <t>Excel. Se utilizó la herramienta de cálculo desarrollada por la Red Argentina de Municipios frente al Cambio Climático, que fue diseñada en base al protocolo GPC para inventarios de emisiones GEI para ciudades argentinas.</t>
  </si>
  <si>
    <t>Prefeitura de Pirenópolis</t>
  </si>
  <si>
    <t>Pirenópolis</t>
  </si>
  <si>
    <t>Morón</t>
  </si>
  <si>
    <t>Prefeitura Niterói</t>
  </si>
  <si>
    <t>manuales de Fundamentos y planeación de inventario de emisiones, Manual de inventario de fuentes difusas, manual de inventario de fuentes puntuales y manual de inventario de fuentes móviles, de la serie de manuales para inventarios de emisiones del Ministerio del Medio Ambiente, vivienda y Desarrollo Territorial de Colombia.</t>
  </si>
  <si>
    <t>Municipalidad de Concepción</t>
  </si>
  <si>
    <t>Concepción</t>
  </si>
  <si>
    <t>Alcaldia de Sopó</t>
  </si>
  <si>
    <t>Sopó</t>
  </si>
  <si>
    <t>En el año 2015, el Gobierno de la Ciudad Autónoma de Buenos Aires adhirió al â€œAcuerdo de Alcaldesâ€. Con ello, asumió distintos compromisos, entre ellos el de adecuar sus Inventarios de Gases de Efecto Invernadero al nivel Básico del Protocolo Global para Inventarios de Gases de Efecto Invernadero a Escala de Comunidad (â€œGlobal Protocol for Community-Scale Greenhouse Gas Emission Inventoriesâ€ - GPC ). En septiembre de ese año logró actualizar los inventarios desde el año 2000 hasta el 2014 a dicho estándar. Posteriormente, en el Plan de Acción frente al Cambio Climático 2020 (PACC) publicado por el GCBA en el año 2015, se publicaron los resultados de los inventarios del periodo 2000-2014. En los años siguientes se continuó trabajando en la actualización de los inventarios, elaborandose  a la fecha los inventarios para los años 2015 y 2016 para la Ciudad de Buenos Aires.</t>
  </si>
  <si>
    <t>Excel. Se utilizó la herramienta de cálculo desarrollada por la Red Argentina de Municipios frente al Cambio Climático que fue diseñada en base al protocolo GPC para inventarios de emisiones de GEI para ciudades argentinas.</t>
  </si>
  <si>
    <t>Ciudad de Asunción</t>
  </si>
  <si>
    <t>Asunción</t>
  </si>
  <si>
    <t>El factor de emisión es el coeficiente que permite que una actividad se pueda expresar en GEI, es decir para cada actividad (ganaderìa, industria, energìa, transporte, etc.) existe un coeficiente que al aplicarlo, dará su equivalencia en términos de gases. Los factores de emisión empleados para este cálculo son los establecidos por el IPCC.? Garantìa de la calidad: Las actividades de garantìa de la calidad (GC)</t>
  </si>
  <si>
    <t>Vale aclarar que estos datos pueden tener una incertidumbre de media a alta dado la naturaleza de los datos de actividad y los factores de emisión fueron seleccionados por defecto del IPCC.</t>
  </si>
  <si>
    <t>En el municipio de León, los sectores emisores identificados y evaluados, aplicando la metodologìa del IPCC 2006 y Factores de Emisión (FE), presentan adecuaciones puntuales en respuesta a las caracterìsticas especìficas de las actividades productivas en León; por ejemplo, se incluyó la producción artesanal de tabique,  con apego a las disposiciones estipuladas en el Programa Especial de Cambio Climático.El cálculo de GEI y el inventario aquì presentado, es el primer paso para el emprendimiento de una serie de estrategias que atiendan la problemática del cambio climático en el municipio, con base en el registro de la cantidad total de GEI, su distribución en cada sector y las tendencias de generación de estos contaminantes por parte de los distintos sectores. 	Asimismo, se añade la estimación de Carbono Negro (CN) para la realización del inventario municipal, por lo que fue necesario recurrir a diferentes fuentes de información oficial, con la finalidad de tener una base sólida y verìdica de los datos a emplear para los cálculos de este capìtulo. Igualmente se analizó información presentada en diferentes diagnósticos y estudios de áreas especìficas dentro del municipio de León, como lo fueron los estudios realizados por el IMPLAN en las zonas del Valladito y el Refugio por loa producción de ladrillos que se realiza en ambas zonas.</t>
  </si>
  <si>
    <t>La elaboración del presente inventario contó con  asistencia técnica del Centro Mario Molina (utilizando la ya mencionada metodologìa del IPCC 2006 y los factores de emisión para las diferentes categorìas analizadas) quienes posteriormente verificaron y validaron dicho inventario.</t>
  </si>
  <si>
    <t>Gobierno Municipal de León</t>
  </si>
  <si>
    <t>Metodologìa propia basada en los factores oficiales del Ministerio de Agricultura y Medioambiente para las emisiones directas y en los de la Comisión Nacional de la Energìa para las debidas al uso de la electricidad</t>
  </si>
  <si>
    <t>Para la medición de la HC a nivel distrital de San Isidro, se aplica el protocolo internacional GPC Protocol, elaborado por el World Resources Institute (WRI), el C40 Cites Climate Leadership Group e ICLEI - Local Governments for Sustainability.</t>
  </si>
  <si>
    <t>Han aumentado puesto que no se ha trabajado en proyectos o programas que tengan gran potencial de reducción en gases con efecto invernadero.</t>
  </si>
  <si>
    <t>En comparación al informe del año 2011 se evidencia un aumento en las emisiones de GEI</t>
  </si>
  <si>
    <t>Municipalidad de  Córdoba</t>
  </si>
  <si>
    <t>Eskişehir Metropolitan Municipality</t>
  </si>
  <si>
    <t>Eskişehir</t>
  </si>
  <si>
    <t>şŽå¸‚æ¸©å®¤æ°”ä½“æ ¸ç®—çš„æ­¥éª¤å¦‚ä¸‹ï¼šé¦–å…ˆç¡®å®šşŽå¸‚ æ¸©å®¤æ°”ä½“æ ¸ç®—è¾¹ç•Œï¼ŒåŒ…æ‹¬åœ°ç†è¾¹ç•Œå’Œæ¸©å®¤æ°”ä½“ç§ç±»ï¼Œä»¥åŠç”±åœ°ç†è¾¹ç•Œå¼•ç”³å‡ºå¯¹â€œç›´æŽ¥æŽ’æ”¾â€å’Œâ€œé—´æŽ¥æŽ’æ”¾â€çš„å®šä¹‰ï¼ŒæŽ¥ç€ç¡®å®šéœ€è¦æ ¸ç®—å’ŒæŠ¥å‘Šçš„æ¸©å®¤æ°”ä½“æŽ’æ”¾æºï¼Œç¡®å®šè®¡ç®—æ–¹æ³•ï¼Œæ ¹æ®è®¡ç®—æ–¹æ³•çš„éœ€è¦æ”¶é›†æ•°æ®ï¼Œæœ€åŽè®¡ç®—æ¸©å®¤æ°”ä½“æŽ’æ”¾å’ŒæŠ¥å‘Šæ¸©å®¤æ°”ä½“æŽ’æ”¾ã€‚</t>
  </si>
  <si>
    <t>Municipality of ChişinÄƒu</t>
  </si>
  <si>
    <t>å›½ìŒå…¬è¡¨ì™ã‚‹ã€Œåœ°æ–¹å…¬å…±å›£ä½“å®Ÿè¡Œè¨ˆç”»ï¼ˆåŒºşŸæ–½ç­–ç·¨ï¼‰ç­–å®šãƒ»å®Ÿæ–½ãƒžãƒ‹ãƒ¥ã‚¢ãƒ«ï¼ˆæœ¬ç·¨ï¼‰ï¼ˆVer1.0ï¼‰ã€ï¼ˆå¹³æˆ29å¹´ï¼“æœˆï¼‰ã‚’å‚è€ƒì«ì—ì¦ç®—å®šæ–¹æ³•ã‚’è¨­å®šì—ì¦ì„ã‚‹ìŒã€åŒºşŸç‹¬è‡ªì§åŽé›†ì—ìŸãƒ‡ãƒ¼ã‚¿ì®æ´»ç”¨ã‚„ã€å‰è¨ˆç”»ì®ç®—å®šæ–¹æ³•ã‚’è¸è¥²ì—ìŸéƒ¨åˆ†ìŒì‚ã‚‹ìŸã‚ì€‚</t>
  </si>
  <si>
    <t>åœ°çƒæ¸©æš–åŒ–å¯¾ç­–åœ°æ–¹å…¬å…±å›£ä½“å®Ÿè¡Œè¨ˆç”»ï¼ˆåŒºşŸæ–½ç­–ç·¨ï¼‰ç­–å®šãƒžãƒ‹ãƒ¥ã‚¢ãƒ«ï¼ˆç¬¬1ç‰ˆï¼‰ì«şºì¥ìì€å¸‚å†…ì«ìŠì‘ã‚‹äººç‚ºçš„ìªæ´»å‹•ì«ä¼´ì†æŽ’å‡ºé‡ì‚’æŠŠæ¡ì—ì¦ì„ã‚‹ã€‚</t>
  </si>
  <si>
    <t>Other, please specify: Aún no se presentan cambios</t>
  </si>
  <si>
    <t>Other, please specify: Aún  no se cuenta con una sucesión de inventarios que permitan comparar y observar tendencias. Se espera poder realizar en el corto plazo una actualización del inventario de emisiones a escala comunitaria con año base 2018.</t>
  </si>
  <si>
    <t>Gualeguaychú</t>
  </si>
  <si>
    <t>Municipalidad Distrital de Jesús Marìa</t>
  </si>
  <si>
    <t>The objective of the Greenhouse Gas Inventory is to quantify the carbon footprint and water footprint of the Jesus Maria district by 2019. The carbon footprint is a Greenhouse Gas (GHG) inventory that allows identifying the total carbon dioxide (CO2) equivalent emitted and the sources that generate this emission. On the other hand, the water footprint is an indicator to measure the volume of water required directly and indirectly, along the supply chain, to make a product or provide a service. In this sense, the quantification of the carbon footprint and water footprint of the District Municipality of Jesús Marìa will cover the nine sectors of the district, taking into account the guidelines set out in international standards ISO 10064 (carbon footprint) and ISO 14046 (water footprint).It should be noted that the Greenhouse Gas Inventory has not yet been completed due to the health and economic crisis in which Peru finds itself as a result of the Coronavirus pandemic.</t>
  </si>
  <si>
    <t>Ocú</t>
  </si>
  <si>
    <t>Prefeitura de Carnaúba dos Dantas</t>
  </si>
  <si>
    <t>Prefeitura de Jaguariúna</t>
  </si>
  <si>
    <t>Prefeitura Municipal de Cabreúva</t>
  </si>
  <si>
    <t>Cabreúva</t>
  </si>
  <si>
    <t>Quemú Quemú</t>
  </si>
  <si>
    <t>Para la metodologìa de estimación de fuentes fijas:Conforme a la disponibilidad de la información fue por factores de emisión, los factores de emisión usados fueron los publicados en el AP-42 del documento â€œAir Chiefâ€ de la Enviromental Protection Agency de Estados Unidos (EPA).Los factores de emisión utilizados en este estudio de fuentes de área, son los que han sido desarrollados por la Agencia de Protección al Ambiente de los Estados Unidos de Norte América18 (USEPA) y adaptados para su aplicación en México según lo descrito en el Manual de Inventarios de Emisiones para México 19, asì como los utilizados en los inventarios nacionales y estatales.</t>
  </si>
  <si>
    <t>Ministério da Saúde - DATASUS</t>
  </si>
  <si>
    <t>Fundamentalmente, las medidas adoptadas en las estrategias anteriormente citadas han conseguido una importante reducción de las emisiones en los sectores contemplados en el Pacto de Alcaldes: residencial y movilidad. Y ello tanto en el último año como desde 2015.
Por su parte, el sector industrial ha reducido sus emisiones en el último año aunque, desde 2005 estas han aumentado, Aparte de la influencia de determinadas actuaciones del Ayuntamiento (Plan de Acuerdos voluntarios) la crisis económica ha frenado en parte el incremento de las emisiones en este sector.</t>
  </si>
  <si>
    <t>Dato estimado a partir de datos del: INDEC, Serie histórica, Oferta y Demanda Globales, años 2004-2016 Ministerio de Economìa y Finanzas Públicas, Subsecretarìa de Planificación Económica, Fichas provinciales, Provincia de Tierra del Fuego AeIAS, octubre 2015  y aclará que es un dato provisorio, porque el Indec todavìa no publicó los datos definitivos para el 2015/ Observatorio Estadistico Municipio de Rìo Grande</t>
  </si>
  <si>
    <t>Municìpio de Évora</t>
  </si>
  <si>
    <t>Évora</t>
  </si>
  <si>
    <t>Nous avons exploité le guide dâ€™inventaire des GES et le modÃ¨le de reporting mis au point par le Centre Commun de Recherche dans le cadre de la Convention des Maires en Afrique Subsaharienne. Ces outils aident Ã  guider les gouvernements locaux dans la soumission du contenu principal de leur Plan d'Action en faveur de l'accÃ¨s Ã  l'énergie durable et au climat (PAAEDC) (Inventaire de Référence des Émissions; Évaluation de la vulnérabilité et des Risques; Évaluation de l'AccÃ¨s Ã  l'Énergie et actions) permettant l'évaluation du PAAEDC par le JRC, ou un organisme désigné.</t>
  </si>
  <si>
    <t>Le PIB, en Millions de dollars US (PPC 2016), est estimé par le capteur de données du total national du cahier de la CIA en fonction de la proportion de la population des Comores qui habitent Moroni (Notes_1). Le chiffre réel est probablement plus élevé, selon le cahier de l'enquÃªte de la CIA, 50% de l'économie concerne lâ€™agriculture et que les activités agricoles sont limitées Ã  Moroni, ce qui est probablement un contributeur majeur Ã  la fraction de 40% (Services) du PIB total (1259 milliards de dollars US ) Étant donné qu'il s'agit de la capitale avec un grand port.</t>
  </si>
  <si>
    <t>Municìpio de Guimarães</t>
  </si>
  <si>
    <t>Guimarães</t>
  </si>
  <si>
    <t>A metodologia de cálculo de emissÃµes de CO2 é baseada nos princìpios do IPCC. Os dados apresentados são determinados aplicando fatores de emissão aos dados resultantes do inventário de energia. O consumo de energia é calculado usando um modelo matemático baseado no consumo de energia local e variáveis macroeconômicas e demográficas.</t>
  </si>
  <si>
    <t>Prefeitura da Cidade de São José do Rio Preto</t>
  </si>
  <si>
    <t>São José do Rio Preto</t>
  </si>
  <si>
    <t>Prefeitura de Dois Irmãos</t>
  </si>
  <si>
    <t>Other, please specify: Não conhecido.</t>
  </si>
  <si>
    <t>Other, please specify: Não há estrutura ou pessoal especìfico na atividade</t>
  </si>
  <si>
    <t>Prefeitura de Guanhães</t>
  </si>
  <si>
    <t>Foi realizado inventário de emissão de gases por meio do Software ClearPath, referente Ã s atividades do ano de 2015.</t>
  </si>
  <si>
    <t>Prefeitura de Quissamã</t>
  </si>
  <si>
    <t>Prefeitura de São Bento do Una</t>
  </si>
  <si>
    <t>Prefeitura de São Cristóvão</t>
  </si>
  <si>
    <t>Prefeitura de São Leopoldo</t>
  </si>
  <si>
    <t>São Leopoldo</t>
  </si>
  <si>
    <t>Prefeitura de São Paulo</t>
  </si>
  <si>
    <t>São Paulo</t>
  </si>
  <si>
    <t>Prefeitura Municipal de João Pessoa</t>
  </si>
  <si>
    <t>João Pessoa</t>
  </si>
  <si>
    <t>Prefeitura Municipal de São José dos Campos</t>
  </si>
  <si>
    <t>São José dos Campos</t>
  </si>
  <si>
    <t>Prefeitura Municipal de Sertãozinho</t>
  </si>
  <si>
    <t>Sertãozinho</t>
  </si>
  <si>
    <t>Prefeitura Municipal de Mairiporã</t>
  </si>
  <si>
    <t>Mairiporã</t>
  </si>
  <si>
    <t>Prefeitura de São Luìs</t>
  </si>
  <si>
    <t>São Luìs</t>
  </si>
  <si>
    <t>Prefeitura de São Luis de Montes Belos</t>
  </si>
  <si>
    <t>Prefeitura de São Carlos</t>
  </si>
  <si>
    <t>Other: Não há estrutura ou pessoal especìfico na atividade</t>
  </si>
  <si>
    <t>Prefeitura Municipal de Cubatão</t>
  </si>
  <si>
    <t>Cubatão</t>
  </si>
  <si>
    <t>Prefeitura de São João da Boa Vista</t>
  </si>
  <si>
    <t>São João da Boa Vista</t>
  </si>
  <si>
    <t>Prefeitura de Tupã</t>
  </si>
  <si>
    <t>Tupã</t>
  </si>
  <si>
    <t>São Bento do Sapucaì</t>
  </si>
  <si>
    <t>São Roque</t>
  </si>
  <si>
    <t>Prefeitura de São Sebastião</t>
  </si>
  <si>
    <t>São Sebastião</t>
  </si>
  <si>
    <t>Municìpio de Vila Nova de Famalicão</t>
  </si>
  <si>
    <t>Vila Nova de Famalicão</t>
  </si>
  <si>
    <t>Prefeitura Municipal de São Vicente</t>
  </si>
  <si>
    <t>São Vicente</t>
  </si>
  <si>
    <t>The methodology used to calculate GHG emissions of Guimarães municipality is based in the guidelines of Joint Research Centre of the European Commission for SEAP development and the calculations were are based on relevant socio-economic and energetic information provided by official statistics at municipal level.This results were already approved by Covenant of Mayors initiative.</t>
  </si>
  <si>
    <t>The municipality of Guimarães has been implementing its SEAP achieving very positive results, namely achieving reductions of energy consumptions in municipal and residential buildings as well as industry, transports and agricultural sectors. Changes in the electricity mix also contributed to the community emissions reduction, allowing to the achievement in 2014 of the commitments for 2020.</t>
  </si>
  <si>
    <t>Developed in partnership with ICLEI/URBAN LEDS Project, with ONU/HABITAT and financed b y União Europeia</t>
  </si>
  <si>
    <t>As emissÃµes reportadas nesta plataforma são provenientes do primeiro Inventário de EmissÃµes de Gases de Efeito Estufa da Cidade de Extrema/MG - Ano Base 2014, publicado em 2016.</t>
  </si>
  <si>
    <t>Latest available data is from 2018 .The total emissions for the community include:Scope 1: in-boundary fuel combustion for heating.Scope 2:  of the district heating and house-hold electricity consumption within the community boundary. Scope 2: emissions for electricity use in the transportation system (metro, commuter, train) within the communityScope 1: emissions for the fuel consumption from road traffic, non-road vehicles and shipping, &amp; scope 1 emissions from aviation (within the landing &amp; take-off cycle, i.e. up to 915m). This means that scope 3 emissions from transport of inhabitants outside the community boundary is not included (but transport of non-inhabitants within the community boundary is). Scope 3 emission include distribution losses from district heating and electricity. Other scope 3 emissions (in GPC document) include emissions from distribution and refining of fuels outside the city boundary. Emission from household waste incineration is embedded in the district heating emissions, since household waste is a source of energy used in district heating. Energy use for waste-water handling is included in the total community energy use.Emission factors are collected from a report published by Swedish Environmental Research Institute Ltd. (IVL) in 2001 and Thermal Engineering Research Institute (Värmeforsk) in 2011. The reports are widely used and acknowledged. The global warming potentials are GWP100 from IPCC 2013, as recommended by the Swedish Environmental Protection Agency (SEPA).Energy statistics are collected from different sources: district heating &amp; gas statistics are collected from the companies; electricity statistics is compiled and collected from Statistics Sweden; emissions from road transport is modeled using an extensive emission model combined with a road model over Stockholm (includes a variety vehicles, speeds, road types etc) and non-road emissions are taken from Statistics Sweden; marine emissions within the community boundary are based on emissions &amp; energy use presented in environmental reports from shipping companies and Ports of Stockholm.</t>
  </si>
  <si>
    <t>City of Växjö</t>
  </si>
  <si>
    <t>Växjö</t>
  </si>
  <si>
    <t>Swedish database"Emissioner av Växthusgaser totalt som CO2-ekvivalenter"Länsrapport, 2018-08-30http://www.airviro.smhi.se/cgi-bin/RUS/apub.html_rusreport.cgi</t>
  </si>
  <si>
    <t>Pärnu City Government</t>
  </si>
  <si>
    <t>Pärnu</t>
  </si>
  <si>
    <t>Västervik</t>
  </si>
  <si>
    <t>Västervik Municipality</t>
  </si>
  <si>
    <t>Latest available data is from 2017.The total emissions for the community include:Scope 1 &amp; 3 emissions from district heating &amp; cooling system and other in-boundary fuel combustion for heatingScope 2 &amp; 3 emissions of the district heating and house-hold electricity consumption within the community boundaryScope 1 &amp; 3 emissions of use of gas e.g. cookingScope 2 &amp; 3 emissions for electricity use in the transportation system (metro, commuter, train) within the communityScope 1 &amp; 3 emissions for the fuel consumption from road traffic, non-road vehicles and shipping, &amp; scope 1 emissions from aviation (within the landing &amp; take-off cycle, i.e. up to 915m).This means that scope 3 emissions from transport of inhabitants outside the community boundary is not included (but transport of non-inhabitants within the community boundary is). Emission from household waste incineration is embedded in the district heating emissions, since household waste is a source of energy used in district heating. Energy use for waste-water handling is included in the total community energy use.Emission factors are collected from a report published by Swedish Environmental Research Institute Ltd. (IVL) in 2001 and Thermal Engineering Research Institute (Värmeforsk) in 2011. The reports are widely used and acknowledged. The global warming potentials are GWP100 from IPCC 2013, as recommended by the Swedish Environmental Protection Agency (SEPA).Energy statistics are collected from different sources: district heating &amp; gas statistics are collected from the companies; electricity statistics is compiled and collected from Statistics Sweden; emissions from road transport is modeled using an extensive emission model combined with a road model over Stockholm (includes a variety vehicles, speeds, road types etc) and non-road emissions are taken from Statistics Sweden; marine emissions within the community boundary are based on emissions &amp; energy use presented in environmental reports from shipping companies and Ports of Stockholm.</t>
  </si>
  <si>
    <t>Sillamäe</t>
  </si>
  <si>
    <t>http://www.tilastokeskus.fi/tup/suoluk/suoluk_vaesto.html#maakuntienpinta-ala,väestöjabruttokansantuote</t>
  </si>
  <si>
    <t>Latest available data is from 2015.The total emissions for the community include:Scope 1 &amp; 3 emissions from district heating &amp; cooling system and other in-boundary fuel combustion for heatingScope 2 &amp; 3 emissions of the district heating and house-hold electricity consumption within the community boundaryScope 1 &amp; 3 emissions of use of gas e.g. cookingScope 2 &amp; 3 emissions for electricity use in the transportation system (metro, commuter, train) within the communityScope 1 &amp; 3 emissions for the fuel consumption from road traffic, non-road vehicles and shipping, &amp; scope 1 emissions from aviation (within the landing &amp; take-off cycle, i.e. up to 915m).This means that scope 3 emissions from transport of inhabitants outside the community boundary is not included (but transport of non-inhabitants within the community boundary is). Emission from household waste incineration is embedded in the district heating emissions, since household waste is a source of energy used in district heating. Energy use for waste-water handling is included in the total community energy use.Emission factors are collected from a report published by Swedish Environmental Research Institute Ltd. (IVL) in 2001 and Thermal Engineering Research Institute (Värmeforsk) in 2011. The reports are widely used and acknowledged. The global warming potentials are GWP100 from IPCC 2013, as recommended by the Swedish Environmental Protection Agency (SEPA).Energy statistics are collected from different sources: district heating &amp; gas statistics are collected from the companies; electricity statistics is compiled and collected from Statistics Sweden; emissions from road transport is modeled using an extensive emission model combined with a road model over Stockholm (includes a variety vehicles, speeds, road types etc) and non-road emissions are taken from Statistics Sweden; marine emissions within the community boundary are based on emissions &amp; energy use presented in environmental reports from shipping companies and Ports of Stockholm.</t>
  </si>
  <si>
    <t>The emissions figures in fields C1.4 solely state Hamburgâ€™s CO2 emissions (sum of Scope 1 and Scope 2 emissions) â€“ they do not include any CH4, N2O etc. emissions. This is due to the statistical principles used in Germany for the "Energiebilanzen der Bundesländer" (energy balances of the German federal states) and the "CO2-Bilanzen der Bundesländer" (CO2 balances of the German federal states), which are based on the energy consumption within the respective statistical area. Nevertheless, these figures do reflect Hamburgâ€™s CO2e emissions quite accurately, because CH4, N2O etc. emissions only cause less than 4% of Hamburgâ€™s overall CO2e emissions.</t>
  </si>
  <si>
    <t>Prefeitura de Alexânia</t>
  </si>
  <si>
    <t>Prefeitura de Epitaciolândia</t>
  </si>
  <si>
    <t>Prefeitura de Venâncio Aires</t>
  </si>
  <si>
    <t>Prefeitura Municipal de Aparecida de Goiânia</t>
  </si>
  <si>
    <t>Aparecida de Goiânia</t>
  </si>
  <si>
    <t>Municìpio de Câmara de Lobos</t>
  </si>
  <si>
    <t>Câmara de Lobos</t>
  </si>
  <si>
    <t>Prefeitura Municipal da Estância Turìstica de Olìmpia</t>
  </si>
  <si>
    <t>Prefeitura da Estância Climática de São Bento do Sapucaì</t>
  </si>
  <si>
    <t>Prefeitura da Estância Turìstica de São Roque</t>
  </si>
  <si>
    <t>Les données pour la compilation cet inventaire sont obtenues Ã  partir de plusieurs sources. Une initiale revue littéraire a donné lieu Ã  un certain nombre de documents qui ont fourni des données sur le contexte local et quelques ressources sur lâ€™émission des gaz dans la ville.Une visite de trois jours de la ville, par le consultant, et grâce Ã  des entretiens avec différentes parties prenantes, a fourni plus des informations et des données sur les activités locales responsables dâ€™émission de GES. Lâ€™examen initial, avec les consultations et certaines données recueillies par le point focal du projet, a fourni un mélange de données complÃ¨tes et incomplÃ¨tes.Plusieurs hypothÃ¨ses ont été faites lÃ  oÃ¹ les données sont incomplÃ¨tes, et Ã  défauts le GIEC a été utilisé en particulier pour déterminer les principaux facteurs dâ€™émissions et les données proxy ont été utilisées pour les sources dâ€™émission des GES lÃ  oÃ¹ les informations locales ne sont pas disponibles ou sont incomplÃ¨tes.</t>
  </si>
  <si>
    <t>Pingtung County</t>
  </si>
  <si>
    <t>O inventário de referÃªncia de emissÃµes foi elaborado dentro do enquadramento do Pacto de Autarcas. Os factores de emissão considerados estão de acordo com a APA e são especìficos para Portugal e para o concelho de ìgueda. Foram recolhidos dados históricos e estatìsticos, utilizando um conjunto extenso de fontes oficiais municipais e nacionais, entre cujas referÃªncias foram consideradas destaca-se o Eurostat, a AgÃªncia Europeia do Ambiente, a AgÃªncia Internacional de Energia, a Direção-Geral de Mobilidade e Transportes da Comissão Europeia, a Direção-Geral de Energia da Comissão Europeia, o Centro Comum de Investigação da Comissão Europeia (JRC), a Organização para a Cooperação e Desenvolvimento Económico e naturalmente os organismos nacionais relevantes como sejam a Direção Geral de Energia e Geologia, a AgÃªncia Portuguesa do Ambiente, a Entidade Reguladora dos Serviços Energéticos e o Instituto Nacional de Estatìstica. Na elaboração dos inventários foi considerado o fator de emissÃµes de IPCC e de LCA (Life Cicle Assessment).</t>
  </si>
  <si>
    <t>A escolha desta metodologia deveu-se Ã  facilidade de compreensão da mesma e pela dimensão que esta adquiriu ao longo dos anos. O Municìpio de Braga como integrante do Pacto dos Autarcas e do ICLEI teve maior facilidade na implementação deste inventário e adicionalmente está alinhada com o tipo de base de dados que o Municìpio usa. Paralelamente, tanto as ferramentas como os factores de emissão, mas sobretudo o uso desta metodologia por outras cidades da mesma dimensão contribuìram para a escolha.</t>
  </si>
  <si>
    <t>O ICLEI criou a campanha CCP, que tem o objetivo de impulsionare apoiar os governos locais que tenham integrado a proteção do clima em polìticas e decisÃµes a curtoe longo prazo, e cujas açÃµes atinjam reduçÃµes mensuráveis nas emissÃµes locais de GEE. Esteenquadramento pretende guiar os governos locais na realização dos seus objetivos de redução deemissÃµes e é iniciado com inventários e projeçÃµes de emissÃµes, prossegue com a determinação demetas e o desenvolvimento de um plano de ação, e culmina na implementação e verificação dasmedidas. O Protocolo CCP foi desenvolvido para ajudar estas localidades na quantificação das suasemissÃµes. Esta abordagem padronizada facilita as comparaçÃµes entre governos locais. Este protocolorefere duas análises comparativas â€“ uma para as operaçÃµes do governo local e outra da comunidadecomo um todo. Naturalmente, a primeira é um subconjunto da segunda.</t>
  </si>
  <si>
    <t>EmissÃµes de GEE por consumo de combustìvel - Diferentes concentraçÃµes de biocombustìveis (etanol e biodiesel) foram estabelecidas pela autoridade nacional para a distribuição de Gasolina Automotiva e Diesel. Essas concentraçÃµes foram consideradas nos cálculos e aplicadas ao total de cada combustìvel verificado para o municìpio, de acordo com os desenvolvimentos regulatórios do setor. EmissÃµes de GEE para o consumo de eletricidade - As emissÃµes indiretas de CO2 por consumo de eletricidade foram calculadas levando-se em consideração o fator de emissão médio do Sistema Interligado Nacional em cada ano do perìodo considerado. EmissÃµes de GEE por tratamento e lançamento de efluentes lìquidos - Belo Horizonte possui 4 ETEs em operação, que emitem metano e óxido nitroso.Há uma quinta ETE que emprega processos fìsico-quìmicos que não emitem gases de efeito estufa. Uma fração do esgoto coletado em Belo Horizonte não é encaminhada para nenhuma estação de tratamento, sendo depositada diretamente no corpo d'água; outra fração de esgoto, que não é coletada, é presumivelmente tratada em sistemas sépticos (fossas sépticas), seguida de infiltração. EmissÃµes de GEE por tratamento de resìduos sólidos urbanos - Aterro - Os resìduos sólidos gerados em Belo Horizonte são levados para disposição em aterro sanitário (CTR Macaúbas).  Uma fração do lixo coletado na cidade ainda está disposta ao centro de tratamento maciço CTR-BR-040, em Belo Horizonte, em uma área separada onde, a partir de 2010, iniciou um sistema de geração termelétrica a partir do biogás gerado no aterro. Assim, o biogás derivado do antigo resìduo maciço não deve ser considerado no inventário de GEE a partir de 2010. É considerado apenas a fração derivada das provisÃµes em área separada recente e não coberta pelo sistema de recuperação de biogás. Compostagem - A BH também realiza compostagem para resìduos orgânicos. Essas atividades ocorrem no CTRS Rod BR-040 e podem incorrer em óxido nitroso e metano.</t>
  </si>
  <si>
    <t>Para a elaboração do Inventário de EmissÃµes de GEE da RMC foi utilizado o método proposto pelo GPC (Global Protocol for Community-Scale Greenhouse Gas Emission Inventories), desenvolvido pelo ICLEI, WRI (World Resources Institute) e C40 (Climate Leadership Group) em 2014, tendo como base o guia nacional de inventários, publicado em 2006 pelo IPCC (Intergovernmental Pannel on Climate Change). De acordo com o GPC, os Inventários devem contemplar os 7 tipos de GEE que fazem parte do reporte do Protocolo de Kyoto: dióxido de carbono (CO2), metano (CH4), óxido de nitrogÃªnio (N2O), hidrofluorcarbono (HFCs), perfluorcarbono (PFCs), hexafluoreto de enxofre (SF6), e trifluoreto de nitrogÃªnio (NF3).O Inventário da RMC considerou as emissÃµes de CO2, CH4 e N2O de acordo com as fontes de emissão mapeadas e a disponibilidade de dados. Adicionalmente, o inventário também computou as emissÃµes de CO2 de origem renovável.</t>
  </si>
  <si>
    <t>Other, please specify: Contratação do inventário de GEE</t>
  </si>
  <si>
    <t>A elaboração do inventário de GEE teve como base as metodologias propostas pelo Global Protocol for Community Greenhouse Gas Emissions Inventories (GPC), com cálculos em consonância com as orientaçÃµes de 2006 do IPCC para inventários nacionais de GEE, atendendo aos princìpios de relevância, abrangÃªncia, consistÃªncia, transparÃªncia e exatidão.</t>
  </si>
  <si>
    <t>Finalizamos recentemente a atualização dos inventários dos anos de 2016 e 2017 utilizando a plataforma CLIMAS.</t>
  </si>
  <si>
    <t>A elaboração do primeiro inventário de emissÃµes de GEE de Betim para os anos de 2012 e 2013 teve como base as metodologias propostas pelo Global Protocol for Community-Scale Greenhouse Gas Emission InventoriesÂ¹ (GPC).   Os setores reportados foram Energia Estacionária, Transporte e Resìduos. Para que a relatoria dos dados esteja adequada aos requisitos estabelecidos pela metodologia, os cálculos e a elaboração deste inventário estão em consonância com as orientaçÃµes de 2006 do IPCC para inventários nacionais de GEE.Os princìpios elencados na metodologia e respeitados na elaboração foram: relevância, abrangÃªncia, consistÃªncia, transparÃªncia e exatidão.</t>
  </si>
  <si>
    <t>Para o primeiro inventário de emissÃµes de gases de efeito estufa de Extrema/MG foi utilizado o formato BASIC da metodologia proposta pelo GPC, comumente utilizado para realização dos inventários da maioria das cidades brasileiras, que considera as emissÃµes provenientes de energia estacionária, transportes e resìduos, Para os próximos anos, avalia-se a possibilidade de reporte do setor de AFOLU - Agricultura, Florestas e Outros Usos da Terra, uma vez que Extrema tem obtido resultados expressivos na recuperação florestal de áreas degradadas dentro dos seus limites geográficos.</t>
  </si>
  <si>
    <t>Por meio do Pacto Global de Prefeitos pelo Clima e Energia Brasil, foi realizada capacitação de servidores públicos pelo ICLEI para criação do inventário de emissÃµes de gases de efeito estufa.</t>
  </si>
  <si>
    <t>A Metodologia GPC foi criada pelo ICLEI em parceria com a WRI (World Resources Institute) e a C40 (Climate Leadership Group) em 2014, tendo como base os Manuais para Inventários de GEE Nacionais de 2006, publicados pelo IPCC. A GPC tem como objetivo ser uma metodologia robusta e clara, que permita maior agregação e confiabilidade de dados e comparaçÃµes mais confiáveis entre diferentes inventários, pré-estabelecendo requisitos e provendo orientaçÃµes para os cálculos e reportes de resultados dos inventários.</t>
  </si>
  <si>
    <t>Também houve capacitaçÃµes e cursos, além de assistÃªncia técnica por parte do ICLEI para auxiliar na realização do inventário.</t>
  </si>
  <si>
    <t>Padrão ou Protocolo	GLOBAL PROTOCOL FOR COMMUNITY-SCALE GREENHOUSE GAS EMISSIONS (GPC) - Pilot Versão 1.0 â€“ May 2006(ICLEI, C40, WRI)Alcance	Basic+Limites geográficos	CARIACICA, FUNDÃƒO, GUARAPARI, SERRA, VIANA, VILA VELHA E VITÃ“RIALimites operacionais	Todas as emissÃµes do escopo 1 e escopo 2 de unidades estacionárias, unidades móveis, resìduos, processos industriais e usos de produtos, assim como de agricultura, silvicultura e outros usos da terra (AFOLU).  Todas as emissÃµes do escopo 3 do setor resìduos Todas as emissÃµes do escopo 3 de unidades móveisFoco	Top down para uso de uso de produtos, processos industriais e efluentes lìquidos Bottom up para uso de combustìveis, produção de energia, resìduos e AFOLUAno do Inventário	2010</t>
  </si>
  <si>
    <t>Prefeitura Municipal de Araçatuba</t>
  </si>
  <si>
    <t>Araçatuba</t>
  </si>
  <si>
    <t>O inventário adotou a metodologia GPC com orientação e supervisão do ICLEI América do Sul</t>
  </si>
  <si>
    <t>O presente relatório apresenta o inventário realizado de acordo com os requisitos do reporte BASIC+.Foram realizadas reuniÃµes para a coordenação da coleta de dados com atores internos e externos, sendo necessário o levantamento junto a algumas divisÃµes da Prefeitura, como para os setores de Transporte e Resìduos.O processo de coleta dos dados referentes Ã  Refinaria Henrique Lage (REVAP) e da unidade fabril da Monsanto, ambas localizadas dentro dos limites do municìpio, foi realizado por meio de ofìcios solicitados pela Prefeitura de São José dos Campos, tendo como resposta o recebimento dos inventários de 2016 e 2017 das duas unidades industriais requisitadas.</t>
  </si>
  <si>
    <t>O levantamento foi realizado pelas empresas WayCarbon e ICLEI, por contrato pela prefeitura municipal de Campinas, em 2018 com base em dados de 2016 dos 20 municìpios que compÃµem a região metropolitana de Campinas.  Para a elaboração desse inventário, foi utilizado o método proposto pelo GPC (Global Protocol for Community-Scale Greenhouse Gas Emission Inventories), desenvolvido pelo ICLEI, WRI (World Resources Institute) e C40 (Climate Leadership Group) em 2014, tendo como base o guia nacional de inventários, publicado em 2006 pelo IPCC (Intergovernmental Pannel on ClimateChange).</t>
  </si>
  <si>
    <t>Para atender a essa necessidade, a iniciativa do GHG Protocol do World Resources Institute estabeleceu parceria internacional com a rede C40 Cities Climate Leadership Group e com o ICLEI â€” Governos Locais pela Sustentabilidade, que tÃªm atuado fortemente em suas redes de cidades e governos locais para promover a integração da sustentabilidade em suas práticas e operaçÃµes. O resultado dessa parceria é a ferramenta Global Protocol for Community-Scale GHG Emissions â€“ GPC.Esta metodologia tem sido indicada como ideal em diversos fóruns nacionais e internacionais, pois trata-se de uma iniciativa pioneira que ambiciona a harmonização de várias metodologias de inventários, porém com um espectro especìfico para municìpios, criando, assim, bases comparativas para a apresentação de resultados.</t>
  </si>
  <si>
    <t>Para o primeiro inventário de emissÃµes de gases de efeito estufa de Extrema/MG foi utilizado o formato BASIC da metodologia proposta pelo GPC, comumente utilizado para os inventários da maioria das cidades brasileiras, que considera as emissÃµes provenientes de energia estacionária, transportes e resìduos, Para os próximos anos, vislumbra-se especialmente o reporte do setor de AFOLU - Agricultura, Florestas e Outros Usos da Terra, uma vez que Extrema tem obtido resultados expressivos na recuperação florestal de áreas degradadas dentro dos seus limites geográficos.</t>
  </si>
  <si>
    <t>EmissÃµes de GEE por consumo de combustìvel - Diferentes concentraçÃµes de biocombustìveis (etanol e biodiesel) foram estabelecidas pela autoridade nacional para a distribuição de Gasolina Automotiva e Diesel. Essas concentraçÃµes foram consideradas nos cálculos e aplicadas ao total de cada combustìvel verificado para o municìpio, de acordo com os desenvolvimentos regulatórios do setor. EmissÃµes de GEE para o consumo de eletricidade - As emissÃµes indiretas de CO2 por consumo de eletricidade foram calculadas levando-se em consideração o fator de emissão médio do Sistema Interligado Nacional em cada ano do perìodo considerado. EmissÃµes de GEE por tratamento e lançamento de efluentes lìquidos - Belo Horizonte possui 4 ETARs em operação, que emitem metano e óxido nitroso.Há uma quinta ETE que emprega processos fìsico-quìmicos que não emitem gases de efeito estufa. Uma fração do esgoto coletado em Belo Horizonte não é encaminhada para nenhuma estação de tratamento, sendo depositada diretamente no corpo d'água; outra fração de esgoto, que não é coletada, é presumivelmente tratada em sistemas sépticos (fossas sépticas), seguida de infiltração. EmissÃµes de GEE por tratamento de resìduos sólidos urbanos - Aterro - Os resìduos sólidos gerados em Belo Horizonte são levados para disposição em aterro sanitário (CTR Macaúbas), onde não há sistema de recuperação de biogás. Assumiu-se que 100% do biogás gerado em resìduos sólidos urbanos em massa é liberado na atmosfera. Uma fração do lixo coletado na cidade ainda está disposta ao centro de tratamento maciço CTR-BR-040, em Belo Horizonte, em uma área separada onde, a partir de 2010, iniciou um sistema de geração termelétrica a partir do biogás gerado no aterro. Assim, o biogás derivado do antigo resìduo maciço não deve ser considerado no inventário de GEE a partir de 2010. É considerado apenas a fração derivada das provisÃµes em área separada recente e não coberta pelo sistema de recuperação de biogás. Vale ressaltar que, de acordo com este modelo de decaimento de primeira ordem, para fins deste inventário, adotamos um perìodo de 10 (dez) anos como degradação do horizonte de resìduos dentro do maciço. Compostagem - A BH também realiza compostagem para resìduos orgânicos. Essas atividades ocorrem no CTRS Rod BR-040 e podem incorrer em óxido nitroso e metano.</t>
  </si>
  <si>
    <t>Além do critério Water Footprint Assessment Manual para a Pegada Hìdrica. Também levou-se em consideração o conhecimento e a disponibilidade de dados sobre o aporte de emissÃµes de cada setor estabelecido para a medição das pegadas com base nas referÃªncias bibliográficas consultadas. Além disso, os setores foram determinados em função de sua representatividade, sendo esta entendida como a contribuição do determinado setor Ã s Pegadas de Carbono e Hìdrica do Recife.</t>
  </si>
  <si>
    <t>Prefeitura Municipal de Cotriguaçu</t>
  </si>
  <si>
    <t>Cotriguaçu</t>
  </si>
  <si>
    <t>Na ocasião da elaboração do inventário, não estava disponìvel a metodologia GPC. No momento, estamos elaborando o inventário a partir do ano de 2013 utilizando a metodologia GPC.</t>
  </si>
  <si>
    <t>Foi realizado inventário de emissão de gases por meio do Software ClearPath, referente Ã s atividades do ano de 2015. Juntamente com esta atividade, foi feito o reporte de açÃµes de adaptação e mitigação - tanto que já estão em execução quanto as previstas pelo municìpio - através da plataforma Carbonn.</t>
  </si>
  <si>
    <t>O reporte do primeiro ano inventariado (2015) teve inìcio no segundo semestre de 2016 e ainda encontra-se no estágio revisão. Por tal motivo, a prefeitura ainda irá estruturar na sequÃªncia o mapeamento de vulnerabilidades, bem como o plano de redução de emissÃµes, adaptação e mitigação.</t>
  </si>
  <si>
    <t>A diferença de emissÃµes entre os anos é de 601.421 tCO2e, ou seja, houve um acréscimo de 42% em 2013 se comparado Ã  2010. Os setores de maior contribuição foram AFOLU, que deixou de sequestrar 6% e Transportes que passou a emitir 3% a mais.</t>
  </si>
  <si>
    <t>Inventário de EmissÃµes e RemoçÃµes Antrópicas de GEE do DF (WayCarbon, 2014)PERìODO DE REFERÃŠNCIAâ€¢ Geral: 2005 a 2012, ano a ano.â€¢ Mudança do uso da terra (AFOLU): Transição 1990 / 2005 / 2012ANO DE REFERÃŠNCIA2012</t>
  </si>
  <si>
    <t>Considerando-se as EmissÃµes de GEE por setor para o DF (emissÃµes totais) no perìodo de 2005-2012, as emissÃµes tÃªm aumentado em todos os setores avaliados. De acordo com a análise, os setores Energia e Resìduos apresentaram variação crescente ao
longo de todos os perìodos de análise. Para o setor IPPU, apenas a comparação 2005-2008 apresentou resultados menores do que o perìodo anterior (2005-2007), com nova tendÃªncia de aumento nos demais intervalos subsequentes (devido Ã  redução da produção de cimento em 2008 e retomada da produção nos anos seguintes).
Já AFOLU apresentou intervalos irregulares de variação positiva e negativa ao longo do perìodo, com valores negativos para os intervalos 2005-2006, 2005-2008, 2005-2009 e 2005-2010. No ano de variação positiva (2005-2007) as categorias mais representativas em emissÃµes no setor AFOLU (Calagem e EmissÃµes da queima de biomassa) também tiveram variação positiva nesse mesmo perìodo.</t>
  </si>
  <si>
    <t>Comparado ao ano base 2012, as emissÃµes totais aumentaram em 2013, levando-se em conta as mesmas bases de cálculos e fontes de  dados utilizados. No processo de verificação, realizado somente para o ano de 2013, foram identificadas e corrigidas inconsistÃªncias. As emissÃµes do setor de energia e transporte apresentaram redução e do setor Resìduos apresentaram aumento, conforme aba comparação do documento anexo Ã  questão C1.9b desta relatoria.</t>
  </si>
  <si>
    <t>Sandnes kommune</t>
  </si>
  <si>
    <t>Environmental Monitoring Information System.  Systematic monitoring of the environment in territory of the municipality in Klaipėda City  is carried out since 2005 years. It's systematically observe the state of natural environment components within the territory of Klaipėda City; analising, evaluating and forecasting of the natural environment, the spontaneous and anthropogenic changes and possible trends of the natural environment; collect and provide information on the state and trends of the environment for institutions and public.  Environmental meteorological parameters are measured during the determination of air pollutants. During the first two years of the implementation of Monitoring program, to assess the influence of seasonality, measurements of SO2, NO2, VOC, PM10 and CO pollutants are carried outfour times a year. In the absence of exceedance of airstandards, air quality is assessed by the approved program for simulation.</t>
  </si>
  <si>
    <t>Tauragė</t>
  </si>
  <si>
    <t>PanevėÅ¾ys City Municipality</t>
  </si>
  <si>
    <t>Umeåmunicipality</t>
  </si>
  <si>
    <t>Reporting Period</t>
  </si>
  <si>
    <t>Year Reported</t>
  </si>
  <si>
    <t>Methodology/Protocol</t>
  </si>
  <si>
    <t>GHG/Capita</t>
  </si>
  <si>
    <t>Separate cities</t>
  </si>
  <si>
    <t>Most common 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</si>
</sst>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0_);_(* \(#,##0.000\);_(* &quot;-&quot;??_);_(@_)"/>
    <numFmt numFmtId="165" formatCode="_(* #,##0_);_(* \(#,##0\);_(* &quot;-&quot;??_);_(@_)"/>
  </numFmts>
  <fonts count="1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name val="Arial"/>
    </font>
    <font>
      <sz val="12"/>
      <name val="Calibri"/>
      <family val="2"/>
      <scheme val="minor"/>
    </font>
    <font>
      <sz val="12"/>
      <name val="Arial"/>
    </font>
    <font>
      <sz val="12"/>
      <name val="Calibri"/>
      <family val="2"/>
    </font>
    <font>
      <sz val="12"/>
      <color theme="1"/>
      <name val="Arial"/>
    </font>
    <font>
      <sz val="18"/>
      <color rgb="FFFBDE2D"/>
      <name val="Inherit"/>
    </font>
  </fonts>
  <fills count="5">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6" tint="0.39997558519241921"/>
        <bgColor indexed="64"/>
      </patternFill>
    </fill>
  </fills>
  <borders count="2">
    <border>
      <left/>
      <right/>
      <top/>
      <bottom/>
      <diagonal/>
    </border>
    <border>
      <left/>
      <right/>
      <top/>
      <bottom style="thin">
        <color theme="1"/>
      </bottom>
      <diagonal/>
    </border>
  </borders>
  <cellStyleXfs count="28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4">
    <xf numFmtId="0" fontId="0" fillId="0" borderId="0" xfId="0"/>
    <xf numFmtId="4" fontId="0" fillId="0" borderId="0" xfId="0" applyNumberFormat="1"/>
    <xf numFmtId="3" fontId="0" fillId="0" borderId="0" xfId="0" applyNumberFormat="1"/>
    <xf numFmtId="0" fontId="2" fillId="0" borderId="0" xfId="0" applyFont="1"/>
    <xf numFmtId="0" fontId="0" fillId="2" borderId="0" xfId="0" applyFill="1"/>
    <xf numFmtId="3" fontId="0" fillId="2" borderId="0" xfId="0" applyNumberFormat="1" applyFill="1"/>
    <xf numFmtId="4" fontId="0" fillId="2" borderId="0" xfId="0" applyNumberFormat="1" applyFill="1"/>
    <xf numFmtId="0" fontId="0" fillId="3" borderId="0" xfId="0" applyFill="1"/>
    <xf numFmtId="3" fontId="0" fillId="3" borderId="0" xfId="0" applyNumberFormat="1" applyFill="1"/>
    <xf numFmtId="4" fontId="0" fillId="3" borderId="0" xfId="0" applyNumberFormat="1" applyFill="1"/>
    <xf numFmtId="0" fontId="2" fillId="2" borderId="0" xfId="0" applyFont="1" applyFill="1"/>
    <xf numFmtId="0" fontId="2" fillId="3" borderId="0" xfId="0" applyFont="1" applyFill="1"/>
    <xf numFmtId="0" fontId="2" fillId="4" borderId="0" xfId="0" applyFont="1" applyFill="1"/>
    <xf numFmtId="3" fontId="0" fillId="4" borderId="0" xfId="0" applyNumberFormat="1" applyFill="1"/>
    <xf numFmtId="0" fontId="0" fillId="4" borderId="0" xfId="0" applyFill="1"/>
    <xf numFmtId="4" fontId="0" fillId="4" borderId="0" xfId="0" applyNumberFormat="1" applyFill="1"/>
    <xf numFmtId="0" fontId="5" fillId="0" borderId="0" xfId="0" applyFont="1"/>
    <xf numFmtId="0" fontId="5" fillId="2" borderId="0" xfId="0" applyFont="1" applyFill="1"/>
    <xf numFmtId="0" fontId="5" fillId="4" borderId="0" xfId="0" applyFont="1" applyFill="1"/>
    <xf numFmtId="0" fontId="6" fillId="0" borderId="0" xfId="0" applyFont="1"/>
    <xf numFmtId="0" fontId="7" fillId="0" borderId="0" xfId="0" applyFont="1"/>
    <xf numFmtId="0" fontId="7" fillId="2" borderId="0" xfId="0" applyFont="1" applyFill="1"/>
    <xf numFmtId="3" fontId="7" fillId="2" borderId="0" xfId="0" applyNumberFormat="1" applyFont="1" applyFill="1"/>
    <xf numFmtId="3" fontId="7" fillId="4" borderId="0" xfId="0" applyNumberFormat="1" applyFont="1" applyFill="1"/>
    <xf numFmtId="4" fontId="7" fillId="2" borderId="0" xfId="0" applyNumberFormat="1" applyFont="1" applyFill="1"/>
    <xf numFmtId="0" fontId="7" fillId="0" borderId="0" xfId="0" applyFont="1" applyAlignment="1"/>
    <xf numFmtId="0" fontId="7" fillId="2" borderId="0" xfId="0" applyFont="1" applyFill="1" applyAlignment="1"/>
    <xf numFmtId="4" fontId="7" fillId="2" borderId="0" xfId="0" applyNumberFormat="1" applyFont="1" applyFill="1" applyAlignment="1"/>
    <xf numFmtId="3" fontId="7" fillId="4" borderId="0" xfId="0" applyNumberFormat="1" applyFont="1" applyFill="1" applyAlignment="1"/>
    <xf numFmtId="0" fontId="8" fillId="0" borderId="0" xfId="0" applyFont="1"/>
    <xf numFmtId="0" fontId="7" fillId="0" borderId="0" xfId="0" applyFont="1" applyBorder="1"/>
    <xf numFmtId="0" fontId="7" fillId="2" borderId="0" xfId="0" applyFont="1" applyFill="1" applyBorder="1"/>
    <xf numFmtId="3" fontId="7" fillId="2" borderId="0" xfId="0" applyNumberFormat="1" applyFont="1" applyFill="1" applyBorder="1"/>
    <xf numFmtId="3" fontId="7" fillId="4" borderId="0" xfId="0" applyNumberFormat="1" applyFont="1" applyFill="1" applyBorder="1"/>
    <xf numFmtId="0" fontId="6" fillId="0" borderId="0" xfId="0" applyFont="1" applyBorder="1"/>
    <xf numFmtId="0" fontId="7" fillId="4" borderId="0" xfId="0" applyFont="1" applyFill="1"/>
    <xf numFmtId="0" fontId="0" fillId="0" borderId="0" xfId="0" applyAlignment="1">
      <alignment wrapText="1"/>
    </xf>
    <xf numFmtId="0" fontId="2" fillId="0" borderId="0" xfId="0" applyFont="1" applyFill="1"/>
    <xf numFmtId="0" fontId="0" fillId="0" borderId="0" xfId="0" applyFill="1"/>
    <xf numFmtId="164" fontId="7" fillId="2" borderId="0" xfId="75" applyNumberFormat="1" applyFont="1" applyFill="1"/>
    <xf numFmtId="164" fontId="7" fillId="2" borderId="0" xfId="75" applyNumberFormat="1" applyFont="1" applyFill="1" applyAlignment="1"/>
    <xf numFmtId="164" fontId="7" fillId="2" borderId="0" xfId="75" applyNumberFormat="1" applyFont="1" applyFill="1" applyBorder="1"/>
    <xf numFmtId="164" fontId="0" fillId="0" borderId="0" xfId="75" applyNumberFormat="1" applyFont="1"/>
    <xf numFmtId="165" fontId="7" fillId="2" borderId="0" xfId="75" applyNumberFormat="1" applyFont="1" applyFill="1"/>
    <xf numFmtId="165" fontId="7" fillId="2" borderId="0" xfId="75" applyNumberFormat="1" applyFont="1" applyFill="1" applyAlignment="1"/>
    <xf numFmtId="165" fontId="7" fillId="2" borderId="0" xfId="75" applyNumberFormat="1" applyFont="1" applyFill="1" applyBorder="1"/>
    <xf numFmtId="165" fontId="0" fillId="0" borderId="0" xfId="75" applyNumberFormat="1" applyFont="1"/>
    <xf numFmtId="0" fontId="7" fillId="4" borderId="0" xfId="0" applyFont="1" applyFill="1" applyAlignment="1"/>
    <xf numFmtId="0" fontId="8" fillId="4" borderId="0" xfId="0" applyFont="1" applyFill="1"/>
    <xf numFmtId="0" fontId="7" fillId="4" borderId="0" xfId="0" applyFont="1" applyFill="1" applyBorder="1"/>
    <xf numFmtId="0" fontId="9" fillId="2" borderId="0" xfId="0" applyFont="1" applyFill="1"/>
    <xf numFmtId="0" fontId="9" fillId="4" borderId="0" xfId="0" applyFont="1" applyFill="1"/>
    <xf numFmtId="0" fontId="9" fillId="0" borderId="0" xfId="0" applyFont="1"/>
    <xf numFmtId="165" fontId="9" fillId="2" borderId="0" xfId="75" applyNumberFormat="1" applyFont="1" applyFill="1"/>
    <xf numFmtId="165" fontId="2" fillId="0" borderId="0" xfId="75" applyNumberFormat="1" applyFont="1" applyFill="1"/>
    <xf numFmtId="164" fontId="9" fillId="2" borderId="0" xfId="75" applyNumberFormat="1" applyFont="1" applyFill="1"/>
    <xf numFmtId="0" fontId="10" fillId="0" borderId="0" xfId="0" applyFont="1"/>
    <xf numFmtId="0" fontId="9" fillId="2" borderId="1" xfId="0" applyFont="1" applyFill="1" applyBorder="1" applyAlignment="1">
      <alignment horizontal="left"/>
    </xf>
    <xf numFmtId="1" fontId="9" fillId="4" borderId="0" xfId="75" applyNumberFormat="1" applyFont="1" applyFill="1"/>
    <xf numFmtId="1" fontId="7" fillId="4" borderId="0" xfId="75" applyNumberFormat="1" applyFont="1" applyFill="1"/>
    <xf numFmtId="1" fontId="7" fillId="4" borderId="0" xfId="75" applyNumberFormat="1" applyFont="1" applyFill="1" applyAlignment="1"/>
    <xf numFmtId="1" fontId="7" fillId="4" borderId="0" xfId="75" applyNumberFormat="1" applyFont="1" applyFill="1" applyBorder="1"/>
    <xf numFmtId="1" fontId="2" fillId="0" borderId="0" xfId="0" applyNumberFormat="1" applyFont="1" applyFill="1"/>
    <xf numFmtId="1" fontId="2" fillId="0" borderId="0" xfId="75" applyNumberFormat="1" applyFont="1" applyFill="1"/>
  </cellXfs>
  <cellStyles count="288">
    <cellStyle name="Comma" xfId="7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Normal" xfId="0" builtinId="0"/>
  </cellStyles>
  <dxfs count="45">
    <dxf>
      <font>
        <b val="0"/>
        <i val="0"/>
        <strike val="0"/>
        <condense val="0"/>
        <extend val="0"/>
        <outline val="0"/>
        <shadow val="0"/>
        <u val="none"/>
        <vertAlign val="baseline"/>
        <sz val="12"/>
        <color auto="1"/>
        <name val="Arial"/>
        <scheme val="none"/>
      </font>
      <numFmt numFmtId="1" formatCode="0"/>
      <fill>
        <patternFill patternType="solid">
          <fgColor indexed="64"/>
          <bgColor theme="6" tint="0.39997558519241921"/>
        </patternFill>
      </fill>
    </dxf>
    <dxf>
      <font>
        <strike val="0"/>
        <outline val="0"/>
        <shadow val="0"/>
        <u val="none"/>
        <vertAlign val="baseline"/>
        <sz val="12"/>
        <name val="Arial"/>
        <scheme val="none"/>
      </font>
    </dxf>
    <dxf>
      <font>
        <strike val="0"/>
        <outline val="0"/>
        <shadow val="0"/>
        <u val="none"/>
        <vertAlign val="baseline"/>
        <sz val="12"/>
        <name val="Arial"/>
        <scheme val="none"/>
      </font>
      <numFmt numFmtId="164" formatCode="_(* #,##0.000_);_(* \(#,##0.000\);_(* &quot;-&quot;??_);_(@_)"/>
    </dxf>
    <dxf>
      <font>
        <strike val="0"/>
        <outline val="0"/>
        <shadow val="0"/>
        <u val="none"/>
        <vertAlign val="baseline"/>
        <sz val="12"/>
        <color auto="1"/>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numFmt numFmtId="3" formatCode="#,##0"/>
      <fill>
        <patternFill patternType="solid">
          <fgColor indexed="64"/>
          <bgColor theme="6" tint="0.39997558519241921"/>
        </patternFill>
      </fill>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numFmt numFmtId="3" formatCode="#,##0"/>
      <fill>
        <patternFill patternType="solid">
          <fgColor indexed="64"/>
          <bgColor rgb="FFFFFF00"/>
        </patternFill>
      </fill>
    </dxf>
    <dxf>
      <font>
        <b val="0"/>
        <i val="0"/>
        <strike val="0"/>
        <condense val="0"/>
        <extend val="0"/>
        <outline val="0"/>
        <shadow val="0"/>
        <u val="none"/>
        <vertAlign val="baseline"/>
        <sz val="12"/>
        <color auto="1"/>
        <name val="Arial"/>
        <scheme val="none"/>
      </font>
      <fill>
        <patternFill patternType="solid">
          <fgColor indexed="64"/>
          <bgColor theme="6" tint="0.39997558519241921"/>
        </patternFill>
      </fill>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fill>
        <patternFill patternType="solid">
          <fgColor indexed="64"/>
          <bgColor rgb="FFFFFF00"/>
        </patternFill>
      </fill>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fill>
        <patternFill patternType="solid">
          <fgColor indexed="64"/>
          <bgColor rgb="FFFFFF00"/>
        </patternFill>
      </fill>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ill>
        <patternFill patternType="solid">
          <fgColor indexed="64"/>
          <bgColor theme="6" tint="0.39997558519241921"/>
        </patternFill>
      </fill>
    </dxf>
    <dxf>
      <fill>
        <patternFill patternType="solid">
          <fgColor indexed="64"/>
          <bgColor theme="6" tint="0.39997558519241921"/>
        </patternFill>
      </fill>
    </dxf>
    <dxf>
      <fill>
        <patternFill patternType="solid">
          <fgColor indexed="64"/>
          <bgColor rgb="FFFFFF00"/>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6" tint="0.39997558519241921"/>
        </patternFill>
      </fill>
    </dxf>
    <dxf>
      <fill>
        <patternFill patternType="solid">
          <fgColor indexed="64"/>
          <bgColor rgb="FFFFFF00"/>
        </patternFill>
      </fill>
    </dxf>
    <dxf>
      <fill>
        <patternFill patternType="solid">
          <fgColor indexed="64"/>
          <bgColor rgb="FFFFFF00"/>
        </patternFill>
      </fill>
    </dxf>
    <dxf>
      <numFmt numFmtId="3" formatCode="#,##0"/>
      <fill>
        <patternFill patternType="solid">
          <fgColor indexed="64"/>
          <bgColor theme="6" tint="0.39997558519241921"/>
        </patternFill>
      </fill>
    </dxf>
    <dxf>
      <fill>
        <patternFill patternType="solid">
          <fgColor indexed="64"/>
          <bgColor theme="6" tint="0.39997558519241921"/>
        </patternFill>
      </fill>
    </dxf>
    <dxf>
      <fill>
        <patternFill patternType="solid">
          <fgColor indexed="64"/>
          <bgColor rgb="FFFFFF00"/>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5" tint="0.39997558519241921"/>
        </patternFill>
      </fill>
    </dxf>
    <dxf>
      <fill>
        <patternFill patternType="solid">
          <fgColor indexed="64"/>
          <bgColor theme="6" tint="0.39997558519241921"/>
        </patternFill>
      </fill>
    </dxf>
    <dxf>
      <fill>
        <patternFill patternType="solid">
          <fgColor indexed="64"/>
          <bgColor rgb="FFFFFF00"/>
        </patternFill>
      </fill>
    </dxf>
    <dxf>
      <fill>
        <patternFill patternType="solid">
          <fgColor indexed="64"/>
          <bgColor rgb="FFFFFF00"/>
        </patternFill>
      </fill>
    </dxf>
    <dxf>
      <font>
        <strike val="0"/>
        <outline val="0"/>
        <shadow val="0"/>
        <u val="none"/>
        <vertAlign val="baseline"/>
        <sz val="12"/>
        <name val="Arial"/>
        <scheme val="none"/>
      </font>
    </dxf>
    <dxf>
      <font>
        <b val="0"/>
        <i val="0"/>
        <strike val="0"/>
        <condense val="0"/>
        <extend val="0"/>
        <outline val="0"/>
        <shadow val="0"/>
        <u val="none"/>
        <vertAlign val="baseline"/>
        <sz val="12"/>
        <color auto="1"/>
        <name val="Arial"/>
        <scheme val="none"/>
      </font>
      <numFmt numFmtId="165" formatCode="_(* #,##0_);_(* \(#,##0\);_(* &quot;-&quot;??_);_(@_)"/>
      <fill>
        <patternFill patternType="solid">
          <fgColor indexed="64"/>
          <bgColor rgb="FFFFFF00"/>
        </patternFill>
      </fill>
    </dxf>
    <dxf>
      <font>
        <b val="0"/>
        <i val="0"/>
        <strike val="0"/>
        <condense val="0"/>
        <extend val="0"/>
        <outline val="0"/>
        <shadow val="0"/>
        <u val="none"/>
        <vertAlign val="baseline"/>
        <sz val="12"/>
        <color auto="1"/>
        <name val="Arial"/>
        <scheme val="none"/>
      </font>
      <fill>
        <patternFill patternType="solid">
          <fgColor indexed="64"/>
          <bgColor rgb="FFFFFF00"/>
        </patternFill>
      </fill>
    </dxf>
    <dxf>
      <font>
        <b val="0"/>
        <i val="0"/>
        <strike val="0"/>
        <condense val="0"/>
        <extend val="0"/>
        <outline val="0"/>
        <shadow val="0"/>
        <u val="none"/>
        <vertAlign val="baseline"/>
        <sz val="12"/>
        <color auto="1"/>
        <name val="Arial"/>
        <scheme val="none"/>
      </font>
      <fill>
        <patternFill patternType="solid">
          <fgColor indexed="64"/>
          <bgColor rgb="FFFFFF00"/>
        </patternFill>
      </fill>
    </dxf>
    <dxf>
      <font>
        <strike val="0"/>
        <outline val="0"/>
        <shadow val="0"/>
        <u val="none"/>
        <vertAlign val="baseline"/>
        <sz val="12"/>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G579" totalsRowShown="0" dataDxfId="44">
  <autoFilter ref="A1:G579" xr:uid="{00000000-0009-0000-0100-000002000000}"/>
  <sortState xmlns:xlrd2="http://schemas.microsoft.com/office/spreadsheetml/2017/richdata2" ref="A2:G581">
    <sortCondition ref="B1:B581"/>
  </sortState>
  <tableColumns count="7">
    <tableColumn id="1" xr3:uid="{00000000-0010-0000-0000-000001000000}" name="City" dataDxfId="43"/>
    <tableColumn id="2" xr3:uid="{00000000-0010-0000-0000-000002000000}" name="Reporting Period" dataDxfId="42"/>
    <tableColumn id="3" xr3:uid="{00000000-0010-0000-0000-000003000000}" name="Total emissions (metric tonnes CO2e)" dataDxfId="41" dataCellStyle="Comma"/>
    <tableColumn id="7" xr3:uid="{00000000-0010-0000-0000-000007000000}" name="GHG/Capita" dataDxfId="2" dataCellStyle="Comma">
      <calculatedColumnFormula>Table2[[#This Row],[Total emissions (metric tonnes CO2e)]]/E2</calculatedColumnFormula>
    </tableColumn>
    <tableColumn id="4" xr3:uid="{00000000-0010-0000-0000-000004000000}" name="Population" dataDxfId="0" dataCellStyle="Comma"/>
    <tableColumn id="5" xr3:uid="{00000000-0010-0000-0000-000005000000}" name="Year Reported" dataDxfId="1"/>
    <tableColumn id="6" xr3:uid="{00000000-0010-0000-0000-000006000000}" name="Methodology/Protocol" dataDxfId="4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AG778" totalsRowShown="0">
  <autoFilter ref="A1:AG778" xr:uid="{00000000-0009-0000-0100-000003000000}"/>
  <sortState xmlns:xlrd2="http://schemas.microsoft.com/office/spreadsheetml/2017/richdata2" ref="A2:AG778">
    <sortCondition ref="C1:C778"/>
  </sortState>
  <tableColumns count="33">
    <tableColumn id="1" xr3:uid="{00000000-0010-0000-0100-000001000000}" name="Year Reported to CDP"/>
    <tableColumn id="2" xr3:uid="{00000000-0010-0000-0100-000002000000}" name="Account Number"/>
    <tableColumn id="3" xr3:uid="{00000000-0010-0000-0100-000003000000}" name="Organization" dataDxfId="39"/>
    <tableColumn id="4" xr3:uid="{00000000-0010-0000-0100-000004000000}" name="City"/>
    <tableColumn id="5" xr3:uid="{00000000-0010-0000-0100-000005000000}" name="Country"/>
    <tableColumn id="6" xr3:uid="{00000000-0010-0000-0100-000006000000}" name="CDP Region"/>
    <tableColumn id="7" xr3:uid="{00000000-0010-0000-0100-000007000000}" name="Access"/>
    <tableColumn id="8" xr3:uid="{00000000-0010-0000-0100-000008000000}" name="City-wide emissions inventory"/>
    <tableColumn id="9" xr3:uid="{00000000-0010-0000-0100-000009000000}" name="Accounting year" dataDxfId="38"/>
    <tableColumn id="10" xr3:uid="{00000000-0010-0000-0100-00000A000000}" name="Administrative city boundary"/>
    <tableColumn id="11" xr3:uid="{00000000-0010-0000-0100-00000B000000}" name="Inventory boundary (compared to Administrative city boundary)"/>
    <tableColumn id="12" xr3:uid="{00000000-0010-0000-0100-00000C000000}" name="Primary Protocol" dataDxfId="37"/>
    <tableColumn id="13" xr3:uid="{00000000-0010-0000-0100-00000D000000}" name="Primary Protocol Comment"/>
    <tableColumn id="14" xr3:uid="{00000000-0010-0000-0100-00000E000000}" name="Common Reporting Framework inventory format (GPC)"/>
    <tableColumn id="15" xr3:uid="{00000000-0010-0000-0100-00000F000000}" name="Gases Included"/>
    <tableColumn id="16" xr3:uid="{00000000-0010-0000-0100-000010000000}" name="Direct emissions (metric tonnes CO2e) for Total generation of grid-supplied energy"/>
    <tableColumn id="17" xr3:uid="{00000000-0010-0000-0100-000011000000}" name="Direct emissions (metric tonnes CO2e) for Total emissions (excluding generation of grid-supplied energy)"/>
    <tableColumn id="18" xr3:uid="{00000000-0010-0000-0100-000012000000}" name="Indirect emissions from use of grid supplied energy (metric tonnes CO2e) for Total generation of grid supplied energy"/>
    <tableColumn id="19" xr3:uid="{00000000-0010-0000-0100-000013000000}" name="Indirect emissions from use of grid supplied energy (metric tonnes CO2e) for Total Emissions (excluding generation of grid-supplied energy)"/>
    <tableColumn id="20" xr3:uid="{00000000-0010-0000-0100-000014000000}" name="Emissions occurring outside city boundary (metric tonnes CO2e) for Total Generation of grid supplied energy"/>
    <tableColumn id="21" xr3:uid="{00000000-0010-0000-0100-000015000000}" name="Emissions occurring outside city boundary (metric tonnes CO2e) for Total Emissions (excluding generation of grid-supplied energy)"/>
    <tableColumn id="22" xr3:uid="{00000000-0010-0000-0100-000016000000}" name="TOTAL Scope 1 Emissions (metric tonnes CO2e)" dataDxfId="36"/>
    <tableColumn id="23" xr3:uid="{00000000-0010-0000-0100-000017000000}" name="TOTAL Scope 2 emissions (metric tonnes CO2e)" dataDxfId="35"/>
    <tableColumn id="24" xr3:uid="{00000000-0010-0000-0100-000018000000}" name="TOTAL Scope 3 Emissions" dataDxfId="34"/>
    <tableColumn id="25" xr3:uid="{00000000-0010-0000-0100-000019000000}" name="TOTAL BASIC Emissions (GPC)" dataDxfId="33"/>
    <tableColumn id="26" xr3:uid="{00000000-0010-0000-0100-00001A000000}" name="TOTAL BASIC+ Emissions (GPC)"/>
    <tableColumn id="27" xr3:uid="{00000000-0010-0000-0100-00001B000000}" name="Change in emissions"/>
    <tableColumn id="28" xr3:uid="{00000000-0010-0000-0100-00001C000000}" name="Primary reason for the change in emissions"/>
    <tableColumn id="29" xr3:uid="{00000000-0010-0000-0100-00001D000000}" name="Land area (in square km)" dataDxfId="32"/>
    <tableColumn id="30" xr3:uid="{00000000-0010-0000-0100-00001E000000}" name="Population" dataDxfId="31"/>
    <tableColumn id="31" xr3:uid="{00000000-0010-0000-0100-00001F000000}" name="Population Year"/>
    <tableColumn id="32" xr3:uid="{00000000-0010-0000-0100-000020000000}" name="City Location"/>
    <tableColumn id="33" xr3:uid="{00000000-0010-0000-0100-000021000000}" name="Last updat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AG816" totalsRowShown="0">
  <autoFilter ref="A1:AG816" xr:uid="{00000000-0009-0000-0100-000004000000}"/>
  <tableColumns count="33">
    <tableColumn id="1" xr3:uid="{00000000-0010-0000-0200-000001000000}" name="Year Reported to CDP"/>
    <tableColumn id="2" xr3:uid="{00000000-0010-0000-0200-000002000000}" name="Account Number"/>
    <tableColumn id="3" xr3:uid="{00000000-0010-0000-0200-000003000000}" name="Organization" dataDxfId="30"/>
    <tableColumn id="4" xr3:uid="{00000000-0010-0000-0200-000004000000}" name="City"/>
    <tableColumn id="5" xr3:uid="{00000000-0010-0000-0200-000005000000}" name="Country"/>
    <tableColumn id="6" xr3:uid="{00000000-0010-0000-0200-000006000000}" name="CDP Region"/>
    <tableColumn id="7" xr3:uid="{00000000-0010-0000-0200-000007000000}" name="Reporting Authority"/>
    <tableColumn id="8" xr3:uid="{00000000-0010-0000-0200-000008000000}" name="Access"/>
    <tableColumn id="9" xr3:uid="{00000000-0010-0000-0200-000009000000}" name="City-wide Emissions Inventory"/>
    <tableColumn id="10" xr3:uid="{00000000-0010-0000-0200-00000A000000}" name="Accounting Year" dataDxfId="29"/>
    <tableColumn id="11" xr3:uid="{00000000-0010-0000-0200-00000B000000}" name="Inventory Boundary"/>
    <tableColumn id="12" xr3:uid="{00000000-0010-0000-0200-00000C000000}" name="Primary Protocol" dataDxfId="28"/>
    <tableColumn id="13" xr3:uid="{00000000-0010-0000-0200-00000D000000}" name="Primary Protocol Comment"/>
    <tableColumn id="14" xr3:uid="{00000000-0010-0000-0200-00000E000000}" name="Common Reporting Framework inventory format (GPC)Â "/>
    <tableColumn id="15" xr3:uid="{00000000-0010-0000-0200-00000F000000}" name="Gases Included"/>
    <tableColumn id="16" xr3:uid="{00000000-0010-0000-0200-000010000000}" name="Direct emissions/ Scope 1 (metric tonnes CO2e) for Total generation of grid supplied energyÂ "/>
    <tableColumn id="17" xr3:uid="{00000000-0010-0000-0200-000011000000}" name="Direct emissions/ Scope 1 (metric tonnes CO2e) for Total emissions (excluding generation of grid-supplied energy)Â "/>
    <tableColumn id="18" xr3:uid="{00000000-0010-0000-0200-000012000000}" name="Indirect emissions from use of grid supplied energy/Scope 2 (metric tonnes CO2e) for Total generation of grid supplied energy"/>
    <tableColumn id="19" xr3:uid="{00000000-0010-0000-0200-000013000000}" name="Indirect emissions from use of grid supplied energy/Scope 2 (metric tonnes CO2e) for Total emissions (excluding generation of grid-supplied energy)"/>
    <tableColumn id="20" xr3:uid="{00000000-0010-0000-0200-000014000000}" name="Emissions occurring outside city boundary/ Scope 3 (metric tonnes CO2e) for Total generation of grid supplied energyÂ "/>
    <tableColumn id="21" xr3:uid="{00000000-0010-0000-0200-000015000000}" name="Emissions occurring outside city boundary/ Scope 3 (metric tonnes CO2e) for Total emissions (excluding generation of grid-supplied energy)Â "/>
    <tableColumn id="22" xr3:uid="{00000000-0010-0000-0200-000016000000}" name="Total Scope 1 Emissions (metric tonnes CO2e)" dataDxfId="27"/>
    <tableColumn id="23" xr3:uid="{00000000-0010-0000-0200-000017000000}" name="Total Scope 2 Emissions (metric tonnes CO2e)" dataDxfId="26"/>
    <tableColumn id="24" xr3:uid="{00000000-0010-0000-0200-000018000000}" name="Total Scope 3 emissions (metric tonnes CO2e)" dataDxfId="25"/>
    <tableColumn id="25" xr3:uid="{00000000-0010-0000-0200-000019000000}" name="Total BASIC Emissions (GPC)" dataDxfId="24"/>
    <tableColumn id="26" xr3:uid="{00000000-0010-0000-0200-00001A000000}" name="Total BASIC+ Emissions (GPC)"/>
    <tableColumn id="27" xr3:uid="{00000000-0010-0000-0200-00001B000000}" name="Chnage in emissions"/>
    <tableColumn id="28" xr3:uid="{00000000-0010-0000-0200-00001C000000}" name="Reason for change"/>
    <tableColumn id="29" xr3:uid="{00000000-0010-0000-0200-00001D000000}" name="â€‹Land area (in square km)" dataDxfId="23"/>
    <tableColumn id="30" xr3:uid="{00000000-0010-0000-0200-00001E000000}" name="Population" dataDxfId="22"/>
    <tableColumn id="31" xr3:uid="{00000000-0010-0000-0200-00001F000000}" name="Population Year"/>
    <tableColumn id="32" xr3:uid="{00000000-0010-0000-0200-000020000000}" name="City Location"/>
    <tableColumn id="33" xr3:uid="{00000000-0010-0000-0200-000021000000}" name="Last updat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Table1" displayName="Table1" ref="A1:Q188" totalsRowShown="0" headerRowDxfId="21" dataDxfId="20">
  <autoFilter ref="A1:Q188" xr:uid="{00000000-0009-0000-0100-000001000000}"/>
  <sortState xmlns:xlrd2="http://schemas.microsoft.com/office/spreadsheetml/2017/richdata2" ref="A2:Q188">
    <sortCondition ref="G1:G188"/>
  </sortState>
  <tableColumns count="17">
    <tableColumn id="1" xr3:uid="{00000000-0010-0000-0300-000001000000}" name="Account Number " dataDxfId="19"/>
    <tableColumn id="2" xr3:uid="{00000000-0010-0000-0300-000002000000}" name="City Name " dataDxfId="18"/>
    <tableColumn id="3" xr3:uid="{00000000-0010-0000-0300-000003000000}" name="Country " dataDxfId="17"/>
    <tableColumn id="4" xr3:uid="{00000000-0010-0000-0300-000004000000}" name="City Short Name " dataDxfId="16"/>
    <tableColumn id="5" xr3:uid="{00000000-0010-0000-0300-000005000000}" name="C40 " dataDxfId="15"/>
    <tableColumn id="6" xr3:uid="{00000000-0010-0000-0300-000006000000}" name="Reporting Year " dataDxfId="14"/>
    <tableColumn id="7" xr3:uid="{00000000-0010-0000-0300-000007000000}" name="Measurement Year " dataDxfId="13"/>
    <tableColumn id="8" xr3:uid="{00000000-0010-0000-0300-000008000000}" name="Primary Methodology " dataDxfId="12"/>
    <tableColumn id="9" xr3:uid="{00000000-0010-0000-0300-000009000000}" name="Methodology Details " dataDxfId="11"/>
    <tableColumn id="10" xr3:uid="{00000000-0010-0000-0300-00000A000000}" name="Total City-wide Emissions (metric tonnes CO2e) " dataDxfId="10"/>
    <tableColumn id="11" xr3:uid="{00000000-0010-0000-0300-00000B000000}" name="Increase/Decrease from last year " dataDxfId="9"/>
    <tableColumn id="12" xr3:uid="{00000000-0010-0000-0300-00000C000000}" name="Reason for increase/decrease in emissions " dataDxfId="8"/>
    <tableColumn id="13" xr3:uid="{00000000-0010-0000-0300-00000D000000}" name="Current Population Year " dataDxfId="7"/>
    <tableColumn id="14" xr3:uid="{00000000-0010-0000-0300-00000E000000}" name="Current Population " dataDxfId="6"/>
    <tableColumn id="15" xr3:uid="{00000000-0010-0000-0300-00000F000000}" name="City Location" dataDxfId="5"/>
    <tableColumn id="16" xr3:uid="{00000000-0010-0000-0300-000010000000}" name="Country Location" dataDxfId="4"/>
    <tableColumn id="17" xr3:uid="{00000000-0010-0000-0300-000011000000}" name="Column1" dataDxfId="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85"/>
  <sheetViews>
    <sheetView tabSelected="1" zoomScale="125" zoomScaleNormal="125" zoomScalePageLayoutView="125" workbookViewId="0">
      <selection activeCell="D1" sqref="D1"/>
    </sheetView>
  </sheetViews>
  <sheetFormatPr baseColWidth="10" defaultRowHeight="16"/>
  <cols>
    <col min="1" max="1" width="38.5" customWidth="1"/>
    <col min="2" max="2" width="24.5" bestFit="1" customWidth="1"/>
    <col min="3" max="3" width="34.83203125" bestFit="1" customWidth="1"/>
    <col min="4" max="4" width="13" style="42" bestFit="1" customWidth="1"/>
    <col min="5" max="5" width="15.83203125" style="46" bestFit="1" customWidth="1"/>
    <col min="6" max="6" width="25.5" bestFit="1" customWidth="1"/>
  </cols>
  <sheetData>
    <row r="1" spans="1:7">
      <c r="A1" s="3" t="s">
        <v>2781</v>
      </c>
      <c r="B1" s="3" t="s">
        <v>4920</v>
      </c>
      <c r="C1" s="62" t="s">
        <v>4450</v>
      </c>
      <c r="D1" s="63" t="s">
        <v>4923</v>
      </c>
      <c r="E1" s="54" t="s">
        <v>2755</v>
      </c>
      <c r="F1" t="s">
        <v>4921</v>
      </c>
      <c r="G1" t="s">
        <v>4922</v>
      </c>
    </row>
    <row r="2" spans="1:7">
      <c r="A2" s="50" t="s">
        <v>4528</v>
      </c>
      <c r="B2" s="21">
        <v>2005</v>
      </c>
      <c r="C2" s="53">
        <v>7739830</v>
      </c>
      <c r="D2" s="55">
        <f>Table2[[#This Row],[Total emissions (metric tonnes CO2e)]]/E2</f>
        <v>5.4905222566116487</v>
      </c>
      <c r="E2" s="58">
        <v>1409671</v>
      </c>
      <c r="F2" s="52">
        <v>2017</v>
      </c>
      <c r="G2" s="51" t="s">
        <v>13</v>
      </c>
    </row>
    <row r="3" spans="1:7">
      <c r="A3" s="21" t="s">
        <v>33</v>
      </c>
      <c r="B3" s="21">
        <v>2005</v>
      </c>
      <c r="C3" s="43">
        <v>1250000</v>
      </c>
      <c r="D3" s="39">
        <f>Table2[[#This Row],[Total emissions (metric tonnes CO2e)]]/E3</f>
        <v>8.2677425755671674</v>
      </c>
      <c r="E3" s="59">
        <v>151190</v>
      </c>
      <c r="F3" s="52">
        <v>2016</v>
      </c>
      <c r="G3" s="35" t="s">
        <v>36</v>
      </c>
    </row>
    <row r="4" spans="1:7">
      <c r="A4" s="21" t="s">
        <v>397</v>
      </c>
      <c r="B4" s="21">
        <v>2005</v>
      </c>
      <c r="C4" s="43">
        <v>1418344</v>
      </c>
      <c r="D4" s="39">
        <f>Table2[[#This Row],[Total emissions (metric tonnes CO2e)]]/E4</f>
        <v>5.3908112381415716</v>
      </c>
      <c r="E4" s="59">
        <v>263104</v>
      </c>
      <c r="F4" s="52">
        <v>2016</v>
      </c>
      <c r="G4" s="35" t="s">
        <v>399</v>
      </c>
    </row>
    <row r="5" spans="1:7">
      <c r="A5" s="21" t="s">
        <v>837</v>
      </c>
      <c r="B5" s="21">
        <v>2005</v>
      </c>
      <c r="C5" s="43">
        <v>501147</v>
      </c>
      <c r="D5" s="39">
        <f>Table2[[#This Row],[Total emissions (metric tonnes CO2e)]]/E5</f>
        <v>14.168301716095106</v>
      </c>
      <c r="E5" s="59">
        <v>35371</v>
      </c>
      <c r="F5" s="52">
        <v>2016</v>
      </c>
      <c r="G5" s="35" t="s">
        <v>838</v>
      </c>
    </row>
    <row r="6" spans="1:7">
      <c r="A6" s="21" t="s">
        <v>595</v>
      </c>
      <c r="B6" s="21">
        <v>2006</v>
      </c>
      <c r="C6" s="43">
        <v>331717</v>
      </c>
      <c r="D6" s="39">
        <f>Table2[[#This Row],[Total emissions (metric tonnes CO2e)]]/E6</f>
        <v>5.3717612385023967</v>
      </c>
      <c r="E6" s="59">
        <v>61752</v>
      </c>
      <c r="F6" s="52">
        <v>2016</v>
      </c>
      <c r="G6" s="35"/>
    </row>
    <row r="7" spans="1:7">
      <c r="A7" s="21" t="s">
        <v>23</v>
      </c>
      <c r="B7" s="21">
        <v>2007</v>
      </c>
      <c r="C7" s="43">
        <v>402364</v>
      </c>
      <c r="D7" s="39">
        <f>Table2[[#This Row],[Total emissions (metric tonnes CO2e)]]/E7</f>
        <v>20.767174193548389</v>
      </c>
      <c r="E7" s="59">
        <v>19375</v>
      </c>
      <c r="F7" s="52">
        <v>2016</v>
      </c>
      <c r="G7" s="35"/>
    </row>
    <row r="8" spans="1:7">
      <c r="A8" s="21" t="s">
        <v>816</v>
      </c>
      <c r="B8" s="21">
        <v>2007</v>
      </c>
      <c r="C8" s="43">
        <v>1727860</v>
      </c>
      <c r="D8" s="39">
        <f>Table2[[#This Row],[Total emissions (metric tonnes CO2e)]]/E8</f>
        <v>11.546547449596707</v>
      </c>
      <c r="E8" s="59">
        <v>149643</v>
      </c>
      <c r="F8" s="52">
        <v>2016</v>
      </c>
      <c r="G8" s="35" t="s">
        <v>818</v>
      </c>
    </row>
    <row r="9" spans="1:7">
      <c r="A9" s="21" t="s">
        <v>373</v>
      </c>
      <c r="B9" s="21">
        <v>2007</v>
      </c>
      <c r="C9" s="43">
        <v>1582605.13</v>
      </c>
      <c r="D9" s="39">
        <f>Table2[[#This Row],[Total emissions (metric tonnes CO2e)]]/E9</f>
        <v>11.885435244639705</v>
      </c>
      <c r="E9" s="59">
        <v>133155</v>
      </c>
      <c r="F9" s="52">
        <v>2016</v>
      </c>
      <c r="G9" s="35" t="s">
        <v>375</v>
      </c>
    </row>
    <row r="10" spans="1:7">
      <c r="A10" s="50" t="s">
        <v>74</v>
      </c>
      <c r="B10" s="21">
        <v>2008</v>
      </c>
      <c r="C10" s="53">
        <v>1600000</v>
      </c>
      <c r="D10" s="55">
        <f>Table2[[#This Row],[Total emissions (metric tonnes CO2e)]]/E10</f>
        <v>4.7619047619047619</v>
      </c>
      <c r="E10" s="58">
        <v>336000</v>
      </c>
      <c r="F10" s="52">
        <v>2017</v>
      </c>
      <c r="G10" s="51" t="s">
        <v>20</v>
      </c>
    </row>
    <row r="11" spans="1:7">
      <c r="A11" s="21" t="s">
        <v>880</v>
      </c>
      <c r="B11" s="21">
        <v>2008</v>
      </c>
      <c r="C11" s="43">
        <v>583213</v>
      </c>
      <c r="D11" s="39">
        <f>Table2[[#This Row],[Total emissions (metric tonnes CO2e)]]/E11</f>
        <v>16.954359138347044</v>
      </c>
      <c r="E11" s="59">
        <v>34399</v>
      </c>
      <c r="F11" s="52">
        <v>2016</v>
      </c>
      <c r="G11" s="35"/>
    </row>
    <row r="12" spans="1:7">
      <c r="A12" s="21" t="s">
        <v>215</v>
      </c>
      <c r="B12" s="21">
        <v>2008</v>
      </c>
      <c r="C12" s="43">
        <v>538836</v>
      </c>
      <c r="D12" s="39">
        <f>Table2[[#This Row],[Total emissions (metric tonnes CO2e)]]/E12</f>
        <v>4.9163868613138684</v>
      </c>
      <c r="E12" s="59">
        <v>109600</v>
      </c>
      <c r="F12" s="52">
        <v>2016</v>
      </c>
      <c r="G12" s="35" t="s">
        <v>218</v>
      </c>
    </row>
    <row r="13" spans="1:7">
      <c r="A13" s="50" t="s">
        <v>610</v>
      </c>
      <c r="B13" s="21">
        <v>2009</v>
      </c>
      <c r="C13" s="53">
        <v>348347</v>
      </c>
      <c r="D13" s="55">
        <f>Table2[[#This Row],[Total emissions (metric tonnes CO2e)]]/E13</f>
        <v>5.3101676829268296</v>
      </c>
      <c r="E13" s="58">
        <v>65600</v>
      </c>
      <c r="F13" s="52">
        <v>2017</v>
      </c>
      <c r="G13" s="51" t="s">
        <v>27</v>
      </c>
    </row>
    <row r="14" spans="1:7">
      <c r="A14" s="21" t="s">
        <v>590</v>
      </c>
      <c r="B14" s="21">
        <v>2009</v>
      </c>
      <c r="C14" s="43">
        <v>1020000</v>
      </c>
      <c r="D14" s="39">
        <f>Table2[[#This Row],[Total emissions (metric tonnes CO2e)]]/E14</f>
        <v>4.2686039990960607</v>
      </c>
      <c r="E14" s="59">
        <v>238954</v>
      </c>
      <c r="F14" s="52">
        <v>2016</v>
      </c>
      <c r="G14" s="35" t="s">
        <v>592</v>
      </c>
    </row>
    <row r="15" spans="1:7">
      <c r="A15" s="21" t="s">
        <v>779</v>
      </c>
      <c r="B15" s="21">
        <v>2009</v>
      </c>
      <c r="C15" s="43">
        <v>12624227</v>
      </c>
      <c r="D15" s="39">
        <f>Table2[[#This Row],[Total emissions (metric tonnes CO2e)]]/E15</f>
        <v>9.0173050000000003</v>
      </c>
      <c r="E15" s="59">
        <v>1400000</v>
      </c>
      <c r="F15" s="52">
        <v>2016</v>
      </c>
      <c r="G15" s="35" t="s">
        <v>781</v>
      </c>
    </row>
    <row r="16" spans="1:7">
      <c r="A16" s="21" t="s">
        <v>164</v>
      </c>
      <c r="B16" s="21">
        <v>2009</v>
      </c>
      <c r="C16" s="43">
        <v>2270524.7000000002</v>
      </c>
      <c r="D16" s="39">
        <f>Table2[[#This Row],[Total emissions (metric tonnes CO2e)]]/E16</f>
        <v>5.879431406516634</v>
      </c>
      <c r="E16" s="59">
        <v>386181</v>
      </c>
      <c r="F16" s="52">
        <v>2016</v>
      </c>
      <c r="G16" s="35" t="s">
        <v>168</v>
      </c>
    </row>
    <row r="17" spans="1:7">
      <c r="A17" s="21" t="s">
        <v>598</v>
      </c>
      <c r="B17" s="21">
        <v>2009</v>
      </c>
      <c r="C17" s="43">
        <v>260331</v>
      </c>
      <c r="D17" s="39">
        <f>Table2[[#This Row],[Total emissions (metric tonnes CO2e)]]/E17</f>
        <v>3.2760460580129616</v>
      </c>
      <c r="E17" s="59">
        <v>79465</v>
      </c>
      <c r="F17" s="52">
        <v>2016</v>
      </c>
      <c r="G17" s="35"/>
    </row>
    <row r="18" spans="1:7">
      <c r="A18" s="21" t="s">
        <v>279</v>
      </c>
      <c r="B18" s="21">
        <v>2009</v>
      </c>
      <c r="C18" s="43">
        <v>13722942</v>
      </c>
      <c r="D18" s="39">
        <f>Table2[[#This Row],[Total emissions (metric tonnes CO2e)]]/E18</f>
        <v>7.2743600386115732</v>
      </c>
      <c r="E18" s="59">
        <v>1886481</v>
      </c>
      <c r="F18" s="52">
        <v>2016</v>
      </c>
      <c r="G18" s="35" t="s">
        <v>282</v>
      </c>
    </row>
    <row r="19" spans="1:7">
      <c r="A19" s="21" t="s">
        <v>740</v>
      </c>
      <c r="B19" s="21">
        <v>2010</v>
      </c>
      <c r="C19" s="43">
        <v>615224</v>
      </c>
      <c r="D19" s="39">
        <f>Table2[[#This Row],[Total emissions (metric tonnes CO2e)]]/E19</f>
        <v>11.123196528656662</v>
      </c>
      <c r="E19" s="59">
        <v>55310</v>
      </c>
      <c r="F19" s="52">
        <v>2016</v>
      </c>
      <c r="G19" s="35" t="s">
        <v>742</v>
      </c>
    </row>
    <row r="20" spans="1:7">
      <c r="A20" s="50" t="s">
        <v>4322</v>
      </c>
      <c r="B20" s="21">
        <v>2010</v>
      </c>
      <c r="C20" s="53">
        <v>14330261</v>
      </c>
      <c r="D20" s="55">
        <f>Table2[[#This Row],[Total emissions (metric tonnes CO2e)]]/E20</f>
        <v>17.029627208879489</v>
      </c>
      <c r="E20" s="58">
        <v>841490</v>
      </c>
      <c r="F20" s="52">
        <v>2017</v>
      </c>
      <c r="G20" s="51" t="s">
        <v>13</v>
      </c>
    </row>
    <row r="21" spans="1:7">
      <c r="A21" s="21" t="s">
        <v>9</v>
      </c>
      <c r="B21" s="21">
        <v>2010</v>
      </c>
      <c r="C21" s="43">
        <v>457288</v>
      </c>
      <c r="D21" s="39">
        <f>Table2[[#This Row],[Total emissions (metric tonnes CO2e)]]/E21</f>
        <v>1.3754759999759367</v>
      </c>
      <c r="E21" s="59">
        <v>332458</v>
      </c>
      <c r="F21" s="52">
        <v>2016</v>
      </c>
      <c r="G21" s="35"/>
    </row>
    <row r="22" spans="1:7">
      <c r="A22" s="21" t="s">
        <v>571</v>
      </c>
      <c r="B22" s="21">
        <v>2010</v>
      </c>
      <c r="C22" s="43">
        <v>565382</v>
      </c>
      <c r="D22" s="39">
        <f>Table2[[#This Row],[Total emissions (metric tonnes CO2e)]]/E22</f>
        <v>2.7165893081942323</v>
      </c>
      <c r="E22" s="59">
        <v>208122</v>
      </c>
      <c r="F22" s="52">
        <v>2016</v>
      </c>
      <c r="G22" s="35" t="s">
        <v>572</v>
      </c>
    </row>
    <row r="23" spans="1:7">
      <c r="A23" s="21" t="s">
        <v>745</v>
      </c>
      <c r="B23" s="21">
        <v>2010</v>
      </c>
      <c r="C23" s="43">
        <v>1217091</v>
      </c>
      <c r="D23" s="39">
        <f>Table2[[#This Row],[Total emissions (metric tonnes CO2e)]]/E23</f>
        <v>12.437571533682146</v>
      </c>
      <c r="E23" s="59">
        <v>97856</v>
      </c>
      <c r="F23" s="52">
        <v>2016</v>
      </c>
      <c r="G23" s="35" t="s">
        <v>747</v>
      </c>
    </row>
    <row r="24" spans="1:7">
      <c r="A24" s="21" t="s">
        <v>775</v>
      </c>
      <c r="B24" s="21">
        <v>2010</v>
      </c>
      <c r="C24" s="43">
        <v>7579144</v>
      </c>
      <c r="D24" s="39">
        <f>Table2[[#This Row],[Total emissions (metric tonnes CO2e)]]/E24</f>
        <v>12.169603704601689</v>
      </c>
      <c r="E24" s="59">
        <v>622793</v>
      </c>
      <c r="F24" s="52">
        <v>2016</v>
      </c>
      <c r="G24" s="35" t="s">
        <v>777</v>
      </c>
    </row>
    <row r="25" spans="1:7">
      <c r="A25" s="21" t="s">
        <v>784</v>
      </c>
      <c r="B25" s="21">
        <v>2010</v>
      </c>
      <c r="C25" s="43">
        <v>688706</v>
      </c>
      <c r="D25" s="39">
        <f>Table2[[#This Row],[Total emissions (metric tonnes CO2e)]]/E25</f>
        <v>25.089471766848817</v>
      </c>
      <c r="E25" s="59">
        <v>27450</v>
      </c>
      <c r="F25" s="52">
        <v>2016</v>
      </c>
      <c r="G25" s="35"/>
    </row>
    <row r="26" spans="1:7">
      <c r="A26" s="21" t="s">
        <v>711</v>
      </c>
      <c r="B26" s="21">
        <v>2010</v>
      </c>
      <c r="C26" s="43">
        <v>405385.3</v>
      </c>
      <c r="D26" s="39">
        <f>Table2[[#This Row],[Total emissions (metric tonnes CO2e)]]/E26</f>
        <v>9.5872031974269216</v>
      </c>
      <c r="E26" s="59">
        <v>42284</v>
      </c>
      <c r="F26" s="52">
        <v>2016</v>
      </c>
      <c r="G26" s="35" t="s">
        <v>713</v>
      </c>
    </row>
    <row r="27" spans="1:7">
      <c r="A27" s="50" t="s">
        <v>711</v>
      </c>
      <c r="B27" s="21">
        <v>2010</v>
      </c>
      <c r="C27" s="53">
        <v>405385</v>
      </c>
      <c r="D27" s="55">
        <f>Table2[[#This Row],[Total emissions (metric tonnes CO2e)]]/E27</f>
        <v>9.5871961025446986</v>
      </c>
      <c r="E27" s="58">
        <v>42284</v>
      </c>
      <c r="F27" s="52">
        <v>2017</v>
      </c>
      <c r="G27" s="51" t="s">
        <v>92</v>
      </c>
    </row>
    <row r="28" spans="1:7">
      <c r="A28" s="21" t="s">
        <v>802</v>
      </c>
      <c r="B28" s="21">
        <v>2010</v>
      </c>
      <c r="C28" s="43">
        <v>33500000</v>
      </c>
      <c r="D28" s="39">
        <f>Table2[[#This Row],[Total emissions (metric tonnes CO2e)]]/E28</f>
        <v>12.320706141963957</v>
      </c>
      <c r="E28" s="59">
        <v>2719000</v>
      </c>
      <c r="F28" s="52">
        <v>2016</v>
      </c>
      <c r="G28" s="35" t="s">
        <v>804</v>
      </c>
    </row>
    <row r="29" spans="1:7">
      <c r="A29" s="21" t="s">
        <v>807</v>
      </c>
      <c r="B29" s="21">
        <v>2010</v>
      </c>
      <c r="C29" s="43">
        <v>11889595</v>
      </c>
      <c r="D29" s="39">
        <f>Table2[[#This Row],[Total emissions (metric tonnes CO2e)]]/E29</f>
        <v>29.962564419187782</v>
      </c>
      <c r="E29" s="59">
        <v>396815</v>
      </c>
      <c r="F29" s="52">
        <v>2016</v>
      </c>
      <c r="G29" s="35" t="s">
        <v>809</v>
      </c>
    </row>
    <row r="30" spans="1:7">
      <c r="A30" s="50" t="s">
        <v>3105</v>
      </c>
      <c r="B30" s="21">
        <v>2010</v>
      </c>
      <c r="C30" s="53">
        <v>296048</v>
      </c>
      <c r="D30" s="55">
        <f>Table2[[#This Row],[Total emissions (metric tonnes CO2e)]]/E30</f>
        <v>4.8875387968038035</v>
      </c>
      <c r="E30" s="58">
        <v>60572</v>
      </c>
      <c r="F30" s="52">
        <v>2017</v>
      </c>
      <c r="G30" s="51" t="s">
        <v>27</v>
      </c>
    </row>
    <row r="31" spans="1:7">
      <c r="A31" s="21" t="s">
        <v>721</v>
      </c>
      <c r="B31" s="21">
        <v>2010</v>
      </c>
      <c r="C31" s="43">
        <v>17229388</v>
      </c>
      <c r="D31" s="39">
        <f>Table2[[#This Row],[Total emissions (metric tonnes CO2e)]]/E31</f>
        <v>13.69938521527007</v>
      </c>
      <c r="E31" s="59">
        <v>1257676</v>
      </c>
      <c r="F31" s="52">
        <v>2016</v>
      </c>
      <c r="G31" s="35" t="s">
        <v>723</v>
      </c>
    </row>
    <row r="32" spans="1:7">
      <c r="A32" s="21" t="s">
        <v>285</v>
      </c>
      <c r="B32" s="21">
        <v>2010</v>
      </c>
      <c r="C32" s="43">
        <v>196840</v>
      </c>
      <c r="D32" s="39">
        <f>Table2[[#This Row],[Total emissions (metric tonnes CO2e)]]/E32</f>
        <v>3.7603637336186146</v>
      </c>
      <c r="E32" s="59">
        <v>52346</v>
      </c>
      <c r="F32" s="52">
        <v>2016</v>
      </c>
      <c r="G32" s="35" t="s">
        <v>287</v>
      </c>
    </row>
    <row r="33" spans="1:7">
      <c r="A33" s="50" t="s">
        <v>4649</v>
      </c>
      <c r="B33" s="21">
        <v>2010</v>
      </c>
      <c r="C33" s="53">
        <v>788108</v>
      </c>
      <c r="D33" s="55">
        <f>Table2[[#This Row],[Total emissions (metric tonnes CO2e)]]/E33</f>
        <v>1.1836616993731057</v>
      </c>
      <c r="E33" s="58">
        <v>665822</v>
      </c>
      <c r="F33" s="52">
        <v>2017</v>
      </c>
      <c r="G33" s="51" t="s">
        <v>13</v>
      </c>
    </row>
    <row r="34" spans="1:7">
      <c r="A34" s="50" t="s">
        <v>1227</v>
      </c>
      <c r="B34" s="21">
        <v>2010</v>
      </c>
      <c r="C34" s="53">
        <v>1142797</v>
      </c>
      <c r="D34" s="55">
        <f>Table2[[#This Row],[Total emissions (metric tonnes CO2e)]]/E34</f>
        <v>17.142126421264212</v>
      </c>
      <c r="E34" s="58">
        <v>66666</v>
      </c>
      <c r="F34" s="52">
        <v>2017</v>
      </c>
      <c r="G34" s="51" t="s">
        <v>20</v>
      </c>
    </row>
    <row r="35" spans="1:7">
      <c r="A35" s="21" t="s">
        <v>755</v>
      </c>
      <c r="B35" s="21">
        <v>2010</v>
      </c>
      <c r="C35" s="43">
        <v>1248650</v>
      </c>
      <c r="D35" s="39">
        <f>Table2[[#This Row],[Total emissions (metric tonnes CO2e)]]/E35</f>
        <v>6.2505631588959085</v>
      </c>
      <c r="E35" s="59">
        <v>199766</v>
      </c>
      <c r="F35" s="52">
        <v>2016</v>
      </c>
      <c r="G35" s="35" t="s">
        <v>757</v>
      </c>
    </row>
    <row r="36" spans="1:7">
      <c r="A36" s="21" t="s">
        <v>83</v>
      </c>
      <c r="B36" s="21">
        <v>2010</v>
      </c>
      <c r="C36" s="43">
        <v>3352154</v>
      </c>
      <c r="D36" s="39">
        <f>Table2[[#This Row],[Total emissions (metric tonnes CO2e)]]/E36</f>
        <v>6.0948254545454548</v>
      </c>
      <c r="E36" s="59">
        <v>550000</v>
      </c>
      <c r="F36" s="52">
        <v>2016</v>
      </c>
      <c r="G36" s="35" t="s">
        <v>86</v>
      </c>
    </row>
    <row r="37" spans="1:7">
      <c r="A37" s="50" t="s">
        <v>4747</v>
      </c>
      <c r="B37" s="21">
        <v>2010</v>
      </c>
      <c r="C37" s="53">
        <v>1689719.09</v>
      </c>
      <c r="D37" s="55">
        <f>Table2[[#This Row],[Total emissions (metric tonnes CO2e)]]/E37</f>
        <v>4.7163682114177421</v>
      </c>
      <c r="E37" s="58">
        <v>358267</v>
      </c>
      <c r="F37" s="52">
        <v>2019</v>
      </c>
      <c r="G37" s="51" t="s">
        <v>972</v>
      </c>
    </row>
    <row r="38" spans="1:7">
      <c r="A38" s="21" t="s">
        <v>435</v>
      </c>
      <c r="B38" s="21">
        <v>2010</v>
      </c>
      <c r="C38" s="43">
        <v>10008879</v>
      </c>
      <c r="D38" s="39">
        <f>Table2[[#This Row],[Total emissions (metric tonnes CO2e)]]/E38</f>
        <v>3.4894240480667089</v>
      </c>
      <c r="E38" s="59">
        <v>2868347</v>
      </c>
      <c r="F38" s="52">
        <v>2016</v>
      </c>
      <c r="G38" s="35" t="s">
        <v>437</v>
      </c>
    </row>
    <row r="39" spans="1:7">
      <c r="A39" s="21" t="s">
        <v>57</v>
      </c>
      <c r="B39" s="21">
        <v>2010</v>
      </c>
      <c r="C39" s="43">
        <v>4174608</v>
      </c>
      <c r="D39" s="39">
        <f>Table2[[#This Row],[Total emissions (metric tonnes CO2e)]]/E39</f>
        <v>1.7615650749484457</v>
      </c>
      <c r="E39" s="59">
        <v>2369829</v>
      </c>
      <c r="F39" s="52">
        <v>2016</v>
      </c>
      <c r="G39" s="35"/>
    </row>
    <row r="40" spans="1:7">
      <c r="A40" s="50" t="s">
        <v>2582</v>
      </c>
      <c r="B40" s="21">
        <v>2010</v>
      </c>
      <c r="C40" s="53">
        <v>492164.23</v>
      </c>
      <c r="D40" s="55">
        <f>Table2[[#This Row],[Total emissions (metric tonnes CO2e)]]/E40</f>
        <v>1.9451132689921193</v>
      </c>
      <c r="E40" s="58">
        <v>253026</v>
      </c>
      <c r="F40" s="52">
        <v>2019</v>
      </c>
      <c r="G40" s="51" t="s">
        <v>972</v>
      </c>
    </row>
    <row r="41" spans="1:7">
      <c r="A41" s="50" t="s">
        <v>1464</v>
      </c>
      <c r="B41" s="50">
        <v>2011</v>
      </c>
      <c r="C41" s="53">
        <v>32221</v>
      </c>
      <c r="D41" s="55">
        <f>Table2[[#This Row],[Total emissions (metric tonnes CO2e)]]/E41</f>
        <v>1.0740333333333334</v>
      </c>
      <c r="E41" s="58">
        <v>30000</v>
      </c>
      <c r="F41" s="52">
        <v>2017</v>
      </c>
      <c r="G41" s="51" t="s">
        <v>4</v>
      </c>
    </row>
    <row r="42" spans="1:7">
      <c r="A42" s="21" t="s">
        <v>110</v>
      </c>
      <c r="B42" s="50">
        <v>2011</v>
      </c>
      <c r="C42" s="43">
        <v>758627</v>
      </c>
      <c r="D42" s="39">
        <f>Table2[[#This Row],[Total emissions (metric tonnes CO2e)]]/E42</f>
        <v>1.8235919107130409</v>
      </c>
      <c r="E42" s="59">
        <v>416007</v>
      </c>
      <c r="F42" s="52">
        <v>2016</v>
      </c>
      <c r="G42" s="35"/>
    </row>
    <row r="43" spans="1:7">
      <c r="A43" s="21" t="s">
        <v>545</v>
      </c>
      <c r="B43" s="50">
        <v>2011</v>
      </c>
      <c r="C43" s="43">
        <v>1660370</v>
      </c>
      <c r="D43" s="39">
        <f>Table2[[#This Row],[Total emissions (metric tonnes CO2e)]]/E43</f>
        <v>3.1384642720101921</v>
      </c>
      <c r="E43" s="59">
        <v>529039</v>
      </c>
      <c r="F43" s="52">
        <v>2016</v>
      </c>
      <c r="G43" s="35" t="s">
        <v>547</v>
      </c>
    </row>
    <row r="44" spans="1:7">
      <c r="A44" s="50" t="s">
        <v>2510</v>
      </c>
      <c r="B44" s="50">
        <v>2011</v>
      </c>
      <c r="C44" s="53">
        <v>720870</v>
      </c>
      <c r="D44" s="55">
        <f>Table2[[#This Row],[Total emissions (metric tonnes CO2e)]]/E44</f>
        <v>14.952706907280648</v>
      </c>
      <c r="E44" s="58">
        <v>48210</v>
      </c>
      <c r="F44" s="52">
        <v>2017</v>
      </c>
      <c r="G44" s="51" t="s">
        <v>27</v>
      </c>
    </row>
    <row r="45" spans="1:7">
      <c r="A45" s="21" t="s">
        <v>290</v>
      </c>
      <c r="B45" s="50">
        <v>2011</v>
      </c>
      <c r="C45" s="43">
        <v>283061</v>
      </c>
      <c r="D45" s="39">
        <f>Table2[[#This Row],[Total emissions (metric tonnes CO2e)]]/E45</f>
        <v>3.5968004269485885</v>
      </c>
      <c r="E45" s="59">
        <v>78698</v>
      </c>
      <c r="F45" s="52">
        <v>2016</v>
      </c>
      <c r="G45" s="35"/>
    </row>
    <row r="46" spans="1:7">
      <c r="A46" s="21" t="s">
        <v>875</v>
      </c>
      <c r="B46" s="50">
        <v>2011</v>
      </c>
      <c r="C46" s="43">
        <v>43442</v>
      </c>
      <c r="D46" s="39">
        <f>Table2[[#This Row],[Total emissions (metric tonnes CO2e)]]/E46</f>
        <v>3.9200505323948747</v>
      </c>
      <c r="E46" s="59">
        <v>11082</v>
      </c>
      <c r="F46" s="52">
        <v>2016</v>
      </c>
      <c r="G46" s="35"/>
    </row>
    <row r="47" spans="1:7">
      <c r="A47" s="21" t="s">
        <v>907</v>
      </c>
      <c r="B47" s="50">
        <v>2011</v>
      </c>
      <c r="C47" s="43">
        <v>705443</v>
      </c>
      <c r="D47" s="39">
        <f>Table2[[#This Row],[Total emissions (metric tonnes CO2e)]]/E47</f>
        <v>7.6678586956521739</v>
      </c>
      <c r="E47" s="59">
        <v>92000</v>
      </c>
      <c r="F47" s="52">
        <v>2016</v>
      </c>
      <c r="G47" s="35"/>
    </row>
    <row r="48" spans="1:7">
      <c r="A48" s="50" t="s">
        <v>226</v>
      </c>
      <c r="B48" s="50">
        <v>2011</v>
      </c>
      <c r="C48" s="53">
        <v>5379024</v>
      </c>
      <c r="D48" s="55">
        <f>Table2[[#This Row],[Total emissions (metric tonnes CO2e)]]/E48</f>
        <v>7.3124306688417615</v>
      </c>
      <c r="E48" s="58">
        <v>735600</v>
      </c>
      <c r="F48" s="52">
        <v>2017</v>
      </c>
      <c r="G48" s="51" t="s">
        <v>27</v>
      </c>
    </row>
    <row r="49" spans="1:7">
      <c r="A49" s="21" t="s">
        <v>378</v>
      </c>
      <c r="B49" s="50">
        <v>2011</v>
      </c>
      <c r="C49" s="43">
        <v>1810370</v>
      </c>
      <c r="D49" s="39">
        <f>Table2[[#This Row],[Total emissions (metric tonnes CO2e)]]/E49</f>
        <v>3.052926247270213</v>
      </c>
      <c r="E49" s="59">
        <v>592995</v>
      </c>
      <c r="F49" s="52">
        <v>2016</v>
      </c>
      <c r="G49" s="35" t="s">
        <v>380</v>
      </c>
    </row>
    <row r="50" spans="1:7">
      <c r="A50" s="21" t="s">
        <v>264</v>
      </c>
      <c r="B50" s="50">
        <v>2011</v>
      </c>
      <c r="C50" s="43">
        <v>5233350</v>
      </c>
      <c r="D50" s="39">
        <f>Table2[[#This Row],[Total emissions (metric tonnes CO2e)]]/E50</f>
        <v>2.3371610550417539</v>
      </c>
      <c r="E50" s="59">
        <v>2239191</v>
      </c>
      <c r="F50" s="52">
        <v>2016</v>
      </c>
      <c r="G50" s="35"/>
    </row>
    <row r="51" spans="1:7">
      <c r="A51" s="21" t="s">
        <v>367</v>
      </c>
      <c r="B51" s="50">
        <v>2011</v>
      </c>
      <c r="C51" s="43">
        <v>2942349</v>
      </c>
      <c r="D51" s="39">
        <f>Table2[[#This Row],[Total emissions (metric tonnes CO2e)]]/E51</f>
        <v>5.5767287324776538</v>
      </c>
      <c r="E51" s="59">
        <v>527612</v>
      </c>
      <c r="F51" s="52">
        <v>2016</v>
      </c>
      <c r="G51" s="35" t="s">
        <v>370</v>
      </c>
    </row>
    <row r="52" spans="1:7">
      <c r="A52" s="21" t="s">
        <v>845</v>
      </c>
      <c r="B52" s="50">
        <v>2011</v>
      </c>
      <c r="C52" s="43">
        <v>12275845</v>
      </c>
      <c r="D52" s="39">
        <f>Table2[[#This Row],[Total emissions (metric tonnes CO2e)]]/E52</f>
        <v>18.082256451349188</v>
      </c>
      <c r="E52" s="59">
        <v>678889</v>
      </c>
      <c r="F52" s="52">
        <v>2016</v>
      </c>
      <c r="G52" s="35" t="s">
        <v>847</v>
      </c>
    </row>
    <row r="53" spans="1:7">
      <c r="A53" s="21" t="s">
        <v>140</v>
      </c>
      <c r="B53" s="50">
        <v>2011</v>
      </c>
      <c r="C53" s="43">
        <v>879900</v>
      </c>
      <c r="D53" s="39">
        <f>Table2[[#This Row],[Total emissions (metric tonnes CO2e)]]/E53</f>
        <v>6.0704528520572891</v>
      </c>
      <c r="E53" s="59">
        <v>144948</v>
      </c>
      <c r="F53" s="52">
        <v>2016</v>
      </c>
      <c r="G53" s="35" t="s">
        <v>141</v>
      </c>
    </row>
    <row r="54" spans="1:7">
      <c r="A54" s="21" t="s">
        <v>267</v>
      </c>
      <c r="B54" s="21">
        <v>2012</v>
      </c>
      <c r="C54" s="43">
        <v>3708292</v>
      </c>
      <c r="D54" s="39">
        <f>Table2[[#This Row],[Total emissions (metric tonnes CO2e)]]/E54</f>
        <v>1.0956467426133136</v>
      </c>
      <c r="E54" s="59">
        <v>3384569</v>
      </c>
      <c r="F54" s="52">
        <v>2016</v>
      </c>
      <c r="G54" s="35" t="s">
        <v>270</v>
      </c>
    </row>
    <row r="55" spans="1:7">
      <c r="A55" s="50" t="s">
        <v>267</v>
      </c>
      <c r="B55" s="21">
        <v>2012</v>
      </c>
      <c r="C55" s="53">
        <v>5043860</v>
      </c>
      <c r="D55" s="55">
        <f>Table2[[#This Row],[Total emissions (metric tonnes CO2e)]]/E55</f>
        <v>1.3273315789473685</v>
      </c>
      <c r="E55" s="58">
        <v>3800000</v>
      </c>
      <c r="F55" s="52">
        <v>2017</v>
      </c>
      <c r="G55" s="51" t="s">
        <v>4</v>
      </c>
    </row>
    <row r="56" spans="1:7">
      <c r="A56" s="50" t="s">
        <v>4507</v>
      </c>
      <c r="B56" s="21">
        <v>2012</v>
      </c>
      <c r="C56" s="53">
        <v>903738</v>
      </c>
      <c r="D56" s="55">
        <f>Table2[[#This Row],[Total emissions (metric tonnes CO2e)]]/E56</f>
        <v>2.5262001531813074</v>
      </c>
      <c r="E56" s="58">
        <v>357746</v>
      </c>
      <c r="F56" s="52">
        <v>2019</v>
      </c>
      <c r="G56" s="51" t="s">
        <v>972</v>
      </c>
    </row>
    <row r="57" spans="1:7">
      <c r="A57" s="50" t="s">
        <v>1890</v>
      </c>
      <c r="B57" s="21">
        <v>2012</v>
      </c>
      <c r="C57" s="53">
        <v>419319</v>
      </c>
      <c r="D57" s="55">
        <f>Table2[[#This Row],[Total emissions (metric tonnes CO2e)]]/E57</f>
        <v>2.5248013005780345</v>
      </c>
      <c r="E57" s="58">
        <v>166080</v>
      </c>
      <c r="F57" s="52">
        <v>2019</v>
      </c>
      <c r="G57" s="51" t="s">
        <v>972</v>
      </c>
    </row>
    <row r="58" spans="1:7">
      <c r="A58" s="21" t="s">
        <v>640</v>
      </c>
      <c r="B58" s="21">
        <v>2012</v>
      </c>
      <c r="C58" s="43">
        <v>885878</v>
      </c>
      <c r="D58" s="39">
        <f>Table2[[#This Row],[Total emissions (metric tonnes CO2e)]]/E58</f>
        <v>4.4967285094286948</v>
      </c>
      <c r="E58" s="59">
        <v>197005</v>
      </c>
      <c r="F58" s="52">
        <v>2016</v>
      </c>
      <c r="G58" s="35" t="s">
        <v>642</v>
      </c>
    </row>
    <row r="59" spans="1:7">
      <c r="A59" s="50" t="s">
        <v>750</v>
      </c>
      <c r="B59" s="21">
        <v>2012</v>
      </c>
      <c r="C59" s="53">
        <v>2550886</v>
      </c>
      <c r="D59" s="55">
        <f>Table2[[#This Row],[Total emissions (metric tonnes CO2e)]]/E59</f>
        <v>11.573892921960073</v>
      </c>
      <c r="E59" s="58">
        <v>220400</v>
      </c>
      <c r="F59" s="52">
        <v>2017</v>
      </c>
      <c r="G59" s="51" t="s">
        <v>4</v>
      </c>
    </row>
    <row r="60" spans="1:7">
      <c r="A60" s="21" t="s">
        <v>735</v>
      </c>
      <c r="B60" s="21">
        <v>2012</v>
      </c>
      <c r="C60" s="43">
        <v>1721996</v>
      </c>
      <c r="D60" s="39">
        <f>Table2[[#This Row],[Total emissions (metric tonnes CO2e)]]/E60</f>
        <v>16.429691823299304</v>
      </c>
      <c r="E60" s="59">
        <v>104810</v>
      </c>
      <c r="F60" s="52">
        <v>2016</v>
      </c>
      <c r="G60" s="35" t="s">
        <v>737</v>
      </c>
    </row>
    <row r="61" spans="1:7">
      <c r="A61" s="50" t="s">
        <v>1495</v>
      </c>
      <c r="B61" s="21">
        <v>2012</v>
      </c>
      <c r="C61" s="53">
        <v>1462236</v>
      </c>
      <c r="D61" s="55">
        <f>Table2[[#This Row],[Total emissions (metric tonnes CO2e)]]/E61</f>
        <v>13.330136561708024</v>
      </c>
      <c r="E61" s="58">
        <v>109694</v>
      </c>
      <c r="F61" s="52">
        <v>2019</v>
      </c>
      <c r="G61" s="51" t="s">
        <v>972</v>
      </c>
    </row>
    <row r="62" spans="1:7">
      <c r="A62" s="21" t="s">
        <v>40</v>
      </c>
      <c r="B62" s="21">
        <v>2012</v>
      </c>
      <c r="C62" s="43">
        <v>22643846</v>
      </c>
      <c r="D62" s="39">
        <f>Table2[[#This Row],[Total emissions (metric tonnes CO2e)]]/E62</f>
        <v>5.7782159471066619</v>
      </c>
      <c r="E62" s="59">
        <v>3918830</v>
      </c>
      <c r="F62" s="52">
        <v>2016</v>
      </c>
      <c r="G62" s="35" t="s">
        <v>45</v>
      </c>
    </row>
    <row r="63" spans="1:7">
      <c r="A63" s="21" t="s">
        <v>793</v>
      </c>
      <c r="B63" s="21">
        <v>2012</v>
      </c>
      <c r="C63" s="43">
        <v>10329322</v>
      </c>
      <c r="D63" s="39">
        <f>Table2[[#This Row],[Total emissions (metric tonnes CO2e)]]/E63</f>
        <v>14.998267753350147</v>
      </c>
      <c r="E63" s="59">
        <v>688701</v>
      </c>
      <c r="F63" s="52">
        <v>2016</v>
      </c>
      <c r="G63" s="35"/>
    </row>
    <row r="64" spans="1:7">
      <c r="A64" s="21" t="s">
        <v>255</v>
      </c>
      <c r="B64" s="21">
        <v>2012</v>
      </c>
      <c r="C64" s="43">
        <v>16469283</v>
      </c>
      <c r="D64" s="39">
        <f>Table2[[#This Row],[Total emissions (metric tonnes CO2e)]]/E64</f>
        <v>31.674804644301652</v>
      </c>
      <c r="E64" s="59">
        <v>519949</v>
      </c>
      <c r="F64" s="52">
        <v>2016</v>
      </c>
      <c r="G64" s="35" t="s">
        <v>257</v>
      </c>
    </row>
    <row r="65" spans="1:7">
      <c r="A65" s="21" t="s">
        <v>677</v>
      </c>
      <c r="B65" s="21">
        <v>2012</v>
      </c>
      <c r="C65" s="43">
        <v>126611</v>
      </c>
      <c r="D65" s="39">
        <f>Table2[[#This Row],[Total emissions (metric tonnes CO2e)]]/E65</f>
        <v>6.4106835443037973</v>
      </c>
      <c r="E65" s="59">
        <v>19750</v>
      </c>
      <c r="F65" s="52">
        <v>2016</v>
      </c>
      <c r="G65" s="35"/>
    </row>
    <row r="66" spans="1:7">
      <c r="A66" s="21" t="s">
        <v>770</v>
      </c>
      <c r="B66" s="21">
        <v>2012</v>
      </c>
      <c r="C66" s="43">
        <v>3999874</v>
      </c>
      <c r="D66" s="39">
        <f>Table2[[#This Row],[Total emissions (metric tonnes CO2e)]]/E66</f>
        <v>21.705297887465338</v>
      </c>
      <c r="E66" s="59">
        <v>184281</v>
      </c>
      <c r="F66" s="52">
        <v>2016</v>
      </c>
      <c r="G66" s="35" t="s">
        <v>772</v>
      </c>
    </row>
    <row r="67" spans="1:7">
      <c r="A67" s="50" t="s">
        <v>1482</v>
      </c>
      <c r="B67" s="21">
        <v>2012</v>
      </c>
      <c r="C67" s="53">
        <v>3806000</v>
      </c>
      <c r="D67" s="55">
        <f>Table2[[#This Row],[Total emissions (metric tonnes CO2e)]]/E67</f>
        <v>12.170554038411113</v>
      </c>
      <c r="E67" s="58">
        <v>312722</v>
      </c>
      <c r="F67" s="52">
        <v>2017</v>
      </c>
      <c r="G67" s="51" t="s">
        <v>3923</v>
      </c>
    </row>
    <row r="68" spans="1:7">
      <c r="A68" s="50" t="s">
        <v>1699</v>
      </c>
      <c r="B68" s="21">
        <v>2012</v>
      </c>
      <c r="C68" s="53">
        <v>5420000</v>
      </c>
      <c r="D68" s="55">
        <f>Table2[[#This Row],[Total emissions (metric tonnes CO2e)]]/E68</f>
        <v>5.8014884778371369</v>
      </c>
      <c r="E68" s="58">
        <v>934243</v>
      </c>
      <c r="F68" s="52">
        <v>2017</v>
      </c>
      <c r="G68" s="51" t="s">
        <v>92</v>
      </c>
    </row>
    <row r="69" spans="1:7">
      <c r="A69" s="21" t="s">
        <v>870</v>
      </c>
      <c r="B69" s="21">
        <v>2012</v>
      </c>
      <c r="C69" s="43">
        <v>19212870.059999999</v>
      </c>
      <c r="D69" s="39">
        <f>Table2[[#This Row],[Total emissions (metric tonnes CO2e)]]/E69</f>
        <v>12.313598026529563</v>
      </c>
      <c r="E69" s="59">
        <v>1560297</v>
      </c>
      <c r="F69" s="52">
        <v>2016</v>
      </c>
      <c r="G69" s="35" t="s">
        <v>872</v>
      </c>
    </row>
    <row r="70" spans="1:7">
      <c r="A70" s="50" t="s">
        <v>2718</v>
      </c>
      <c r="B70" s="21">
        <v>2012</v>
      </c>
      <c r="C70" s="53">
        <v>15895005</v>
      </c>
      <c r="D70" s="55">
        <f>Table2[[#This Row],[Total emissions (metric tonnes CO2e)]]/E70</f>
        <v>10.341187515370272</v>
      </c>
      <c r="E70" s="58">
        <v>1537058</v>
      </c>
      <c r="F70" s="52">
        <v>2017</v>
      </c>
      <c r="G70" s="51" t="s">
        <v>4</v>
      </c>
    </row>
    <row r="71" spans="1:7">
      <c r="A71" s="21" t="s">
        <v>902</v>
      </c>
      <c r="B71" s="21">
        <v>2012</v>
      </c>
      <c r="C71" s="43">
        <v>5381687</v>
      </c>
      <c r="D71" s="39">
        <f>Table2[[#This Row],[Total emissions (metric tonnes CO2e)]]/E71</f>
        <v>6.2229271891361861</v>
      </c>
      <c r="E71" s="59">
        <v>864816</v>
      </c>
      <c r="F71" s="52">
        <v>2016</v>
      </c>
      <c r="G71" s="35" t="s">
        <v>904</v>
      </c>
    </row>
    <row r="72" spans="1:7">
      <c r="A72" s="21" t="s">
        <v>911</v>
      </c>
      <c r="B72" s="21">
        <v>2012</v>
      </c>
      <c r="C72" s="43">
        <v>5222000</v>
      </c>
      <c r="D72" s="39">
        <f>Table2[[#This Row],[Total emissions (metric tonnes CO2e)]]/E72</f>
        <v>7.8834541062801931</v>
      </c>
      <c r="E72" s="59">
        <v>662400</v>
      </c>
      <c r="F72" s="52">
        <v>2016</v>
      </c>
      <c r="G72" s="35" t="s">
        <v>913</v>
      </c>
    </row>
    <row r="73" spans="1:7">
      <c r="A73" s="21" t="s">
        <v>633</v>
      </c>
      <c r="B73" s="21">
        <v>2012</v>
      </c>
      <c r="C73" s="43">
        <v>2511000</v>
      </c>
      <c r="D73" s="39">
        <f>Table2[[#This Row],[Total emissions (metric tonnes CO2e)]]/E73</f>
        <v>2.7838476965905348</v>
      </c>
      <c r="E73" s="59">
        <v>901989</v>
      </c>
      <c r="F73" s="52">
        <v>2016</v>
      </c>
      <c r="G73" s="35" t="s">
        <v>636</v>
      </c>
    </row>
    <row r="74" spans="1:7">
      <c r="A74" s="21" t="s">
        <v>919</v>
      </c>
      <c r="B74" s="21">
        <v>2012</v>
      </c>
      <c r="C74" s="43">
        <v>6659101</v>
      </c>
      <c r="D74" s="39">
        <f>Table2[[#This Row],[Total emissions (metric tonnes CO2e)]]/E74</f>
        <v>12.568017061593485</v>
      </c>
      <c r="E74" s="59">
        <v>529845</v>
      </c>
      <c r="F74" s="52">
        <v>2016</v>
      </c>
      <c r="G74" s="35"/>
    </row>
    <row r="75" spans="1:7">
      <c r="A75" s="21" t="s">
        <v>344</v>
      </c>
      <c r="B75" s="21">
        <v>2012</v>
      </c>
      <c r="C75" s="43">
        <v>42700000</v>
      </c>
      <c r="D75" s="39">
        <f>Table2[[#This Row],[Total emissions (metric tonnes CO2e)]]/E75</f>
        <v>5.8447513585282724</v>
      </c>
      <c r="E75" s="59">
        <v>7305700</v>
      </c>
      <c r="F75" s="52">
        <v>2016</v>
      </c>
      <c r="G75" s="35" t="s">
        <v>346</v>
      </c>
    </row>
    <row r="76" spans="1:7">
      <c r="A76" s="21" t="s">
        <v>95</v>
      </c>
      <c r="B76" s="21">
        <v>2012</v>
      </c>
      <c r="C76" s="43">
        <v>1400000</v>
      </c>
      <c r="D76" s="39">
        <f>Table2[[#This Row],[Total emissions (metric tonnes CO2e)]]/E76</f>
        <v>5.882352941176471</v>
      </c>
      <c r="E76" s="59">
        <v>238000</v>
      </c>
      <c r="F76" s="52">
        <v>2016</v>
      </c>
      <c r="G76" s="35" t="s">
        <v>97</v>
      </c>
    </row>
    <row r="77" spans="1:7">
      <c r="A77" s="21" t="s">
        <v>417</v>
      </c>
      <c r="B77" s="21">
        <v>2012</v>
      </c>
      <c r="C77" s="43">
        <v>15432105</v>
      </c>
      <c r="D77" s="39">
        <f>Table2[[#This Row],[Total emissions (metric tonnes CO2e)]]/E77</f>
        <v>1.7626091600685394</v>
      </c>
      <c r="E77" s="59">
        <v>8755262</v>
      </c>
      <c r="F77" s="52">
        <v>2016</v>
      </c>
      <c r="G77" s="35" t="s">
        <v>420</v>
      </c>
    </row>
    <row r="78" spans="1:7">
      <c r="A78" s="21" t="s">
        <v>934</v>
      </c>
      <c r="B78" s="21">
        <v>2012</v>
      </c>
      <c r="C78" s="43">
        <v>1426533.8</v>
      </c>
      <c r="D78" s="39" t="e">
        <f>Table2[[#This Row],[Total emissions (metric tonnes CO2e)]]/E78</f>
        <v>#DIV/0!</v>
      </c>
      <c r="E78" s="59"/>
      <c r="F78" s="52">
        <v>2016</v>
      </c>
      <c r="G78" s="35" t="s">
        <v>937</v>
      </c>
    </row>
    <row r="79" spans="1:7">
      <c r="A79" s="50" t="s">
        <v>941</v>
      </c>
      <c r="B79" s="21">
        <v>2012</v>
      </c>
      <c r="C79" s="53">
        <v>1113971</v>
      </c>
      <c r="D79" s="55">
        <f>Table2[[#This Row],[Total emissions (metric tonnes CO2e)]]/E79</f>
        <v>1.7072849630870477</v>
      </c>
      <c r="E79" s="58">
        <v>652481</v>
      </c>
      <c r="F79" s="52">
        <v>2017</v>
      </c>
      <c r="G79" s="51" t="s">
        <v>13</v>
      </c>
    </row>
    <row r="80" spans="1:7">
      <c r="A80" s="21" t="s">
        <v>207</v>
      </c>
      <c r="B80" s="21">
        <v>2012</v>
      </c>
      <c r="C80" s="43">
        <v>20268045</v>
      </c>
      <c r="D80" s="39">
        <f>Table2[[#This Row],[Total emissions (metric tonnes CO2e)]]/E80</f>
        <v>3.1294117265596881</v>
      </c>
      <c r="E80" s="59">
        <v>6476631</v>
      </c>
      <c r="F80" s="52">
        <v>2016</v>
      </c>
      <c r="G80" s="35" t="s">
        <v>209</v>
      </c>
    </row>
    <row r="81" spans="1:7">
      <c r="A81" s="50" t="s">
        <v>207</v>
      </c>
      <c r="B81" s="21">
        <v>2012</v>
      </c>
      <c r="C81" s="53">
        <v>17006642</v>
      </c>
      <c r="D81" s="55">
        <f>Table2[[#This Row],[Total emissions (metric tonnes CO2e)]]/E81</f>
        <v>2.6082742636573415</v>
      </c>
      <c r="E81" s="58">
        <v>6520266</v>
      </c>
      <c r="F81" s="52">
        <v>2018</v>
      </c>
      <c r="G81" s="51" t="s">
        <v>4</v>
      </c>
    </row>
    <row r="82" spans="1:7">
      <c r="A82" s="50" t="s">
        <v>2125</v>
      </c>
      <c r="B82" s="21">
        <v>2012</v>
      </c>
      <c r="C82" s="53">
        <v>48094650</v>
      </c>
      <c r="D82" s="55">
        <f>Table2[[#This Row],[Total emissions (metric tonnes CO2e)]]/E82</f>
        <v>8.5883303571428566</v>
      </c>
      <c r="E82" s="58">
        <v>5600000</v>
      </c>
      <c r="F82" s="52">
        <v>2017</v>
      </c>
      <c r="G82" s="51" t="s">
        <v>13</v>
      </c>
    </row>
    <row r="83" spans="1:7">
      <c r="A83" s="50" t="s">
        <v>1139</v>
      </c>
      <c r="B83" s="21">
        <v>2012</v>
      </c>
      <c r="C83" s="53">
        <v>4654482</v>
      </c>
      <c r="D83" s="55">
        <f>Table2[[#This Row],[Total emissions (metric tonnes CO2e)]]/E83</f>
        <v>10.751864171864172</v>
      </c>
      <c r="E83" s="58">
        <v>432900</v>
      </c>
      <c r="F83" s="52">
        <v>2017</v>
      </c>
      <c r="G83" s="51" t="s">
        <v>92</v>
      </c>
    </row>
    <row r="84" spans="1:7">
      <c r="A84" s="21" t="s">
        <v>788</v>
      </c>
      <c r="B84" s="21">
        <v>2012</v>
      </c>
      <c r="C84" s="43">
        <v>383747.15</v>
      </c>
      <c r="D84" s="39">
        <f>Table2[[#This Row],[Total emissions (metric tonnes CO2e)]]/E84</f>
        <v>8.7245003978629079</v>
      </c>
      <c r="E84" s="59">
        <v>43985</v>
      </c>
      <c r="F84" s="52">
        <v>2016</v>
      </c>
      <c r="G84" s="35" t="s">
        <v>790</v>
      </c>
    </row>
    <row r="85" spans="1:7">
      <c r="A85" s="21" t="s">
        <v>509</v>
      </c>
      <c r="B85" s="21">
        <v>2013</v>
      </c>
      <c r="C85" s="43">
        <v>10472155</v>
      </c>
      <c r="D85" s="39">
        <f>Table2[[#This Row],[Total emissions (metric tonnes CO2e)]]/E85</f>
        <v>6.6705872985540484</v>
      </c>
      <c r="E85" s="59">
        <v>1569900</v>
      </c>
      <c r="F85" s="52">
        <v>2016</v>
      </c>
      <c r="G85" s="35" t="s">
        <v>512</v>
      </c>
    </row>
    <row r="86" spans="1:7">
      <c r="A86" s="21" t="s">
        <v>557</v>
      </c>
      <c r="B86" s="21">
        <v>2013</v>
      </c>
      <c r="C86" s="43">
        <v>10257048</v>
      </c>
      <c r="D86" s="39">
        <f>Table2[[#This Row],[Total emissions (metric tonnes CO2e)]]/E86</f>
        <v>3.2494262763529549</v>
      </c>
      <c r="E86" s="59">
        <v>3156572</v>
      </c>
      <c r="F86" s="52">
        <v>2016</v>
      </c>
      <c r="G86" s="35"/>
    </row>
    <row r="87" spans="1:7">
      <c r="A87" s="21" t="s">
        <v>123</v>
      </c>
      <c r="B87" s="21">
        <v>2013</v>
      </c>
      <c r="C87" s="43">
        <v>486541</v>
      </c>
      <c r="D87" s="39">
        <f>Table2[[#This Row],[Total emissions (metric tonnes CO2e)]]/E87</f>
        <v>20.9996547110363</v>
      </c>
      <c r="E87" s="59">
        <v>23169</v>
      </c>
      <c r="F87" s="52">
        <v>2016</v>
      </c>
      <c r="G87" s="35"/>
    </row>
    <row r="88" spans="1:7">
      <c r="A88" s="21" t="s">
        <v>30</v>
      </c>
      <c r="B88" s="21">
        <v>2013</v>
      </c>
      <c r="C88" s="43">
        <v>401079</v>
      </c>
      <c r="D88" s="39">
        <f>Table2[[#This Row],[Total emissions (metric tonnes CO2e)]]/E88</f>
        <v>15.088935705955382</v>
      </c>
      <c r="E88" s="59">
        <v>26581</v>
      </c>
      <c r="F88" s="52">
        <v>2016</v>
      </c>
      <c r="G88" s="35"/>
    </row>
    <row r="89" spans="1:7">
      <c r="A89" s="21" t="s">
        <v>320</v>
      </c>
      <c r="B89" s="21">
        <v>2013</v>
      </c>
      <c r="C89" s="43">
        <v>13700000</v>
      </c>
      <c r="D89" s="39">
        <f>Table2[[#This Row],[Total emissions (metric tonnes CO2e)]]/E89</f>
        <v>15.424384488248196</v>
      </c>
      <c r="E89" s="59">
        <v>888204</v>
      </c>
      <c r="F89" s="52">
        <v>2016</v>
      </c>
      <c r="G89" s="35"/>
    </row>
    <row r="90" spans="1:7">
      <c r="A90" s="50" t="s">
        <v>320</v>
      </c>
      <c r="B90" s="21">
        <v>2013</v>
      </c>
      <c r="C90" s="53">
        <v>13001831</v>
      </c>
      <c r="D90" s="55">
        <f>Table2[[#This Row],[Total emissions (metric tonnes CO2e)]]/E90</f>
        <v>14.244039435095219</v>
      </c>
      <c r="E90" s="58">
        <v>912791</v>
      </c>
      <c r="F90" s="52">
        <v>2017</v>
      </c>
      <c r="G90" s="51" t="s">
        <v>4</v>
      </c>
    </row>
    <row r="91" spans="1:7">
      <c r="A91" s="21" t="s">
        <v>692</v>
      </c>
      <c r="B91" s="21">
        <v>2013</v>
      </c>
      <c r="C91" s="43">
        <v>782650</v>
      </c>
      <c r="D91" s="39">
        <f>Table2[[#This Row],[Total emissions (metric tonnes CO2e)]]/E91</f>
        <v>4.0890804597701154</v>
      </c>
      <c r="E91" s="59">
        <v>191400</v>
      </c>
      <c r="F91" s="52">
        <v>2016</v>
      </c>
      <c r="G91" s="35" t="s">
        <v>694</v>
      </c>
    </row>
    <row r="92" spans="1:7">
      <c r="A92" s="50" t="s">
        <v>692</v>
      </c>
      <c r="B92" s="21">
        <v>2013</v>
      </c>
      <c r="C92" s="53">
        <v>731230</v>
      </c>
      <c r="D92" s="55">
        <f>Table2[[#This Row],[Total emissions (metric tonnes CO2e)]]/E92</f>
        <v>3.8204284221525602</v>
      </c>
      <c r="E92" s="58">
        <v>191400</v>
      </c>
      <c r="F92" s="52">
        <v>2017</v>
      </c>
      <c r="G92" s="51" t="s">
        <v>4</v>
      </c>
    </row>
    <row r="93" spans="1:7">
      <c r="A93" s="21" t="s">
        <v>697</v>
      </c>
      <c r="B93" s="21">
        <v>2013</v>
      </c>
      <c r="C93" s="43">
        <v>2128000</v>
      </c>
      <c r="D93" s="39">
        <f>Table2[[#This Row],[Total emissions (metric tonnes CO2e)]]/E93</f>
        <v>6.0062094270392326</v>
      </c>
      <c r="E93" s="59">
        <v>354300</v>
      </c>
      <c r="F93" s="52">
        <v>2016</v>
      </c>
      <c r="G93" s="35" t="s">
        <v>699</v>
      </c>
    </row>
    <row r="94" spans="1:7">
      <c r="A94" s="50" t="s">
        <v>1352</v>
      </c>
      <c r="B94" s="21">
        <v>2013</v>
      </c>
      <c r="C94" s="53">
        <v>4467691</v>
      </c>
      <c r="D94" s="55">
        <f>Table2[[#This Row],[Total emissions (metric tonnes CO2e)]]/E94</f>
        <v>15.565403254746069</v>
      </c>
      <c r="E94" s="58">
        <v>287027</v>
      </c>
      <c r="F94" s="52">
        <v>2017</v>
      </c>
      <c r="G94" s="51" t="s">
        <v>27</v>
      </c>
    </row>
    <row r="95" spans="1:7">
      <c r="A95" s="21" t="s">
        <v>629</v>
      </c>
      <c r="B95" s="21">
        <v>2013</v>
      </c>
      <c r="C95" s="43">
        <v>2160364.98</v>
      </c>
      <c r="D95" s="39">
        <f>Table2[[#This Row],[Total emissions (metric tonnes CO2e)]]/E95</f>
        <v>2.5416058588235293</v>
      </c>
      <c r="E95" s="59">
        <v>850000</v>
      </c>
      <c r="F95" s="52">
        <v>2016</v>
      </c>
      <c r="G95" s="35" t="s">
        <v>631</v>
      </c>
    </row>
    <row r="96" spans="1:7">
      <c r="A96" s="50" t="s">
        <v>629</v>
      </c>
      <c r="B96" s="21">
        <v>2013</v>
      </c>
      <c r="C96" s="53">
        <v>2160365</v>
      </c>
      <c r="D96" s="55">
        <f>Table2[[#This Row],[Total emissions (metric tonnes CO2e)]]/E96</f>
        <v>2.5326670574443142</v>
      </c>
      <c r="E96" s="58">
        <v>853000</v>
      </c>
      <c r="F96" s="52">
        <v>2017</v>
      </c>
      <c r="G96" s="51" t="s">
        <v>4357</v>
      </c>
    </row>
    <row r="97" spans="1:7">
      <c r="A97" s="21" t="s">
        <v>624</v>
      </c>
      <c r="B97" s="21">
        <v>2013</v>
      </c>
      <c r="C97" s="43">
        <v>1298620</v>
      </c>
      <c r="D97" s="39">
        <f>Table2[[#This Row],[Total emissions (metric tonnes CO2e)]]/E97</f>
        <v>17.688755703875231</v>
      </c>
      <c r="E97" s="59">
        <v>73415</v>
      </c>
      <c r="F97" s="52">
        <v>2016</v>
      </c>
      <c r="G97" s="35" t="s">
        <v>626</v>
      </c>
    </row>
    <row r="98" spans="1:7">
      <c r="A98" s="21" t="s">
        <v>324</v>
      </c>
      <c r="B98" s="21">
        <v>2013</v>
      </c>
      <c r="C98" s="43">
        <v>685460</v>
      </c>
      <c r="D98" s="39">
        <f>Table2[[#This Row],[Total emissions (metric tonnes CO2e)]]/E98</f>
        <v>5.6916766307958016</v>
      </c>
      <c r="E98" s="59">
        <v>120432</v>
      </c>
      <c r="F98" s="52">
        <v>2016</v>
      </c>
      <c r="G98" s="35" t="s">
        <v>326</v>
      </c>
    </row>
    <row r="99" spans="1:7">
      <c r="A99" s="21" t="s">
        <v>702</v>
      </c>
      <c r="B99" s="21">
        <v>2013</v>
      </c>
      <c r="C99" s="43">
        <v>1719600</v>
      </c>
      <c r="D99" s="39">
        <f>Table2[[#This Row],[Total emissions (metric tonnes CO2e)]]/E99</f>
        <v>5.1514025858866663</v>
      </c>
      <c r="E99" s="59">
        <v>333812</v>
      </c>
      <c r="F99" s="52">
        <v>2016</v>
      </c>
      <c r="G99" s="35"/>
    </row>
    <row r="100" spans="1:7">
      <c r="A100" s="21" t="s">
        <v>833</v>
      </c>
      <c r="B100" s="21">
        <v>2013</v>
      </c>
      <c r="C100" s="43"/>
      <c r="D100" s="39">
        <f>Table2[[#This Row],[Total emissions (metric tonnes CO2e)]]/E100</f>
        <v>0</v>
      </c>
      <c r="E100" s="59">
        <v>3928864</v>
      </c>
      <c r="F100" s="52">
        <v>2016</v>
      </c>
      <c r="G100" s="35"/>
    </row>
    <row r="101" spans="1:7">
      <c r="A101" s="50" t="s">
        <v>833</v>
      </c>
      <c r="B101" s="21">
        <v>2013</v>
      </c>
      <c r="C101" s="53">
        <v>28922796</v>
      </c>
      <c r="D101" s="55">
        <f>Table2[[#This Row],[Total emissions (metric tonnes CO2e)]]/E101</f>
        <v>7.1752629186901995</v>
      </c>
      <c r="E101" s="58">
        <v>4030904</v>
      </c>
      <c r="F101" s="52">
        <v>2017</v>
      </c>
      <c r="G101" s="51" t="s">
        <v>4</v>
      </c>
    </row>
    <row r="102" spans="1:7">
      <c r="A102" s="50" t="s">
        <v>2316</v>
      </c>
      <c r="B102" s="50">
        <v>2013</v>
      </c>
      <c r="C102" s="53">
        <v>1207364</v>
      </c>
      <c r="D102" s="55">
        <f>Table2[[#This Row],[Total emissions (metric tonnes CO2e)]]/E102</f>
        <v>13.161862817773514</v>
      </c>
      <c r="E102" s="58">
        <v>91732</v>
      </c>
      <c r="F102" s="52">
        <v>2017</v>
      </c>
      <c r="G102" s="51" t="s">
        <v>4</v>
      </c>
    </row>
    <row r="103" spans="1:7">
      <c r="A103" s="21" t="s">
        <v>443</v>
      </c>
      <c r="B103" s="21">
        <v>2013</v>
      </c>
      <c r="C103" s="43">
        <v>13420000</v>
      </c>
      <c r="D103" s="39">
        <f>Table2[[#This Row],[Total emissions (metric tonnes CO2e)]]/E103</f>
        <v>5.9001693111178621</v>
      </c>
      <c r="E103" s="59">
        <v>2274511</v>
      </c>
      <c r="F103" s="52">
        <v>2016</v>
      </c>
      <c r="G103" s="35" t="s">
        <v>445</v>
      </c>
    </row>
    <row r="104" spans="1:7">
      <c r="A104" s="21" t="s">
        <v>857</v>
      </c>
      <c r="B104" s="21">
        <v>2013</v>
      </c>
      <c r="C104" s="43">
        <v>2733664</v>
      </c>
      <c r="D104" s="39">
        <f>Table2[[#This Row],[Total emissions (metric tonnes CO2e)]]/E104</f>
        <v>6.3352584009269988</v>
      </c>
      <c r="E104" s="59">
        <v>431500</v>
      </c>
      <c r="F104" s="52">
        <v>2016</v>
      </c>
      <c r="G104" s="35" t="s">
        <v>859</v>
      </c>
    </row>
    <row r="105" spans="1:7">
      <c r="A105" s="21" t="s">
        <v>16</v>
      </c>
      <c r="B105" s="21">
        <v>2013</v>
      </c>
      <c r="C105" s="43">
        <v>6916000</v>
      </c>
      <c r="D105" s="39">
        <f>Table2[[#This Row],[Total emissions (metric tonnes CO2e)]]/E105</f>
        <v>9.7971857881308999</v>
      </c>
      <c r="E105" s="59">
        <v>705917</v>
      </c>
      <c r="F105" s="52">
        <v>2016</v>
      </c>
      <c r="G105" s="35"/>
    </row>
    <row r="106" spans="1:7">
      <c r="A106" s="21" t="s">
        <v>520</v>
      </c>
      <c r="B106" s="21">
        <v>2013</v>
      </c>
      <c r="C106" s="43">
        <v>1340422</v>
      </c>
      <c r="D106" s="39">
        <f>Table2[[#This Row],[Total emissions (metric tonnes CO2e)]]/E106</f>
        <v>2.0359088078494509</v>
      </c>
      <c r="E106" s="59">
        <v>658390</v>
      </c>
      <c r="F106" s="52">
        <v>2016</v>
      </c>
      <c r="G106" s="35" t="s">
        <v>524</v>
      </c>
    </row>
    <row r="107" spans="1:7">
      <c r="A107" s="21" t="s">
        <v>889</v>
      </c>
      <c r="B107" s="21">
        <v>2013</v>
      </c>
      <c r="C107" s="43">
        <v>4803046</v>
      </c>
      <c r="D107" s="39">
        <f>Table2[[#This Row],[Total emissions (metric tonnes CO2e)]]/E107</f>
        <v>15.711426739591239</v>
      </c>
      <c r="E107" s="59">
        <v>305704</v>
      </c>
      <c r="F107" s="52">
        <v>2016</v>
      </c>
      <c r="G107" s="35"/>
    </row>
    <row r="108" spans="1:7">
      <c r="A108" s="50" t="s">
        <v>889</v>
      </c>
      <c r="B108" s="21">
        <v>2013</v>
      </c>
      <c r="C108" s="53">
        <v>4851452</v>
      </c>
      <c r="D108" s="55">
        <f>Table2[[#This Row],[Total emissions (metric tonnes CO2e)]]/E108</f>
        <v>15.869769450187109</v>
      </c>
      <c r="E108" s="58">
        <v>305704</v>
      </c>
      <c r="F108" s="52">
        <v>2017</v>
      </c>
      <c r="G108" s="51" t="s">
        <v>27</v>
      </c>
    </row>
    <row r="109" spans="1:7">
      <c r="A109" s="21" t="s">
        <v>350</v>
      </c>
      <c r="B109" s="21">
        <v>2013</v>
      </c>
      <c r="C109" s="43">
        <v>346630</v>
      </c>
      <c r="D109" s="39">
        <f>Table2[[#This Row],[Total emissions (metric tonnes CO2e)]]/E109</f>
        <v>2.8305569165441775</v>
      </c>
      <c r="E109" s="59">
        <v>122460</v>
      </c>
      <c r="F109" s="52">
        <v>2016</v>
      </c>
      <c r="G109" s="35" t="s">
        <v>353</v>
      </c>
    </row>
    <row r="110" spans="1:7">
      <c r="A110" s="21" t="s">
        <v>897</v>
      </c>
      <c r="B110" s="21">
        <v>2013</v>
      </c>
      <c r="C110" s="43">
        <v>3152498</v>
      </c>
      <c r="D110" s="39">
        <f>Table2[[#This Row],[Total emissions (metric tonnes CO2e)]]/E110</f>
        <v>14.470757804574644</v>
      </c>
      <c r="E110" s="59">
        <v>217853</v>
      </c>
      <c r="F110" s="52">
        <v>2016</v>
      </c>
      <c r="G110" s="35" t="s">
        <v>899</v>
      </c>
    </row>
    <row r="111" spans="1:7">
      <c r="A111" s="21" t="s">
        <v>212</v>
      </c>
      <c r="B111" s="21">
        <v>2013</v>
      </c>
      <c r="C111" s="43">
        <v>3698964</v>
      </c>
      <c r="D111" s="39">
        <f>Table2[[#This Row],[Total emissions (metric tonnes CO2e)]]/E111</f>
        <v>1.2742187454248763</v>
      </c>
      <c r="E111" s="59">
        <v>2902927</v>
      </c>
      <c r="F111" s="52">
        <v>2016</v>
      </c>
      <c r="G111" s="35"/>
    </row>
    <row r="112" spans="1:7">
      <c r="A112" s="50" t="s">
        <v>212</v>
      </c>
      <c r="B112" s="21">
        <v>2013</v>
      </c>
      <c r="C112" s="53">
        <v>3661647</v>
      </c>
      <c r="D112" s="55">
        <f>Table2[[#This Row],[Total emissions (metric tonnes CO2e)]]/E112</f>
        <v>1.2613637890308644</v>
      </c>
      <c r="E112" s="58">
        <v>2902927</v>
      </c>
      <c r="F112" s="52">
        <v>2017</v>
      </c>
      <c r="G112" s="51" t="s">
        <v>4</v>
      </c>
    </row>
    <row r="113" spans="1:7">
      <c r="A113" s="21" t="s">
        <v>423</v>
      </c>
      <c r="B113" s="21">
        <v>2013</v>
      </c>
      <c r="C113" s="43">
        <v>15734762</v>
      </c>
      <c r="D113" s="39">
        <f>Table2[[#This Row],[Total emissions (metric tonnes CO2e)]]/E113</f>
        <v>11.239115714285715</v>
      </c>
      <c r="E113" s="59">
        <v>1400000</v>
      </c>
      <c r="F113" s="52">
        <v>2016</v>
      </c>
      <c r="G113" s="35"/>
    </row>
    <row r="114" spans="1:7">
      <c r="A114" s="21" t="s">
        <v>240</v>
      </c>
      <c r="B114" s="21">
        <v>2013</v>
      </c>
      <c r="C114" s="43">
        <v>18320966</v>
      </c>
      <c r="D114" s="39">
        <f>Table2[[#This Row],[Total emissions (metric tonnes CO2e)]]/E114</f>
        <v>6.6546678289927721</v>
      </c>
      <c r="E114" s="59">
        <v>2753100</v>
      </c>
      <c r="F114" s="52">
        <v>2016</v>
      </c>
      <c r="G114" s="35" t="s">
        <v>242</v>
      </c>
    </row>
    <row r="115" spans="1:7">
      <c r="A115" s="21" t="s">
        <v>335</v>
      </c>
      <c r="B115" s="21">
        <v>2013</v>
      </c>
      <c r="C115" s="43">
        <v>1107500</v>
      </c>
      <c r="D115" s="39">
        <f>Table2[[#This Row],[Total emissions (metric tonnes CO2e)]]/E115</f>
        <v>5.954301075268817</v>
      </c>
      <c r="E115" s="59">
        <v>186000</v>
      </c>
      <c r="F115" s="52">
        <v>2016</v>
      </c>
      <c r="G115" s="35" t="s">
        <v>337</v>
      </c>
    </row>
    <row r="116" spans="1:7">
      <c r="A116" s="50" t="s">
        <v>2349</v>
      </c>
      <c r="B116" s="21">
        <v>2013</v>
      </c>
      <c r="C116" s="53">
        <v>1484767</v>
      </c>
      <c r="D116" s="55">
        <f>Table2[[#This Row],[Total emissions (metric tonnes CO2e)]]/E116</f>
        <v>13.150470302729705</v>
      </c>
      <c r="E116" s="58">
        <v>112906</v>
      </c>
      <c r="F116" s="52">
        <v>2019</v>
      </c>
      <c r="G116" s="51" t="s">
        <v>972</v>
      </c>
    </row>
    <row r="117" spans="1:7">
      <c r="A117" s="21" t="s">
        <v>402</v>
      </c>
      <c r="B117" s="21">
        <v>2013</v>
      </c>
      <c r="C117" s="43">
        <v>21950000</v>
      </c>
      <c r="D117" s="39">
        <f>Table2[[#This Row],[Total emissions (metric tonnes CO2e)]]/E117</f>
        <v>5.90118962068121</v>
      </c>
      <c r="E117" s="59">
        <v>3719589</v>
      </c>
      <c r="F117" s="52">
        <v>2016</v>
      </c>
      <c r="G117" s="35" t="s">
        <v>404</v>
      </c>
    </row>
    <row r="118" spans="1:7">
      <c r="A118" s="21" t="s">
        <v>388</v>
      </c>
      <c r="B118" s="21">
        <v>2013</v>
      </c>
      <c r="C118" s="43">
        <v>5976779</v>
      </c>
      <c r="D118" s="39">
        <f>Table2[[#This Row],[Total emissions (metric tonnes CO2e)]]/E118</f>
        <v>4.4250148073562947</v>
      </c>
      <c r="E118" s="59">
        <v>1350680</v>
      </c>
      <c r="F118" s="52">
        <v>2016</v>
      </c>
      <c r="G118" s="35" t="s">
        <v>390</v>
      </c>
    </row>
    <row r="119" spans="1:7">
      <c r="A119" s="21" t="s">
        <v>191</v>
      </c>
      <c r="B119" s="21">
        <v>2013</v>
      </c>
      <c r="C119" s="43">
        <v>613588</v>
      </c>
      <c r="D119" s="39">
        <f>Table2[[#This Row],[Total emissions (metric tonnes CO2e)]]/E119</f>
        <v>6.1649786994614582</v>
      </c>
      <c r="E119" s="59">
        <v>99528</v>
      </c>
      <c r="F119" s="52">
        <v>2016</v>
      </c>
      <c r="G119" s="35"/>
    </row>
    <row r="120" spans="1:7">
      <c r="A120" s="21" t="s">
        <v>812</v>
      </c>
      <c r="B120" s="21">
        <v>2013</v>
      </c>
      <c r="C120" s="43">
        <v>7386407</v>
      </c>
      <c r="D120" s="39">
        <f>Table2[[#This Row],[Total emissions (metric tonnes CO2e)]]/E120</f>
        <v>10.987949029198427</v>
      </c>
      <c r="E120" s="59">
        <v>672228</v>
      </c>
      <c r="F120" s="52">
        <v>2016</v>
      </c>
      <c r="G120" s="35" t="s">
        <v>813</v>
      </c>
    </row>
    <row r="121" spans="1:7">
      <c r="A121" s="50" t="s">
        <v>2584</v>
      </c>
      <c r="B121" s="21">
        <v>2013</v>
      </c>
      <c r="C121" s="53">
        <v>163838</v>
      </c>
      <c r="D121" s="55">
        <f>Table2[[#This Row],[Total emissions (metric tonnes CO2e)]]/E121</f>
        <v>3.3198516747381004</v>
      </c>
      <c r="E121" s="58">
        <v>49351</v>
      </c>
      <c r="F121" s="52">
        <v>2017</v>
      </c>
      <c r="G121" s="51" t="s">
        <v>13</v>
      </c>
    </row>
    <row r="122" spans="1:7">
      <c r="A122" s="50" t="s">
        <v>4707</v>
      </c>
      <c r="B122" s="21">
        <v>2013</v>
      </c>
      <c r="C122" s="53">
        <v>5012133</v>
      </c>
      <c r="D122" s="55">
        <f>Table2[[#This Row],[Total emissions (metric tonnes CO2e)]]/E122</f>
        <v>3.1749971177466989</v>
      </c>
      <c r="E122" s="58">
        <v>1578626</v>
      </c>
      <c r="F122" s="52">
        <v>2017</v>
      </c>
      <c r="G122" s="51" t="s">
        <v>13</v>
      </c>
    </row>
    <row r="123" spans="1:7">
      <c r="A123" s="21" t="s">
        <v>706</v>
      </c>
      <c r="B123" s="21">
        <v>2013</v>
      </c>
      <c r="C123" s="43">
        <v>40190000</v>
      </c>
      <c r="D123" s="39">
        <f>Table2[[#This Row],[Total emissions (metric tonnes CO2e)]]/E123</f>
        <v>4.6732558139534888</v>
      </c>
      <c r="E123" s="59">
        <v>8600000</v>
      </c>
      <c r="F123" s="52">
        <v>2016</v>
      </c>
      <c r="G123" s="35" t="s">
        <v>708</v>
      </c>
    </row>
    <row r="124" spans="1:7">
      <c r="A124" s="21" t="s">
        <v>726</v>
      </c>
      <c r="B124" s="21">
        <v>2013</v>
      </c>
      <c r="C124" s="43">
        <v>14889318</v>
      </c>
      <c r="D124" s="39">
        <f>Table2[[#This Row],[Total emissions (metric tonnes CO2e)]]/E124</f>
        <v>5.3907740767559735</v>
      </c>
      <c r="E124" s="59">
        <v>2762000</v>
      </c>
      <c r="F124" s="52">
        <v>2016</v>
      </c>
      <c r="G124" s="35" t="s">
        <v>728</v>
      </c>
    </row>
    <row r="125" spans="1:7">
      <c r="A125" s="50" t="s">
        <v>3485</v>
      </c>
      <c r="B125" s="21">
        <v>2013</v>
      </c>
      <c r="C125" s="53">
        <v>19432078</v>
      </c>
      <c r="D125" s="55">
        <f>Table2[[#This Row],[Total emissions (metric tonnes CO2e)]]/E125</f>
        <v>2.2566575310649171</v>
      </c>
      <c r="E125" s="58">
        <v>8611000</v>
      </c>
      <c r="F125" s="52">
        <v>2018</v>
      </c>
      <c r="G125" s="51" t="s">
        <v>4</v>
      </c>
    </row>
    <row r="126" spans="1:7">
      <c r="A126" s="50" t="s">
        <v>3485</v>
      </c>
      <c r="B126" s="21">
        <v>2013</v>
      </c>
      <c r="C126" s="53">
        <v>30012000</v>
      </c>
      <c r="D126" s="55">
        <f>Table2[[#This Row],[Total emissions (metric tonnes CO2e)]]/E126</f>
        <v>3.6402891659793313</v>
      </c>
      <c r="E126" s="58">
        <v>8244400</v>
      </c>
      <c r="F126" s="52">
        <v>2017</v>
      </c>
      <c r="G126" s="51" t="s">
        <v>13</v>
      </c>
    </row>
    <row r="127" spans="1:7">
      <c r="A127" s="50" t="s">
        <v>2589</v>
      </c>
      <c r="B127" s="21">
        <v>2013</v>
      </c>
      <c r="C127" s="53">
        <v>10593687</v>
      </c>
      <c r="D127" s="55">
        <f>Table2[[#This Row],[Total emissions (metric tonnes CO2e)]]/E127</f>
        <v>22.684214583507313</v>
      </c>
      <c r="E127" s="58">
        <v>467007</v>
      </c>
      <c r="F127" s="52">
        <v>2018</v>
      </c>
      <c r="G127" s="51" t="s">
        <v>4</v>
      </c>
    </row>
    <row r="128" spans="1:7">
      <c r="A128" s="50" t="s">
        <v>83</v>
      </c>
      <c r="B128" s="21">
        <v>2013</v>
      </c>
      <c r="C128" s="53">
        <v>2139692</v>
      </c>
      <c r="D128" s="55">
        <f>Table2[[#This Row],[Total emissions (metric tonnes CO2e)]]/E128</f>
        <v>3.8208785714285716</v>
      </c>
      <c r="E128" s="58">
        <v>560000</v>
      </c>
      <c r="F128" s="52">
        <v>2018</v>
      </c>
      <c r="G128" s="51" t="s">
        <v>4</v>
      </c>
    </row>
    <row r="129" spans="1:7">
      <c r="A129" s="21" t="s">
        <v>159</v>
      </c>
      <c r="B129" s="21">
        <v>2013</v>
      </c>
      <c r="C129" s="43">
        <v>3241713</v>
      </c>
      <c r="D129" s="39">
        <f>Table2[[#This Row],[Total emissions (metric tonnes CO2e)]]/E129</f>
        <v>1.2953603054795555</v>
      </c>
      <c r="E129" s="59">
        <v>2502557</v>
      </c>
      <c r="F129" s="52">
        <v>2016</v>
      </c>
      <c r="G129" s="35" t="s">
        <v>161</v>
      </c>
    </row>
    <row r="130" spans="1:7">
      <c r="A130" s="21" t="s">
        <v>172</v>
      </c>
      <c r="B130" s="21">
        <v>2013</v>
      </c>
      <c r="C130" s="43">
        <v>3036279</v>
      </c>
      <c r="D130" s="39">
        <f>Table2[[#This Row],[Total emissions (metric tonnes CO2e)]]/E130</f>
        <v>1.7331279571347109</v>
      </c>
      <c r="E130" s="59">
        <v>1751907</v>
      </c>
      <c r="F130" s="52">
        <v>2016</v>
      </c>
      <c r="G130" s="35" t="s">
        <v>174</v>
      </c>
    </row>
    <row r="131" spans="1:7">
      <c r="A131" s="50" t="s">
        <v>172</v>
      </c>
      <c r="B131" s="21">
        <v>2013</v>
      </c>
      <c r="C131" s="53">
        <v>4125853</v>
      </c>
      <c r="D131" s="55">
        <f>Table2[[#This Row],[Total emissions (metric tonnes CO2e)]]/E131</f>
        <v>2.3550639388962997</v>
      </c>
      <c r="E131" s="58">
        <v>1751907</v>
      </c>
      <c r="F131" s="52">
        <v>2017</v>
      </c>
      <c r="G131" s="51" t="s">
        <v>4</v>
      </c>
    </row>
    <row r="132" spans="1:7">
      <c r="A132" s="50" t="s">
        <v>172</v>
      </c>
      <c r="B132" s="21">
        <v>2013</v>
      </c>
      <c r="C132" s="53">
        <v>4421196</v>
      </c>
      <c r="D132" s="55">
        <f>Table2[[#This Row],[Total emissions (metric tonnes CO2e)]]/E132</f>
        <v>2.5236476593791792</v>
      </c>
      <c r="E132" s="58">
        <v>1751907</v>
      </c>
      <c r="F132" s="52">
        <v>2018</v>
      </c>
      <c r="G132" s="51" t="s">
        <v>4</v>
      </c>
    </row>
    <row r="133" spans="1:7">
      <c r="A133" s="21" t="s">
        <v>182</v>
      </c>
      <c r="B133" s="21">
        <v>2013</v>
      </c>
      <c r="C133" s="43">
        <v>2829128</v>
      </c>
      <c r="D133" s="39">
        <f>Table2[[#This Row],[Total emissions (metric tonnes CO2e)]]/E133</f>
        <v>2.0073977312961784</v>
      </c>
      <c r="E133" s="59">
        <v>1409351</v>
      </c>
      <c r="F133" s="52">
        <v>2016</v>
      </c>
      <c r="G133" s="35"/>
    </row>
    <row r="134" spans="1:7">
      <c r="A134" s="21" t="s">
        <v>563</v>
      </c>
      <c r="B134" s="21">
        <v>2013</v>
      </c>
      <c r="C134" s="43">
        <v>258882</v>
      </c>
      <c r="D134" s="39">
        <f>Table2[[#This Row],[Total emissions (metric tonnes CO2e)]]/E134</f>
        <v>5.4239979886442207</v>
      </c>
      <c r="E134" s="59">
        <v>47729</v>
      </c>
      <c r="F134" s="52">
        <v>2016</v>
      </c>
      <c r="G134" s="35" t="s">
        <v>565</v>
      </c>
    </row>
    <row r="135" spans="1:7">
      <c r="A135" s="21" t="s">
        <v>453</v>
      </c>
      <c r="B135" s="21">
        <v>2013</v>
      </c>
      <c r="C135" s="43">
        <v>96508</v>
      </c>
      <c r="D135" s="39">
        <f>Table2[[#This Row],[Total emissions (metric tonnes CO2e)]]/E135</f>
        <v>1.4616002059701041</v>
      </c>
      <c r="E135" s="59">
        <v>66029</v>
      </c>
      <c r="F135" s="52">
        <v>2016</v>
      </c>
      <c r="G135" s="35" t="s">
        <v>456</v>
      </c>
    </row>
    <row r="136" spans="1:7">
      <c r="A136" s="50" t="s">
        <v>4438</v>
      </c>
      <c r="B136" s="50">
        <v>2013</v>
      </c>
      <c r="C136" s="53">
        <v>12232310</v>
      </c>
      <c r="D136" s="55">
        <f>Table2[[#This Row],[Total emissions (metric tonnes CO2e)]]/E136</f>
        <v>10.617264769575954</v>
      </c>
      <c r="E136" s="58">
        <v>1152115</v>
      </c>
      <c r="F136" s="52">
        <v>2017</v>
      </c>
      <c r="G136" s="51" t="s">
        <v>4</v>
      </c>
    </row>
    <row r="137" spans="1:7">
      <c r="A137" s="21" t="s">
        <v>668</v>
      </c>
      <c r="B137" s="21">
        <v>2013</v>
      </c>
      <c r="C137" s="43">
        <v>4604805</v>
      </c>
      <c r="D137" s="39">
        <f>Table2[[#This Row],[Total emissions (metric tonnes CO2e)]]/E137</f>
        <v>5.4758416564498154</v>
      </c>
      <c r="E137" s="59">
        <v>840931</v>
      </c>
      <c r="F137" s="52">
        <v>2016</v>
      </c>
      <c r="G137" s="35"/>
    </row>
    <row r="138" spans="1:7">
      <c r="A138" s="50" t="s">
        <v>668</v>
      </c>
      <c r="B138" s="21">
        <v>2013</v>
      </c>
      <c r="C138" s="53">
        <v>4662549.5599999996</v>
      </c>
      <c r="D138" s="55">
        <f>Table2[[#This Row],[Total emissions (metric tonnes CO2e)]]/E138</f>
        <v>5.5786003694699158</v>
      </c>
      <c r="E138" s="58">
        <v>835792</v>
      </c>
      <c r="F138" s="52">
        <v>2017</v>
      </c>
      <c r="G138" s="51" t="s">
        <v>4</v>
      </c>
    </row>
    <row r="139" spans="1:7">
      <c r="A139" s="50" t="s">
        <v>2211</v>
      </c>
      <c r="B139" s="21">
        <v>2013</v>
      </c>
      <c r="C139" s="53">
        <v>1763018</v>
      </c>
      <c r="D139" s="55">
        <f>Table2[[#This Row],[Total emissions (metric tonnes CO2e)]]/E139</f>
        <v>4.6629708878068392</v>
      </c>
      <c r="E139" s="58">
        <v>378089</v>
      </c>
      <c r="F139" s="52">
        <v>2020</v>
      </c>
      <c r="G139" s="51" t="s">
        <v>972</v>
      </c>
    </row>
    <row r="140" spans="1:7">
      <c r="A140" s="21" t="s">
        <v>177</v>
      </c>
      <c r="B140" s="21">
        <v>2013</v>
      </c>
      <c r="C140" s="43">
        <v>1450465</v>
      </c>
      <c r="D140" s="39">
        <f>Table2[[#This Row],[Total emissions (metric tonnes CO2e)]]/E140</f>
        <v>2.6372090909090908</v>
      </c>
      <c r="E140" s="59">
        <v>550000</v>
      </c>
      <c r="F140" s="52">
        <v>2016</v>
      </c>
      <c r="G140" s="35" t="s">
        <v>179</v>
      </c>
    </row>
    <row r="141" spans="1:7">
      <c r="A141" s="50" t="s">
        <v>177</v>
      </c>
      <c r="B141" s="21">
        <v>2013</v>
      </c>
      <c r="C141" s="53">
        <v>740635</v>
      </c>
      <c r="D141" s="55">
        <f>Table2[[#This Row],[Total emissions (metric tonnes CO2e)]]/E141</f>
        <v>1.3466090909090909</v>
      </c>
      <c r="E141" s="58">
        <v>550000</v>
      </c>
      <c r="F141" s="52">
        <v>2018</v>
      </c>
      <c r="G141" s="51" t="s">
        <v>4</v>
      </c>
    </row>
    <row r="142" spans="1:7">
      <c r="A142" s="21" t="s">
        <v>0</v>
      </c>
      <c r="B142" s="21">
        <v>2013</v>
      </c>
      <c r="C142" s="44">
        <v>625391.59</v>
      </c>
      <c r="D142" s="40">
        <f>Table2[[#This Row],[Total emissions (metric tonnes CO2e)]]/E142</f>
        <v>2.2931131978615897</v>
      </c>
      <c r="E142" s="60">
        <v>272726</v>
      </c>
      <c r="F142" s="52">
        <v>2016</v>
      </c>
      <c r="G142" s="47" t="s">
        <v>5</v>
      </c>
    </row>
    <row r="143" spans="1:7">
      <c r="A143" s="50" t="s">
        <v>1674</v>
      </c>
      <c r="B143" s="21">
        <v>2013</v>
      </c>
      <c r="C143" s="53">
        <v>850209.83</v>
      </c>
      <c r="D143" s="55">
        <f>Table2[[#This Row],[Total emissions (metric tonnes CO2e)]]/E143</f>
        <v>1.9840286142996824</v>
      </c>
      <c r="E143" s="58">
        <v>428527</v>
      </c>
      <c r="F143" s="52">
        <v>2018</v>
      </c>
      <c r="G143" s="51" t="s">
        <v>4</v>
      </c>
    </row>
    <row r="144" spans="1:7">
      <c r="A144" s="21" t="s">
        <v>185</v>
      </c>
      <c r="B144" s="21">
        <v>2013</v>
      </c>
      <c r="C144" s="43">
        <v>23120027.800000001</v>
      </c>
      <c r="D144" s="39">
        <f>Table2[[#This Row],[Total emissions (metric tonnes CO2e)]]/E144</f>
        <v>3.1609887156119845</v>
      </c>
      <c r="E144" s="59">
        <v>7314176</v>
      </c>
      <c r="F144" s="52">
        <v>2016</v>
      </c>
      <c r="G144" s="35" t="s">
        <v>187</v>
      </c>
    </row>
    <row r="145" spans="1:7">
      <c r="A145" s="50" t="s">
        <v>185</v>
      </c>
      <c r="B145" s="21">
        <v>2013</v>
      </c>
      <c r="C145" s="53">
        <v>28406420</v>
      </c>
      <c r="D145" s="55">
        <f>Table2[[#This Row],[Total emissions (metric tonnes CO2e)]]/E145</f>
        <v>4.351538311767194</v>
      </c>
      <c r="E145" s="58">
        <v>6527903</v>
      </c>
      <c r="F145" s="52">
        <v>2017</v>
      </c>
      <c r="G145" s="51" t="s">
        <v>13</v>
      </c>
    </row>
    <row r="146" spans="1:7">
      <c r="A146" s="21" t="s">
        <v>329</v>
      </c>
      <c r="B146" s="21">
        <v>2013</v>
      </c>
      <c r="C146" s="43">
        <v>47612664</v>
      </c>
      <c r="D146" s="39">
        <f>Table2[[#This Row],[Total emissions (metric tonnes CO2e)]]/E146</f>
        <v>4.6238735462222609</v>
      </c>
      <c r="E146" s="59">
        <v>10297138</v>
      </c>
      <c r="F146" s="52">
        <v>2016</v>
      </c>
      <c r="G146" s="35" t="s">
        <v>332</v>
      </c>
    </row>
    <row r="147" spans="1:7">
      <c r="A147" s="21" t="s">
        <v>439</v>
      </c>
      <c r="B147" s="21">
        <v>2013</v>
      </c>
      <c r="C147" s="43">
        <v>5775155</v>
      </c>
      <c r="D147" s="39">
        <f>Table2[[#This Row],[Total emissions (metric tonnes CO2e)]]/E147</f>
        <v>4.7260905110014706</v>
      </c>
      <c r="E147" s="59">
        <v>1221973</v>
      </c>
      <c r="F147" s="52">
        <v>2016</v>
      </c>
      <c r="G147" s="35"/>
    </row>
    <row r="148" spans="1:7">
      <c r="A148" s="21" t="s">
        <v>579</v>
      </c>
      <c r="B148" s="21">
        <v>2013</v>
      </c>
      <c r="C148" s="43">
        <v>30073752.260000002</v>
      </c>
      <c r="D148" s="39">
        <f>Table2[[#This Row],[Total emissions (metric tonnes CO2e)]]/E148</f>
        <v>14.224837080426759</v>
      </c>
      <c r="E148" s="59">
        <v>2114172</v>
      </c>
      <c r="F148" s="52">
        <v>2016</v>
      </c>
      <c r="G148" s="35"/>
    </row>
    <row r="149" spans="1:7">
      <c r="A149" s="50" t="s">
        <v>448</v>
      </c>
      <c r="B149" s="50">
        <v>2013</v>
      </c>
      <c r="C149" s="53">
        <v>70733403</v>
      </c>
      <c r="D149" s="55">
        <f>Table2[[#This Row],[Total emissions (metric tonnes CO2e)]]/E149</f>
        <v>5.1831630560915389</v>
      </c>
      <c r="E149" s="58">
        <v>13646764</v>
      </c>
      <c r="F149" s="52">
        <v>2017</v>
      </c>
      <c r="G149" s="51" t="s">
        <v>4</v>
      </c>
    </row>
    <row r="150" spans="1:7">
      <c r="A150" s="21" t="s">
        <v>645</v>
      </c>
      <c r="B150" s="21">
        <v>2013</v>
      </c>
      <c r="C150" s="43">
        <v>499573</v>
      </c>
      <c r="D150" s="39">
        <f>Table2[[#This Row],[Total emissions (metric tonnes CO2e)]]/E150</f>
        <v>3.5683785714285716</v>
      </c>
      <c r="E150" s="59">
        <v>140000</v>
      </c>
      <c r="F150" s="52">
        <v>2016</v>
      </c>
      <c r="G150" s="35" t="s">
        <v>647</v>
      </c>
    </row>
    <row r="151" spans="1:7">
      <c r="A151" s="50" t="s">
        <v>279</v>
      </c>
      <c r="B151" s="21">
        <v>2013</v>
      </c>
      <c r="C151" s="53">
        <v>10197555</v>
      </c>
      <c r="D151" s="55">
        <f>Table2[[#This Row],[Total emissions (metric tonnes CO2e)]]/E151</f>
        <v>5.2028686924964296</v>
      </c>
      <c r="E151" s="58">
        <v>1959987</v>
      </c>
      <c r="F151" s="52">
        <v>2017</v>
      </c>
      <c r="G151" s="51" t="s">
        <v>4</v>
      </c>
    </row>
    <row r="152" spans="1:7">
      <c r="A152" s="21" t="s">
        <v>460</v>
      </c>
      <c r="B152" s="21">
        <v>2013</v>
      </c>
      <c r="C152" s="43">
        <v>1994560</v>
      </c>
      <c r="D152" s="39">
        <f>Table2[[#This Row],[Total emissions (metric tonnes CO2e)]]/E152</f>
        <v>3.6757545712885116</v>
      </c>
      <c r="E152" s="59">
        <v>542626</v>
      </c>
      <c r="F152" s="52">
        <v>2016</v>
      </c>
      <c r="G152" s="35" t="s">
        <v>463</v>
      </c>
    </row>
    <row r="153" spans="1:7">
      <c r="A153" s="21" t="s">
        <v>621</v>
      </c>
      <c r="B153" s="21">
        <v>2013</v>
      </c>
      <c r="C153" s="43">
        <v>8180556.6799999997</v>
      </c>
      <c r="D153" s="39">
        <f>Table2[[#This Row],[Total emissions (metric tonnes CO2e)]]/E153</f>
        <v>17.831226674397364</v>
      </c>
      <c r="E153" s="59">
        <v>458777</v>
      </c>
      <c r="F153" s="52">
        <v>2016</v>
      </c>
      <c r="G153" s="35"/>
    </row>
    <row r="154" spans="1:7">
      <c r="A154" s="50" t="s">
        <v>1804</v>
      </c>
      <c r="B154" s="50">
        <v>2014</v>
      </c>
      <c r="C154" s="53">
        <v>3329110</v>
      </c>
      <c r="D154" s="55">
        <f>Table2[[#This Row],[Total emissions (metric tonnes CO2e)]]/E154</f>
        <v>2.0693819906933721</v>
      </c>
      <c r="E154" s="58">
        <v>1608746</v>
      </c>
      <c r="F154" s="52">
        <v>2017</v>
      </c>
      <c r="G154" s="51" t="s">
        <v>20</v>
      </c>
    </row>
    <row r="155" spans="1:7">
      <c r="A155" s="50" t="s">
        <v>4535</v>
      </c>
      <c r="B155" s="50">
        <v>2014</v>
      </c>
      <c r="C155" s="53">
        <v>2330487</v>
      </c>
      <c r="D155" s="55">
        <f>Table2[[#This Row],[Total emissions (metric tonnes CO2e)]]/E155</f>
        <v>4.1315050959354842</v>
      </c>
      <c r="E155" s="58">
        <v>564077</v>
      </c>
      <c r="F155" s="52">
        <v>2017</v>
      </c>
      <c r="G155" s="51" t="s">
        <v>4</v>
      </c>
    </row>
    <row r="156" spans="1:7">
      <c r="A156" s="50" t="s">
        <v>509</v>
      </c>
      <c r="B156" s="50">
        <v>2014</v>
      </c>
      <c r="C156" s="53">
        <v>8388416</v>
      </c>
      <c r="D156" s="55">
        <f>Table2[[#This Row],[Total emissions (metric tonnes CO2e)]]/E156</f>
        <v>5.1959960356788901</v>
      </c>
      <c r="E156" s="58">
        <v>1614400</v>
      </c>
      <c r="F156" s="52">
        <v>2017</v>
      </c>
      <c r="G156" s="51" t="s">
        <v>4</v>
      </c>
    </row>
    <row r="157" spans="1:7">
      <c r="A157" s="50" t="s">
        <v>2533</v>
      </c>
      <c r="B157" s="50">
        <v>2014</v>
      </c>
      <c r="C157" s="53">
        <v>5627561</v>
      </c>
      <c r="D157" s="55">
        <f>Table2[[#This Row],[Total emissions (metric tonnes CO2e)]]/E157</f>
        <v>7.7379573114138278</v>
      </c>
      <c r="E157" s="58">
        <v>727267</v>
      </c>
      <c r="F157" s="52">
        <v>2019</v>
      </c>
      <c r="G157" s="51" t="s">
        <v>972</v>
      </c>
    </row>
    <row r="158" spans="1:7">
      <c r="A158" s="50" t="s">
        <v>557</v>
      </c>
      <c r="B158" s="50">
        <v>2014</v>
      </c>
      <c r="C158" s="53">
        <v>9236196</v>
      </c>
      <c r="D158" s="55">
        <f>Table2[[#This Row],[Total emissions (metric tonnes CO2e)]]/E158</f>
        <v>2.9174154572357853</v>
      </c>
      <c r="E158" s="58">
        <v>3165883</v>
      </c>
      <c r="F158" s="52">
        <v>2017</v>
      </c>
      <c r="G158" s="51" t="s">
        <v>4</v>
      </c>
    </row>
    <row r="159" spans="1:7">
      <c r="A159" s="21" t="s">
        <v>567</v>
      </c>
      <c r="B159" s="50">
        <v>2014</v>
      </c>
      <c r="C159" s="43">
        <v>290849</v>
      </c>
      <c r="D159" s="39">
        <f>Table2[[#This Row],[Total emissions (metric tonnes CO2e)]]/E159</f>
        <v>3.6926641612919608</v>
      </c>
      <c r="E159" s="59">
        <v>78764</v>
      </c>
      <c r="F159" s="52">
        <v>2016</v>
      </c>
      <c r="G159" s="35" t="s">
        <v>568</v>
      </c>
    </row>
    <row r="160" spans="1:7">
      <c r="A160" s="50" t="s">
        <v>306</v>
      </c>
      <c r="B160" s="50">
        <v>2014</v>
      </c>
      <c r="C160" s="53">
        <v>2193642</v>
      </c>
      <c r="D160" s="55">
        <f>Table2[[#This Row],[Total emissions (metric tonnes CO2e)]]/E160</f>
        <v>2.093325648282983</v>
      </c>
      <c r="E160" s="58">
        <v>1047922</v>
      </c>
      <c r="F160" s="52">
        <v>2017</v>
      </c>
      <c r="G160" s="51" t="s">
        <v>13</v>
      </c>
    </row>
    <row r="161" spans="1:7">
      <c r="A161" s="50" t="s">
        <v>1842</v>
      </c>
      <c r="B161" s="50">
        <v>2014</v>
      </c>
      <c r="C161" s="53">
        <v>25207287.829999998</v>
      </c>
      <c r="D161" s="55">
        <f>Table2[[#This Row],[Total emissions (metric tonnes CO2e)]]/E161</f>
        <v>13.479833064171123</v>
      </c>
      <c r="E161" s="58">
        <v>1870000</v>
      </c>
      <c r="F161" s="52">
        <v>2018</v>
      </c>
      <c r="G161" s="51" t="s">
        <v>4</v>
      </c>
    </row>
    <row r="162" spans="1:7">
      <c r="A162" s="21" t="s">
        <v>144</v>
      </c>
      <c r="B162" s="50">
        <v>2014</v>
      </c>
      <c r="C162" s="43">
        <v>4711576</v>
      </c>
      <c r="D162" s="39">
        <f>Table2[[#This Row],[Total emissions (metric tonnes CO2e)]]/E162</f>
        <v>7.0952554491706898</v>
      </c>
      <c r="E162" s="59">
        <v>664046</v>
      </c>
      <c r="F162" s="52">
        <v>2016</v>
      </c>
      <c r="G162" s="35"/>
    </row>
    <row r="163" spans="1:7">
      <c r="A163" s="21" t="s">
        <v>765</v>
      </c>
      <c r="B163" s="50">
        <v>2014</v>
      </c>
      <c r="C163" s="43">
        <v>9024235</v>
      </c>
      <c r="D163" s="39">
        <f>Table2[[#This Row],[Total emissions (metric tonnes CO2e)]]/E163</f>
        <v>20.335158582615065</v>
      </c>
      <c r="E163" s="59">
        <v>443775</v>
      </c>
      <c r="F163" s="52">
        <v>2016</v>
      </c>
      <c r="G163" s="35" t="s">
        <v>767</v>
      </c>
    </row>
    <row r="164" spans="1:7">
      <c r="A164" s="50" t="s">
        <v>775</v>
      </c>
      <c r="B164" s="50">
        <v>2014</v>
      </c>
      <c r="C164" s="53">
        <v>7230859</v>
      </c>
      <c r="D164" s="55">
        <f>Table2[[#This Row],[Total emissions (metric tonnes CO2e)]]/E164</f>
        <v>11.763921426991006</v>
      </c>
      <c r="E164" s="58">
        <v>614664</v>
      </c>
      <c r="F164" s="52">
        <v>2017</v>
      </c>
      <c r="G164" s="51" t="s">
        <v>27</v>
      </c>
    </row>
    <row r="165" spans="1:7">
      <c r="A165" s="50" t="s">
        <v>3321</v>
      </c>
      <c r="B165" s="50">
        <v>2014</v>
      </c>
      <c r="C165" s="53">
        <v>825704</v>
      </c>
      <c r="D165" s="55">
        <f>Table2[[#This Row],[Total emissions (metric tonnes CO2e)]]/E165</f>
        <v>4.1495165537620355</v>
      </c>
      <c r="E165" s="58">
        <v>198988</v>
      </c>
      <c r="F165" s="52">
        <v>2018</v>
      </c>
      <c r="G165" s="51" t="s">
        <v>4</v>
      </c>
    </row>
    <row r="166" spans="1:7">
      <c r="A166" s="21" t="s">
        <v>797</v>
      </c>
      <c r="B166" s="50">
        <v>2014</v>
      </c>
      <c r="C166" s="43">
        <v>6066182</v>
      </c>
      <c r="D166" s="39">
        <f>Table2[[#This Row],[Total emissions (metric tonnes CO2e)]]/E166</f>
        <v>9.3903746130030967</v>
      </c>
      <c r="E166" s="59">
        <v>646000</v>
      </c>
      <c r="F166" s="52">
        <v>2016</v>
      </c>
      <c r="G166" s="35" t="s">
        <v>799</v>
      </c>
    </row>
    <row r="167" spans="1:7">
      <c r="A167" s="21" t="s">
        <v>116</v>
      </c>
      <c r="B167" s="50">
        <v>2014</v>
      </c>
      <c r="C167" s="43">
        <v>19667128</v>
      </c>
      <c r="D167" s="39">
        <f>Table2[[#This Row],[Total emissions (metric tonnes CO2e)]]/E167</f>
        <v>6.4392301000534662</v>
      </c>
      <c r="E167" s="59">
        <v>3054267</v>
      </c>
      <c r="F167" s="52">
        <v>2016</v>
      </c>
      <c r="G167" s="35" t="s">
        <v>119</v>
      </c>
    </row>
    <row r="168" spans="1:7">
      <c r="A168" s="50" t="s">
        <v>697</v>
      </c>
      <c r="B168" s="50">
        <v>2014</v>
      </c>
      <c r="C168" s="53">
        <v>1959900</v>
      </c>
      <c r="D168" s="55">
        <f>Table2[[#This Row],[Total emissions (metric tonnes CO2e)]]/E168</f>
        <v>5.5317527519051648</v>
      </c>
      <c r="E168" s="58">
        <v>354300</v>
      </c>
      <c r="F168" s="52">
        <v>2017</v>
      </c>
      <c r="G168" s="51" t="s">
        <v>20</v>
      </c>
    </row>
    <row r="169" spans="1:7">
      <c r="A169" s="50" t="s">
        <v>3219</v>
      </c>
      <c r="B169" s="50">
        <v>2014</v>
      </c>
      <c r="C169" s="53">
        <v>1210869.82</v>
      </c>
      <c r="D169" s="55">
        <f>Table2[[#This Row],[Total emissions (metric tonnes CO2e)]]/E169</f>
        <v>4.568113404006489</v>
      </c>
      <c r="E169" s="58">
        <v>265070</v>
      </c>
      <c r="F169" s="52">
        <v>2018</v>
      </c>
      <c r="G169" s="51" t="s">
        <v>4</v>
      </c>
    </row>
    <row r="170" spans="1:7">
      <c r="A170" s="21" t="s">
        <v>760</v>
      </c>
      <c r="B170" s="50">
        <v>2014</v>
      </c>
      <c r="C170" s="43">
        <v>8942000</v>
      </c>
      <c r="D170" s="39">
        <f>Table2[[#This Row],[Total emissions (metric tonnes CO2e)]]/E170</f>
        <v>13.469666888600342</v>
      </c>
      <c r="E170" s="59">
        <v>663862</v>
      </c>
      <c r="F170" s="52">
        <v>2016</v>
      </c>
      <c r="G170" s="35" t="s">
        <v>762</v>
      </c>
    </row>
    <row r="171" spans="1:7">
      <c r="A171" s="21" t="s">
        <v>60</v>
      </c>
      <c r="B171" s="50">
        <v>2014</v>
      </c>
      <c r="C171" s="43">
        <v>22587081</v>
      </c>
      <c r="D171" s="39">
        <f>Table2[[#This Row],[Total emissions (metric tonnes CO2e)]]/E171</f>
        <v>6.3520583441230105</v>
      </c>
      <c r="E171" s="59">
        <v>3555868</v>
      </c>
      <c r="F171" s="52">
        <v>2016</v>
      </c>
      <c r="G171" s="35"/>
    </row>
    <row r="172" spans="1:7">
      <c r="A172" s="21" t="s">
        <v>250</v>
      </c>
      <c r="B172" s="50">
        <v>2014</v>
      </c>
      <c r="C172" s="43">
        <v>16576702</v>
      </c>
      <c r="D172" s="39">
        <f>Table2[[#This Row],[Total emissions (metric tonnes CO2e)]]/E172</f>
        <v>18.880070615034168</v>
      </c>
      <c r="E172" s="59">
        <v>878000</v>
      </c>
      <c r="F172" s="52">
        <v>2016</v>
      </c>
      <c r="G172" s="35" t="s">
        <v>252</v>
      </c>
    </row>
    <row r="173" spans="1:7">
      <c r="A173" s="21" t="s">
        <v>497</v>
      </c>
      <c r="B173" s="50">
        <v>2014</v>
      </c>
      <c r="C173" s="43">
        <v>167728</v>
      </c>
      <c r="D173" s="39">
        <f>Table2[[#This Row],[Total emissions (metric tonnes CO2e)]]/E173</f>
        <v>15.868306527909176</v>
      </c>
      <c r="E173" s="59">
        <v>10570</v>
      </c>
      <c r="F173" s="52">
        <v>2016</v>
      </c>
      <c r="G173" s="35"/>
    </row>
    <row r="174" spans="1:7">
      <c r="A174" s="50" t="s">
        <v>497</v>
      </c>
      <c r="B174" s="50">
        <v>2014</v>
      </c>
      <c r="C174" s="53">
        <v>171413</v>
      </c>
      <c r="D174" s="55">
        <f>Table2[[#This Row],[Total emissions (metric tonnes CO2e)]]/E174</f>
        <v>16.216934720908231</v>
      </c>
      <c r="E174" s="58">
        <v>10570</v>
      </c>
      <c r="F174" s="52">
        <v>2017</v>
      </c>
      <c r="G174" s="51" t="s">
        <v>4</v>
      </c>
    </row>
    <row r="175" spans="1:7">
      <c r="A175" s="21" t="s">
        <v>716</v>
      </c>
      <c r="B175" s="50">
        <v>2014</v>
      </c>
      <c r="C175" s="43">
        <v>1211617.47</v>
      </c>
      <c r="D175" s="39">
        <f>Table2[[#This Row],[Total emissions (metric tonnes CO2e)]]/E175</f>
        <v>17.644828957140984</v>
      </c>
      <c r="E175" s="59">
        <v>68667</v>
      </c>
      <c r="F175" s="52">
        <v>2016</v>
      </c>
      <c r="G175" s="35" t="s">
        <v>718</v>
      </c>
    </row>
    <row r="176" spans="1:7">
      <c r="A176" s="21" t="s">
        <v>69</v>
      </c>
      <c r="B176" s="50">
        <v>2014</v>
      </c>
      <c r="C176" s="43">
        <v>8675437</v>
      </c>
      <c r="D176" s="39">
        <f>Table2[[#This Row],[Total emissions (metric tonnes CO2e)]]/E176</f>
        <v>7.2839785731677624</v>
      </c>
      <c r="E176" s="59">
        <v>1191030</v>
      </c>
      <c r="F176" s="52">
        <v>2016</v>
      </c>
      <c r="G176" s="35" t="s">
        <v>72</v>
      </c>
    </row>
    <row r="177" spans="1:7">
      <c r="A177" s="50" t="s">
        <v>1644</v>
      </c>
      <c r="B177" s="50">
        <v>2014</v>
      </c>
      <c r="C177" s="53">
        <v>513016</v>
      </c>
      <c r="D177" s="55">
        <f>Table2[[#This Row],[Total emissions (metric tonnes CO2e)]]/E177</f>
        <v>10.170816812053925</v>
      </c>
      <c r="E177" s="58">
        <v>50440</v>
      </c>
      <c r="F177" s="52">
        <v>2018</v>
      </c>
      <c r="G177" s="51" t="s">
        <v>4</v>
      </c>
    </row>
    <row r="178" spans="1:7">
      <c r="A178" s="50" t="s">
        <v>731</v>
      </c>
      <c r="B178" s="50">
        <v>2014</v>
      </c>
      <c r="C178" s="53">
        <v>33414017</v>
      </c>
      <c r="D178" s="55">
        <f>Table2[[#This Row],[Total emissions (metric tonnes CO2e)]]/E178</f>
        <v>14.218772992089765</v>
      </c>
      <c r="E178" s="58">
        <v>2349993</v>
      </c>
      <c r="F178" s="52">
        <v>2018</v>
      </c>
      <c r="G178" s="51" t="s">
        <v>4</v>
      </c>
    </row>
    <row r="179" spans="1:7">
      <c r="A179" s="50" t="s">
        <v>731</v>
      </c>
      <c r="B179" s="50">
        <v>2014</v>
      </c>
      <c r="C179" s="53">
        <v>33428301</v>
      </c>
      <c r="D179" s="55">
        <f>Table2[[#This Row],[Total emissions (metric tonnes CO2e)]]/E179</f>
        <v>14.557944259793469</v>
      </c>
      <c r="E179" s="58">
        <v>2296224</v>
      </c>
      <c r="F179" s="52">
        <v>2017</v>
      </c>
      <c r="G179" s="51" t="s">
        <v>27</v>
      </c>
    </row>
    <row r="180" spans="1:7">
      <c r="A180" s="50" t="s">
        <v>1367</v>
      </c>
      <c r="B180" s="50">
        <v>2014</v>
      </c>
      <c r="C180" s="53">
        <v>219396</v>
      </c>
      <c r="D180" s="55">
        <f>Table2[[#This Row],[Total emissions (metric tonnes CO2e)]]/E180</f>
        <v>4.1423608488784831</v>
      </c>
      <c r="E180" s="58">
        <v>52964</v>
      </c>
      <c r="F180" s="52">
        <v>2018</v>
      </c>
      <c r="G180" s="51" t="s">
        <v>4</v>
      </c>
    </row>
    <row r="181" spans="1:7">
      <c r="A181" s="50" t="s">
        <v>601</v>
      </c>
      <c r="B181" s="50">
        <v>2014</v>
      </c>
      <c r="C181" s="53">
        <v>24716713</v>
      </c>
      <c r="D181" s="55">
        <f>Table2[[#This Row],[Total emissions (metric tonnes CO2e)]]/E181</f>
        <v>4.9433426000000003</v>
      </c>
      <c r="E181" s="58">
        <v>5000000</v>
      </c>
      <c r="F181" s="52">
        <v>2019</v>
      </c>
      <c r="G181" s="51" t="s">
        <v>972</v>
      </c>
    </row>
    <row r="182" spans="1:7">
      <c r="A182" s="21" t="s">
        <v>473</v>
      </c>
      <c r="B182" s="50">
        <v>2014</v>
      </c>
      <c r="C182" s="43">
        <v>29426266</v>
      </c>
      <c r="D182" s="39">
        <f>Table2[[#This Row],[Total emissions (metric tonnes CO2e)]]/E182</f>
        <v>1.4012507619047618</v>
      </c>
      <c r="E182" s="59">
        <v>21000000</v>
      </c>
      <c r="F182" s="52">
        <v>2016</v>
      </c>
      <c r="G182" s="35"/>
    </row>
    <row r="183" spans="1:7">
      <c r="A183" s="21" t="s">
        <v>824</v>
      </c>
      <c r="B183" s="50">
        <v>2014</v>
      </c>
      <c r="C183" s="43">
        <v>29657130</v>
      </c>
      <c r="D183" s="39">
        <f>Table2[[#This Row],[Total emissions (metric tonnes CO2e)]]/E183</f>
        <v>47.682573114458897</v>
      </c>
      <c r="E183" s="59">
        <v>621970</v>
      </c>
      <c r="F183" s="52">
        <v>2016</v>
      </c>
      <c r="G183" s="35" t="s">
        <v>826</v>
      </c>
    </row>
    <row r="184" spans="1:7">
      <c r="A184" s="21" t="s">
        <v>585</v>
      </c>
      <c r="B184" s="50">
        <v>2014</v>
      </c>
      <c r="C184" s="43">
        <v>1934361</v>
      </c>
      <c r="D184" s="39">
        <f>Table2[[#This Row],[Total emissions (metric tonnes CO2e)]]/E184</f>
        <v>3.5313186301624944</v>
      </c>
      <c r="E184" s="59">
        <v>547773</v>
      </c>
      <c r="F184" s="52">
        <v>2016</v>
      </c>
      <c r="G184" s="35" t="s">
        <v>587</v>
      </c>
    </row>
    <row r="185" spans="1:7">
      <c r="A185" s="21" t="s">
        <v>467</v>
      </c>
      <c r="B185" s="50">
        <v>2014</v>
      </c>
      <c r="C185" s="43">
        <v>2079758</v>
      </c>
      <c r="D185" s="39">
        <f>Table2[[#This Row],[Total emissions (metric tonnes CO2e)]]/E185</f>
        <v>7.2410433886455587</v>
      </c>
      <c r="E185" s="59">
        <v>287218</v>
      </c>
      <c r="F185" s="52">
        <v>2016</v>
      </c>
      <c r="G185" s="35" t="s">
        <v>470</v>
      </c>
    </row>
    <row r="186" spans="1:7">
      <c r="A186" s="50" t="s">
        <v>467</v>
      </c>
      <c r="B186" s="50">
        <v>2014</v>
      </c>
      <c r="C186" s="53">
        <v>2060963</v>
      </c>
      <c r="D186" s="55">
        <f>Table2[[#This Row],[Total emissions (metric tonnes CO2e)]]/E186</f>
        <v>7.14850142382946</v>
      </c>
      <c r="E186" s="58">
        <v>288307</v>
      </c>
      <c r="F186" s="52">
        <v>2017</v>
      </c>
      <c r="G186" s="51" t="s">
        <v>4</v>
      </c>
    </row>
    <row r="187" spans="1:7">
      <c r="A187" s="21" t="s">
        <v>274</v>
      </c>
      <c r="B187" s="50">
        <v>2014</v>
      </c>
      <c r="C187" s="43">
        <v>3070000</v>
      </c>
      <c r="D187" s="39">
        <f>Table2[[#This Row],[Total emissions (metric tonnes CO2e)]]/E187</f>
        <v>8.1866666666666674</v>
      </c>
      <c r="E187" s="59">
        <v>375000</v>
      </c>
      <c r="F187" s="52">
        <v>2016</v>
      </c>
      <c r="G187" s="35" t="s">
        <v>276</v>
      </c>
    </row>
    <row r="188" spans="1:7">
      <c r="A188" s="50" t="s">
        <v>274</v>
      </c>
      <c r="B188" s="50">
        <v>2014</v>
      </c>
      <c r="C188" s="53">
        <v>3160000</v>
      </c>
      <c r="D188" s="55">
        <f>Table2[[#This Row],[Total emissions (metric tonnes CO2e)]]/E188</f>
        <v>8.2939632545931765</v>
      </c>
      <c r="E188" s="58">
        <v>381000</v>
      </c>
      <c r="F188" s="52">
        <v>2017</v>
      </c>
      <c r="G188" s="51" t="s">
        <v>92</v>
      </c>
    </row>
    <row r="189" spans="1:7">
      <c r="A189" s="50" t="s">
        <v>135</v>
      </c>
      <c r="B189" s="50">
        <v>2014</v>
      </c>
      <c r="C189" s="53">
        <v>5319010</v>
      </c>
      <c r="D189" s="55">
        <f>Table2[[#This Row],[Total emissions (metric tonnes CO2e)]]/E189</f>
        <v>39.013980166647109</v>
      </c>
      <c r="E189" s="58">
        <v>136336</v>
      </c>
      <c r="F189" s="52">
        <v>2017</v>
      </c>
      <c r="G189" s="51" t="s">
        <v>4</v>
      </c>
    </row>
    <row r="190" spans="1:7">
      <c r="A190" s="21" t="s">
        <v>840</v>
      </c>
      <c r="B190" s="50">
        <v>2014</v>
      </c>
      <c r="C190" s="43">
        <v>4794708</v>
      </c>
      <c r="D190" s="39">
        <f>Table2[[#This Row],[Total emissions (metric tonnes CO2e)]]/E190</f>
        <v>11.77462077027163</v>
      </c>
      <c r="E190" s="59">
        <v>407207</v>
      </c>
      <c r="F190" s="52">
        <v>2016</v>
      </c>
      <c r="G190" s="35" t="s">
        <v>842</v>
      </c>
    </row>
    <row r="191" spans="1:7">
      <c r="A191" s="50" t="s">
        <v>840</v>
      </c>
      <c r="B191" s="50">
        <v>2014</v>
      </c>
      <c r="C191" s="53">
        <v>4758487</v>
      </c>
      <c r="D191" s="55">
        <f>Table2[[#This Row],[Total emissions (metric tonnes CO2e)]]/E191</f>
        <v>11.579545869338272</v>
      </c>
      <c r="E191" s="58">
        <v>410939</v>
      </c>
      <c r="F191" s="52">
        <v>2017</v>
      </c>
      <c r="G191" s="51" t="s">
        <v>4</v>
      </c>
    </row>
    <row r="192" spans="1:7">
      <c r="A192" s="21" t="s">
        <v>850</v>
      </c>
      <c r="B192" s="50">
        <v>2014</v>
      </c>
      <c r="C192" s="43">
        <v>4558575</v>
      </c>
      <c r="D192" s="39">
        <f>Table2[[#This Row],[Total emissions (metric tonnes CO2e)]]/E192</f>
        <v>11.700143987557011</v>
      </c>
      <c r="E192" s="59">
        <v>389617</v>
      </c>
      <c r="F192" s="52">
        <v>2016</v>
      </c>
      <c r="G192" s="35"/>
    </row>
    <row r="193" spans="1:7">
      <c r="A193" s="50" t="s">
        <v>850</v>
      </c>
      <c r="B193" s="50">
        <v>2014</v>
      </c>
      <c r="C193" s="53">
        <v>3606199</v>
      </c>
      <c r="D193" s="55">
        <f>Table2[[#This Row],[Total emissions (metric tonnes CO2e)]]/E193</f>
        <v>9.2113539125659329</v>
      </c>
      <c r="E193" s="58">
        <v>391495</v>
      </c>
      <c r="F193" s="52">
        <v>2017</v>
      </c>
      <c r="G193" s="51" t="s">
        <v>4</v>
      </c>
    </row>
    <row r="194" spans="1:7">
      <c r="A194" s="21" t="s">
        <v>100</v>
      </c>
      <c r="B194" s="50">
        <v>2014</v>
      </c>
      <c r="C194" s="43">
        <v>5195663</v>
      </c>
      <c r="D194" s="39">
        <f>Table2[[#This Row],[Total emissions (metric tonnes CO2e)]]/E194</f>
        <v>2.2929939988154744</v>
      </c>
      <c r="E194" s="59">
        <v>2265886</v>
      </c>
      <c r="F194" s="52">
        <v>2016</v>
      </c>
      <c r="G194" s="35"/>
    </row>
    <row r="195" spans="1:7">
      <c r="A195" s="50" t="s">
        <v>100</v>
      </c>
      <c r="B195" s="50">
        <v>2014</v>
      </c>
      <c r="C195" s="53">
        <v>5489249</v>
      </c>
      <c r="D195" s="55">
        <f>Table2[[#This Row],[Total emissions (metric tonnes CO2e)]]/E195</f>
        <v>2.4225618588049</v>
      </c>
      <c r="E195" s="58">
        <v>2265886</v>
      </c>
      <c r="F195" s="52">
        <v>2018</v>
      </c>
      <c r="G195" s="51" t="s">
        <v>4</v>
      </c>
    </row>
    <row r="196" spans="1:7">
      <c r="A196" s="50" t="s">
        <v>1920</v>
      </c>
      <c r="B196" s="50">
        <v>2014</v>
      </c>
      <c r="C196" s="53">
        <v>653337</v>
      </c>
      <c r="D196" s="55">
        <f>Table2[[#This Row],[Total emissions (metric tonnes CO2e)]]/E196</f>
        <v>20.269196165420531</v>
      </c>
      <c r="E196" s="58">
        <v>32233</v>
      </c>
      <c r="F196" s="52">
        <v>2020</v>
      </c>
      <c r="G196" s="51" t="s">
        <v>972</v>
      </c>
    </row>
    <row r="197" spans="1:7">
      <c r="A197" s="50" t="s">
        <v>870</v>
      </c>
      <c r="B197" s="50">
        <v>2014</v>
      </c>
      <c r="C197" s="53">
        <v>17355479</v>
      </c>
      <c r="D197" s="55">
        <f>Table2[[#This Row],[Total emissions (metric tonnes CO2e)]]/E197</f>
        <v>11.125749228494978</v>
      </c>
      <c r="E197" s="58">
        <v>1559938</v>
      </c>
      <c r="F197" s="52">
        <v>2018</v>
      </c>
      <c r="G197" s="51" t="s">
        <v>4</v>
      </c>
    </row>
    <row r="198" spans="1:7">
      <c r="A198" s="21" t="s">
        <v>66</v>
      </c>
      <c r="B198" s="50">
        <v>2014</v>
      </c>
      <c r="C198" s="43">
        <v>6974544</v>
      </c>
      <c r="D198" s="39">
        <f>Table2[[#This Row],[Total emissions (metric tonnes CO2e)]]/E198</f>
        <v>11.260888659261173</v>
      </c>
      <c r="E198" s="59">
        <v>619360</v>
      </c>
      <c r="F198" s="52">
        <v>2016</v>
      </c>
      <c r="G198" s="35"/>
    </row>
    <row r="199" spans="1:7">
      <c r="A199" s="21" t="s">
        <v>893</v>
      </c>
      <c r="B199" s="50">
        <v>2014</v>
      </c>
      <c r="C199" s="43">
        <v>4437665</v>
      </c>
      <c r="D199" s="39">
        <f>Table2[[#This Row],[Total emissions (metric tonnes CO2e)]]/E199</f>
        <v>18.724719930800227</v>
      </c>
      <c r="E199" s="59">
        <v>236995</v>
      </c>
      <c r="F199" s="52">
        <v>2016</v>
      </c>
      <c r="G199" s="35" t="s">
        <v>895</v>
      </c>
    </row>
    <row r="200" spans="1:7">
      <c r="A200" s="50" t="s">
        <v>893</v>
      </c>
      <c r="B200" s="50">
        <v>2014</v>
      </c>
      <c r="C200" s="53">
        <v>2730235.35</v>
      </c>
      <c r="D200" s="55">
        <f>Table2[[#This Row],[Total emissions (metric tonnes CO2e)]]/E200</f>
        <v>11.13223114717335</v>
      </c>
      <c r="E200" s="58">
        <v>245255</v>
      </c>
      <c r="F200" s="52">
        <v>2018</v>
      </c>
      <c r="G200" s="51" t="s">
        <v>4</v>
      </c>
    </row>
    <row r="201" spans="1:7">
      <c r="A201" s="50" t="s">
        <v>1332</v>
      </c>
      <c r="B201" s="50">
        <v>2014</v>
      </c>
      <c r="C201" s="53">
        <v>1800000</v>
      </c>
      <c r="D201" s="55">
        <f>Table2[[#This Row],[Total emissions (metric tonnes CO2e)]]/E201</f>
        <v>8.5485104220589569</v>
      </c>
      <c r="E201" s="58">
        <v>210563</v>
      </c>
      <c r="F201" s="52">
        <v>2017</v>
      </c>
      <c r="G201" s="51" t="s">
        <v>27</v>
      </c>
    </row>
    <row r="202" spans="1:7">
      <c r="A202" s="50" t="s">
        <v>423</v>
      </c>
      <c r="B202" s="50">
        <v>2014</v>
      </c>
      <c r="C202" s="53">
        <v>16498864</v>
      </c>
      <c r="D202" s="55">
        <f>Table2[[#This Row],[Total emissions (metric tonnes CO2e)]]/E202</f>
        <v>11.224900584755536</v>
      </c>
      <c r="E202" s="58">
        <v>1469845</v>
      </c>
      <c r="F202" s="52">
        <v>2017</v>
      </c>
      <c r="G202" s="51" t="s">
        <v>27</v>
      </c>
    </row>
    <row r="203" spans="1:7">
      <c r="A203" s="50" t="s">
        <v>1424</v>
      </c>
      <c r="B203" s="50">
        <v>2014</v>
      </c>
      <c r="C203" s="53">
        <v>3493456</v>
      </c>
      <c r="D203" s="55">
        <f>Table2[[#This Row],[Total emissions (metric tonnes CO2e)]]/E203</f>
        <v>13.167945721824349</v>
      </c>
      <c r="E203" s="58">
        <v>265300</v>
      </c>
      <c r="F203" s="52">
        <v>2017</v>
      </c>
      <c r="G203" s="51" t="s">
        <v>4</v>
      </c>
    </row>
    <row r="204" spans="1:7">
      <c r="A204" s="50" t="s">
        <v>867</v>
      </c>
      <c r="B204" s="50">
        <v>2014</v>
      </c>
      <c r="C204" s="53">
        <v>3609546</v>
      </c>
      <c r="D204" s="55">
        <f>Table2[[#This Row],[Total emissions (metric tonnes CO2e)]]/E204</f>
        <v>24.778244573499734</v>
      </c>
      <c r="E204" s="58">
        <v>145674</v>
      </c>
      <c r="F204" s="52">
        <v>2017</v>
      </c>
      <c r="G204" s="51" t="s">
        <v>92</v>
      </c>
    </row>
    <row r="205" spans="1:7">
      <c r="A205" s="50" t="s">
        <v>911</v>
      </c>
      <c r="B205" s="50">
        <v>2014</v>
      </c>
      <c r="C205" s="53">
        <v>3470000</v>
      </c>
      <c r="D205" s="55">
        <f>Table2[[#This Row],[Total emissions (metric tonnes CO2e)]]/E205</f>
        <v>4.7862068965517244</v>
      </c>
      <c r="E205" s="58">
        <v>725000</v>
      </c>
      <c r="F205" s="52">
        <v>2018</v>
      </c>
      <c r="G205" s="51" t="s">
        <v>4</v>
      </c>
    </row>
    <row r="206" spans="1:7">
      <c r="A206" s="50" t="s">
        <v>911</v>
      </c>
      <c r="B206" s="50">
        <v>2014</v>
      </c>
      <c r="C206" s="53">
        <v>3471000</v>
      </c>
      <c r="D206" s="55">
        <f>Table2[[#This Row],[Total emissions (metric tonnes CO2e)]]/E206</f>
        <v>5.2400362318840576</v>
      </c>
      <c r="E206" s="58">
        <v>662400</v>
      </c>
      <c r="F206" s="52">
        <v>2017</v>
      </c>
      <c r="G206" s="51" t="s">
        <v>27</v>
      </c>
    </row>
    <row r="207" spans="1:7">
      <c r="A207" s="21" t="s">
        <v>916</v>
      </c>
      <c r="B207" s="50">
        <v>2014</v>
      </c>
      <c r="C207" s="43">
        <v>586308</v>
      </c>
      <c r="D207" s="39">
        <f>Table2[[#This Row],[Total emissions (metric tonnes CO2e)]]/E207</f>
        <v>7.4310266159695821</v>
      </c>
      <c r="E207" s="59">
        <v>78900</v>
      </c>
      <c r="F207" s="52">
        <v>2016</v>
      </c>
      <c r="G207" s="35"/>
    </row>
    <row r="208" spans="1:7">
      <c r="A208" s="50" t="s">
        <v>916</v>
      </c>
      <c r="B208" s="50">
        <v>2014</v>
      </c>
      <c r="C208" s="53">
        <v>598143</v>
      </c>
      <c r="D208" s="55">
        <f>Table2[[#This Row],[Total emissions (metric tonnes CO2e)]]/E208</f>
        <v>7.5810266159695816</v>
      </c>
      <c r="E208" s="58">
        <v>78900</v>
      </c>
      <c r="F208" s="52">
        <v>2017</v>
      </c>
      <c r="G208" s="51" t="s">
        <v>4</v>
      </c>
    </row>
    <row r="209" spans="1:7">
      <c r="A209" s="50" t="s">
        <v>1951</v>
      </c>
      <c r="B209" s="50">
        <v>2014</v>
      </c>
      <c r="C209" s="53">
        <v>954541</v>
      </c>
      <c r="D209" s="55">
        <f>Table2[[#This Row],[Total emissions (metric tonnes CO2e)]]/E209</f>
        <v>7.2643911719939114</v>
      </c>
      <c r="E209" s="58">
        <v>131400</v>
      </c>
      <c r="F209" s="52">
        <v>2017</v>
      </c>
      <c r="G209" s="51" t="s">
        <v>4</v>
      </c>
    </row>
    <row r="210" spans="1:7">
      <c r="A210" s="21" t="s">
        <v>883</v>
      </c>
      <c r="B210" s="50">
        <v>2014</v>
      </c>
      <c r="C210" s="43">
        <v>8703679.1199999992</v>
      </c>
      <c r="D210" s="39">
        <f>Table2[[#This Row],[Total emissions (metric tonnes CO2e)]]/E210</f>
        <v>27.259137722600485</v>
      </c>
      <c r="E210" s="59">
        <v>319294</v>
      </c>
      <c r="F210" s="52">
        <v>2016</v>
      </c>
      <c r="G210" s="35" t="s">
        <v>886</v>
      </c>
    </row>
    <row r="211" spans="1:7">
      <c r="A211" s="50" t="s">
        <v>240</v>
      </c>
      <c r="B211" s="50">
        <v>2014</v>
      </c>
      <c r="C211" s="53">
        <v>20043240</v>
      </c>
      <c r="D211" s="55">
        <f>Table2[[#This Row],[Total emissions (metric tonnes CO2e)]]/E211</f>
        <v>7.2802440884820747</v>
      </c>
      <c r="E211" s="58">
        <v>2753100</v>
      </c>
      <c r="F211" s="52">
        <v>2017</v>
      </c>
      <c r="G211" s="51" t="s">
        <v>4</v>
      </c>
    </row>
    <row r="212" spans="1:7">
      <c r="A212" s="50" t="s">
        <v>2673</v>
      </c>
      <c r="B212" s="50">
        <v>2014</v>
      </c>
      <c r="C212" s="53">
        <v>21426358</v>
      </c>
      <c r="D212" s="55">
        <f>Table2[[#This Row],[Total emissions (metric tonnes CO2e)]]/E212</f>
        <v>6.4806638924831486</v>
      </c>
      <c r="E212" s="58">
        <v>3306198</v>
      </c>
      <c r="F212" s="52">
        <v>2019</v>
      </c>
      <c r="G212" s="51" t="s">
        <v>972</v>
      </c>
    </row>
    <row r="213" spans="1:7">
      <c r="A213" s="21" t="s">
        <v>293</v>
      </c>
      <c r="B213" s="50">
        <v>2014</v>
      </c>
      <c r="C213" s="43">
        <v>2442602</v>
      </c>
      <c r="D213" s="39">
        <f>Table2[[#This Row],[Total emissions (metric tonnes CO2e)]]/E213</f>
        <v>4.0473935376967685</v>
      </c>
      <c r="E213" s="59">
        <v>603500</v>
      </c>
      <c r="F213" s="52">
        <v>2016</v>
      </c>
      <c r="G213" s="35" t="s">
        <v>295</v>
      </c>
    </row>
    <row r="214" spans="1:7">
      <c r="A214" s="50" t="s">
        <v>550</v>
      </c>
      <c r="B214" s="50">
        <v>2014</v>
      </c>
      <c r="C214" s="53">
        <v>11721774</v>
      </c>
      <c r="D214" s="55">
        <f>Table2[[#This Row],[Total emissions (metric tonnes CO2e)]]/E214</f>
        <v>7.1955234902583554</v>
      </c>
      <c r="E214" s="58">
        <v>1629037</v>
      </c>
      <c r="F214" s="52">
        <v>2017</v>
      </c>
      <c r="G214" s="51" t="s">
        <v>20</v>
      </c>
    </row>
    <row r="215" spans="1:7">
      <c r="A215" s="21" t="s">
        <v>196</v>
      </c>
      <c r="B215" s="50">
        <v>2014</v>
      </c>
      <c r="C215" s="43">
        <v>2475703</v>
      </c>
      <c r="D215" s="39">
        <f>Table2[[#This Row],[Total emissions (metric tonnes CO2e)]]/E215</f>
        <v>11.739253927384288</v>
      </c>
      <c r="E215" s="59">
        <v>210891</v>
      </c>
      <c r="F215" s="52">
        <v>2016</v>
      </c>
      <c r="G215" s="35"/>
    </row>
    <row r="216" spans="1:7">
      <c r="A216" s="50" t="s">
        <v>196</v>
      </c>
      <c r="B216" s="50">
        <v>2014</v>
      </c>
      <c r="C216" s="53">
        <v>1898713</v>
      </c>
      <c r="D216" s="55">
        <f>Table2[[#This Row],[Total emissions (metric tonnes CO2e)]]/E216</f>
        <v>8.7422555573972787</v>
      </c>
      <c r="E216" s="58">
        <v>217188</v>
      </c>
      <c r="F216" s="52">
        <v>2018</v>
      </c>
      <c r="G216" s="51" t="s">
        <v>4</v>
      </c>
    </row>
    <row r="217" spans="1:7">
      <c r="A217" s="50" t="s">
        <v>402</v>
      </c>
      <c r="B217" s="50">
        <v>2014</v>
      </c>
      <c r="C217" s="53">
        <v>20375000</v>
      </c>
      <c r="D217" s="55">
        <f>Table2[[#This Row],[Total emissions (metric tonnes CO2e)]]/E217</f>
        <v>5.4608619022399854</v>
      </c>
      <c r="E217" s="58">
        <v>3731096</v>
      </c>
      <c r="F217" s="52">
        <v>2017</v>
      </c>
      <c r="G217" s="51" t="s">
        <v>20</v>
      </c>
    </row>
    <row r="218" spans="1:7">
      <c r="A218" s="31" t="s">
        <v>946</v>
      </c>
      <c r="B218" s="50">
        <v>2014</v>
      </c>
      <c r="C218" s="45">
        <v>1785603.75</v>
      </c>
      <c r="D218" s="41">
        <f>Table2[[#This Row],[Total emissions (metric tonnes CO2e)]]/E218</f>
        <v>2.7009259455338612</v>
      </c>
      <c r="E218" s="61">
        <v>661108</v>
      </c>
      <c r="F218" s="52">
        <v>2016</v>
      </c>
      <c r="G218" s="49" t="s">
        <v>948</v>
      </c>
    </row>
    <row r="219" spans="1:7">
      <c r="A219" s="50" t="s">
        <v>2724</v>
      </c>
      <c r="B219" s="50">
        <v>2014</v>
      </c>
      <c r="C219" s="53">
        <v>1630308</v>
      </c>
      <c r="D219" s="55">
        <f>Table2[[#This Row],[Total emissions (metric tonnes CO2e)]]/E219</f>
        <v>4.3171528062811975</v>
      </c>
      <c r="E219" s="58">
        <v>377635</v>
      </c>
      <c r="F219" s="52">
        <v>2017</v>
      </c>
      <c r="G219" s="51" t="s">
        <v>13</v>
      </c>
    </row>
    <row r="220" spans="1:7">
      <c r="A220" s="21" t="s">
        <v>383</v>
      </c>
      <c r="B220" s="50">
        <v>2014</v>
      </c>
      <c r="C220" s="43">
        <v>3496156</v>
      </c>
      <c r="D220" s="39">
        <f>Table2[[#This Row],[Total emissions (metric tonnes CO2e)]]/E220</f>
        <v>3.8901764076224472</v>
      </c>
      <c r="E220" s="59">
        <v>898714</v>
      </c>
      <c r="F220" s="52">
        <v>2016</v>
      </c>
      <c r="G220" s="35" t="s">
        <v>385</v>
      </c>
    </row>
    <row r="221" spans="1:7">
      <c r="A221" s="50" t="s">
        <v>2600</v>
      </c>
      <c r="B221" s="50">
        <v>2014</v>
      </c>
      <c r="C221" s="53">
        <v>179535</v>
      </c>
      <c r="D221" s="55">
        <f>Table2[[#This Row],[Total emissions (metric tonnes CO2e)]]/E221</f>
        <v>4.2746428571428572</v>
      </c>
      <c r="E221" s="58">
        <v>42000</v>
      </c>
      <c r="F221" s="52">
        <v>2017</v>
      </c>
      <c r="G221" s="51" t="s">
        <v>4</v>
      </c>
    </row>
    <row r="222" spans="1:7">
      <c r="A222" s="21" t="s">
        <v>303</v>
      </c>
      <c r="B222" s="50">
        <v>2014</v>
      </c>
      <c r="C222" s="43">
        <v>362078</v>
      </c>
      <c r="D222" s="39">
        <f>Table2[[#This Row],[Total emissions (metric tonnes CO2e)]]/E222</f>
        <v>5.4320391262602019</v>
      </c>
      <c r="E222" s="59">
        <v>66656</v>
      </c>
      <c r="F222" s="52">
        <v>2016</v>
      </c>
      <c r="G222" s="35"/>
    </row>
    <row r="223" spans="1:7">
      <c r="A223" s="50" t="s">
        <v>344</v>
      </c>
      <c r="B223" s="50">
        <v>2014</v>
      </c>
      <c r="C223" s="53">
        <v>44900000</v>
      </c>
      <c r="D223" s="55">
        <f>Table2[[#This Row],[Total emissions (metric tonnes CO2e)]]/E223</f>
        <v>6.120001090423357</v>
      </c>
      <c r="E223" s="58">
        <v>7336600</v>
      </c>
      <c r="F223" s="52">
        <v>2017</v>
      </c>
      <c r="G223" s="51" t="s">
        <v>13</v>
      </c>
    </row>
    <row r="224" spans="1:7">
      <c r="A224" s="50" t="s">
        <v>407</v>
      </c>
      <c r="B224" s="50">
        <v>2014</v>
      </c>
      <c r="C224" s="53">
        <v>7215407</v>
      </c>
      <c r="D224" s="55">
        <f>Table2[[#This Row],[Total emissions (metric tonnes CO2e)]]/E224</f>
        <v>1.947220745434477</v>
      </c>
      <c r="E224" s="58">
        <v>3705490</v>
      </c>
      <c r="F224" s="52">
        <v>2017</v>
      </c>
      <c r="G224" s="51" t="s">
        <v>13</v>
      </c>
    </row>
    <row r="225" spans="1:7">
      <c r="A225" s="50" t="s">
        <v>706</v>
      </c>
      <c r="B225" s="50">
        <v>2014</v>
      </c>
      <c r="C225" s="53">
        <v>40096000</v>
      </c>
      <c r="D225" s="55">
        <f>Table2[[#This Row],[Total emissions (metric tonnes CO2e)]]/E225</f>
        <v>4.6623255813953488</v>
      </c>
      <c r="E225" s="58">
        <v>8600000</v>
      </c>
      <c r="F225" s="52">
        <v>2017</v>
      </c>
      <c r="G225" s="51" t="s">
        <v>4</v>
      </c>
    </row>
    <row r="226" spans="1:7">
      <c r="A226" s="50" t="s">
        <v>726</v>
      </c>
      <c r="B226" s="50">
        <v>2014</v>
      </c>
      <c r="C226" s="53">
        <v>16892757</v>
      </c>
      <c r="D226" s="55">
        <f>Table2[[#This Row],[Total emissions (metric tonnes CO2e)]]/E226</f>
        <v>6.1161321506154964</v>
      </c>
      <c r="E226" s="58">
        <v>2762000</v>
      </c>
      <c r="F226" s="52">
        <v>2017</v>
      </c>
      <c r="G226" s="51" t="s">
        <v>4</v>
      </c>
    </row>
    <row r="227" spans="1:7">
      <c r="A227" s="50" t="s">
        <v>4316</v>
      </c>
      <c r="B227" s="50">
        <v>2014</v>
      </c>
      <c r="C227" s="53">
        <v>338925</v>
      </c>
      <c r="D227" s="55">
        <f>Table2[[#This Row],[Total emissions (metric tonnes CO2e)]]/E227</f>
        <v>6.6908498667456326</v>
      </c>
      <c r="E227" s="58">
        <v>50655</v>
      </c>
      <c r="F227" s="52">
        <v>2017</v>
      </c>
      <c r="G227" s="51" t="s">
        <v>20</v>
      </c>
    </row>
    <row r="228" spans="1:7">
      <c r="A228" s="21" t="s">
        <v>260</v>
      </c>
      <c r="B228" s="50">
        <v>2014</v>
      </c>
      <c r="C228" s="43">
        <v>297000</v>
      </c>
      <c r="D228" s="39">
        <f>Table2[[#This Row],[Total emissions (metric tonnes CO2e)]]/E228</f>
        <v>5.9397624095036194</v>
      </c>
      <c r="E228" s="59">
        <v>50002</v>
      </c>
      <c r="F228" s="52">
        <v>2016</v>
      </c>
      <c r="G228" s="35" t="s">
        <v>261</v>
      </c>
    </row>
    <row r="229" spans="1:7">
      <c r="A229" s="50" t="s">
        <v>361</v>
      </c>
      <c r="B229" s="50">
        <v>2014</v>
      </c>
      <c r="C229" s="53">
        <v>27780000</v>
      </c>
      <c r="D229" s="55">
        <f>Table2[[#This Row],[Total emissions (metric tonnes CO2e)]]/E229</f>
        <v>2.735355264357612</v>
      </c>
      <c r="E229" s="58">
        <v>10155902</v>
      </c>
      <c r="F229" s="52">
        <v>2017</v>
      </c>
      <c r="G229" s="51" t="s">
        <v>13</v>
      </c>
    </row>
    <row r="230" spans="1:7">
      <c r="A230" s="21" t="s">
        <v>658</v>
      </c>
      <c r="B230" s="50">
        <v>2014</v>
      </c>
      <c r="C230" s="43">
        <v>58755764.130000003</v>
      </c>
      <c r="D230" s="39">
        <f>Table2[[#This Row],[Total emissions (metric tonnes CO2e)]]/E230</f>
        <v>21.144834249759512</v>
      </c>
      <c r="E230" s="59">
        <v>2778729</v>
      </c>
      <c r="F230" s="52">
        <v>2016</v>
      </c>
      <c r="G230" s="35" t="s">
        <v>660</v>
      </c>
    </row>
    <row r="231" spans="1:7">
      <c r="A231" s="50" t="s">
        <v>1485</v>
      </c>
      <c r="B231" s="50">
        <v>2014</v>
      </c>
      <c r="C231" s="53">
        <v>1008657</v>
      </c>
      <c r="D231" s="55">
        <f>Table2[[#This Row],[Total emissions (metric tonnes CO2e)]]/E231</f>
        <v>3.6450587057628856</v>
      </c>
      <c r="E231" s="58">
        <v>276719</v>
      </c>
      <c r="F231" s="52">
        <v>2019</v>
      </c>
      <c r="G231" s="51" t="s">
        <v>972</v>
      </c>
    </row>
    <row r="232" spans="1:7">
      <c r="A232" s="50" t="s">
        <v>845</v>
      </c>
      <c r="B232" s="50">
        <v>2014</v>
      </c>
      <c r="C232" s="53">
        <v>13461292</v>
      </c>
      <c r="D232" s="55">
        <f>Table2[[#This Row],[Total emissions (metric tonnes CO2e)]]/E232</f>
        <v>19.828413776037024</v>
      </c>
      <c r="E232" s="58">
        <v>678889</v>
      </c>
      <c r="F232" s="52">
        <v>2017</v>
      </c>
      <c r="G232" s="51" t="s">
        <v>4</v>
      </c>
    </row>
    <row r="233" spans="1:7">
      <c r="A233" s="21" t="s">
        <v>479</v>
      </c>
      <c r="B233" s="50">
        <v>2014</v>
      </c>
      <c r="C233" s="43">
        <v>23655110.960000001</v>
      </c>
      <c r="D233" s="39">
        <f>Table2[[#This Row],[Total emissions (metric tonnes CO2e)]]/E233</f>
        <v>2.66544750687458</v>
      </c>
      <c r="E233" s="59">
        <v>8874724</v>
      </c>
      <c r="F233" s="52">
        <v>2016</v>
      </c>
      <c r="G233" s="35" t="s">
        <v>481</v>
      </c>
    </row>
    <row r="234" spans="1:7">
      <c r="A234" s="50" t="s">
        <v>479</v>
      </c>
      <c r="B234" s="50">
        <v>2014</v>
      </c>
      <c r="C234" s="53">
        <v>30870170.390000001</v>
      </c>
      <c r="D234" s="55">
        <f>Table2[[#This Row],[Total emissions (metric tonnes CO2e)]]/E234</f>
        <v>3.4784372325268933</v>
      </c>
      <c r="E234" s="58">
        <v>8874724</v>
      </c>
      <c r="F234" s="52">
        <v>2017</v>
      </c>
      <c r="G234" s="51" t="s">
        <v>4</v>
      </c>
    </row>
    <row r="235" spans="1:7">
      <c r="A235" s="50" t="s">
        <v>4784</v>
      </c>
      <c r="B235" s="50">
        <v>2014</v>
      </c>
      <c r="C235" s="53">
        <v>5099175</v>
      </c>
      <c r="D235" s="55">
        <f>Table2[[#This Row],[Total emissions (metric tonnes CO2e)]]/E235</f>
        <v>3.2668172208341342</v>
      </c>
      <c r="E235" s="58">
        <v>1560900</v>
      </c>
      <c r="F235" s="52">
        <v>2017</v>
      </c>
      <c r="G235" s="51" t="s">
        <v>4</v>
      </c>
    </row>
    <row r="236" spans="1:7">
      <c r="A236" s="50" t="s">
        <v>3229</v>
      </c>
      <c r="B236" s="50">
        <v>2014</v>
      </c>
      <c r="C236" s="53">
        <v>180114.77</v>
      </c>
      <c r="D236" s="55">
        <f>Table2[[#This Row],[Total emissions (metric tonnes CO2e)]]/E236</f>
        <v>3.8793592366839689</v>
      </c>
      <c r="E236" s="58">
        <v>46429</v>
      </c>
      <c r="F236" s="52">
        <v>2018</v>
      </c>
      <c r="G236" s="51" t="s">
        <v>4</v>
      </c>
    </row>
    <row r="237" spans="1:7">
      <c r="A237" s="50" t="s">
        <v>1467</v>
      </c>
      <c r="B237" s="50">
        <v>2014</v>
      </c>
      <c r="C237" s="53">
        <v>5139514</v>
      </c>
      <c r="D237" s="55">
        <f>Table2[[#This Row],[Total emissions (metric tonnes CO2e)]]/E237</f>
        <v>1956.0605933741888</v>
      </c>
      <c r="E237" s="58">
        <v>2627.482</v>
      </c>
      <c r="F237" s="52">
        <v>2018</v>
      </c>
      <c r="G237" s="51" t="s">
        <v>4</v>
      </c>
    </row>
    <row r="238" spans="1:7">
      <c r="A238" s="21" t="s">
        <v>231</v>
      </c>
      <c r="B238" s="50">
        <v>2014</v>
      </c>
      <c r="C238" s="43">
        <v>417000</v>
      </c>
      <c r="D238" s="39">
        <f>Table2[[#This Row],[Total emissions (metric tonnes CO2e)]]/E238</f>
        <v>6.3851289275433327</v>
      </c>
      <c r="E238" s="59">
        <v>65308</v>
      </c>
      <c r="F238" s="52">
        <v>2016</v>
      </c>
      <c r="G238" s="35"/>
    </row>
    <row r="239" spans="1:7">
      <c r="A239" s="50" t="s">
        <v>4810</v>
      </c>
      <c r="B239" s="50">
        <v>2014</v>
      </c>
      <c r="C239" s="53">
        <v>401323</v>
      </c>
      <c r="D239" s="55">
        <f>Table2[[#This Row],[Total emissions (metric tonnes CO2e)]]/E239</f>
        <v>2.5905176865478956</v>
      </c>
      <c r="E239" s="58">
        <v>154920</v>
      </c>
      <c r="F239" s="52">
        <v>2017</v>
      </c>
      <c r="G239" s="51" t="s">
        <v>13</v>
      </c>
    </row>
    <row r="240" spans="1:7">
      <c r="A240" s="50" t="s">
        <v>4565</v>
      </c>
      <c r="B240" s="50">
        <v>2014</v>
      </c>
      <c r="C240" s="53">
        <v>3262192</v>
      </c>
      <c r="D240" s="55">
        <f>Table2[[#This Row],[Total emissions (metric tonnes CO2e)]]/E240</f>
        <v>3.6556782385643509</v>
      </c>
      <c r="E240" s="58">
        <v>892363</v>
      </c>
      <c r="F240" s="52">
        <v>2019</v>
      </c>
      <c r="G240" s="51" t="s">
        <v>972</v>
      </c>
    </row>
    <row r="241" spans="1:7">
      <c r="A241" s="21" t="s">
        <v>663</v>
      </c>
      <c r="B241" s="50">
        <v>2014</v>
      </c>
      <c r="C241" s="43">
        <v>17233924</v>
      </c>
      <c r="D241" s="39">
        <f>Table2[[#This Row],[Total emissions (metric tonnes CO2e)]]/E241</f>
        <v>4.3445209737376409</v>
      </c>
      <c r="E241" s="59">
        <v>3966818</v>
      </c>
      <c r="F241" s="52">
        <v>2016</v>
      </c>
      <c r="G241" s="35" t="s">
        <v>665</v>
      </c>
    </row>
    <row r="242" spans="1:7">
      <c r="A242" s="21" t="s">
        <v>853</v>
      </c>
      <c r="B242" s="50">
        <v>2014</v>
      </c>
      <c r="C242" s="43">
        <v>49385508</v>
      </c>
      <c r="D242" s="39">
        <f>Table2[[#This Row],[Total emissions (metric tonnes CO2e)]]/E242</f>
        <v>5.8161639998874115</v>
      </c>
      <c r="E242" s="59">
        <v>8491079</v>
      </c>
      <c r="F242" s="52">
        <v>2016</v>
      </c>
      <c r="G242" s="35" t="s">
        <v>854</v>
      </c>
    </row>
    <row r="243" spans="1:7">
      <c r="A243" s="50" t="s">
        <v>1521</v>
      </c>
      <c r="B243" s="50">
        <v>2014</v>
      </c>
      <c r="C243" s="53">
        <v>131931</v>
      </c>
      <c r="D243" s="55">
        <f>Table2[[#This Row],[Total emissions (metric tonnes CO2e)]]/E243</f>
        <v>3.9115004891932759</v>
      </c>
      <c r="E243" s="58">
        <v>33729</v>
      </c>
      <c r="F243" s="52">
        <v>2017</v>
      </c>
      <c r="G243" s="51" t="s">
        <v>4</v>
      </c>
    </row>
    <row r="244" spans="1:7">
      <c r="A244" s="50" t="s">
        <v>4827</v>
      </c>
      <c r="B244" s="50">
        <v>2014</v>
      </c>
      <c r="C244" s="53">
        <v>1550999</v>
      </c>
      <c r="D244" s="55">
        <f>Table2[[#This Row],[Total emissions (metric tonnes CO2e)]]/E244</f>
        <v>2.1436998541840873</v>
      </c>
      <c r="E244" s="58">
        <v>723515</v>
      </c>
      <c r="F244" s="52">
        <v>2020</v>
      </c>
      <c r="G244" s="51" t="s">
        <v>972</v>
      </c>
    </row>
    <row r="245" spans="1:7">
      <c r="A245" s="50" t="s">
        <v>606</v>
      </c>
      <c r="B245" s="50">
        <v>2014</v>
      </c>
      <c r="C245" s="53">
        <v>15236693</v>
      </c>
      <c r="D245" s="55">
        <f>Table2[[#This Row],[Total emissions (metric tonnes CO2e)]]/E245</f>
        <v>4.6171796969696972</v>
      </c>
      <c r="E245" s="58">
        <v>3300000</v>
      </c>
      <c r="F245" s="52">
        <v>2017</v>
      </c>
      <c r="G245" s="51" t="s">
        <v>92</v>
      </c>
    </row>
    <row r="246" spans="1:7">
      <c r="A246" s="50" t="s">
        <v>1695</v>
      </c>
      <c r="B246" s="50">
        <v>2014</v>
      </c>
      <c r="C246" s="53">
        <v>4504221</v>
      </c>
      <c r="D246" s="55">
        <f>Table2[[#This Row],[Total emissions (metric tonnes CO2e)]]/E246</f>
        <v>3.0847701739823634</v>
      </c>
      <c r="E246" s="58">
        <v>1460148</v>
      </c>
      <c r="F246" s="52">
        <v>2018</v>
      </c>
      <c r="G246" s="51" t="s">
        <v>4</v>
      </c>
    </row>
    <row r="247" spans="1:7">
      <c r="A247" s="50" t="s">
        <v>595</v>
      </c>
      <c r="B247" s="50">
        <v>2014</v>
      </c>
      <c r="C247" s="53">
        <v>245886</v>
      </c>
      <c r="D247" s="55">
        <f>Table2[[#This Row],[Total emissions (metric tonnes CO2e)]]/E247</f>
        <v>3.9818305479984453</v>
      </c>
      <c r="E247" s="58">
        <v>61752</v>
      </c>
      <c r="F247" s="52">
        <v>2017</v>
      </c>
      <c r="G247" s="51" t="s">
        <v>13</v>
      </c>
    </row>
    <row r="248" spans="1:7">
      <c r="A248" s="50" t="s">
        <v>235</v>
      </c>
      <c r="B248" s="50">
        <v>2014</v>
      </c>
      <c r="C248" s="53">
        <v>6787374</v>
      </c>
      <c r="D248" s="55">
        <f>Table2[[#This Row],[Total emissions (metric tonnes CO2e)]]/E248</f>
        <v>2.5662206873553579</v>
      </c>
      <c r="E248" s="58">
        <v>2644891</v>
      </c>
      <c r="F248" s="52">
        <v>2017</v>
      </c>
      <c r="G248" s="51" t="s">
        <v>3758</v>
      </c>
    </row>
    <row r="249" spans="1:7">
      <c r="A249" s="50" t="s">
        <v>650</v>
      </c>
      <c r="B249" s="50">
        <v>2014</v>
      </c>
      <c r="C249" s="53">
        <v>1822367</v>
      </c>
      <c r="D249" s="55">
        <f>Table2[[#This Row],[Total emissions (metric tonnes CO2e)]]/E249</f>
        <v>4.3840411660836889</v>
      </c>
      <c r="E249" s="58">
        <v>415682</v>
      </c>
      <c r="F249" s="52">
        <v>2017</v>
      </c>
      <c r="G249" s="51" t="s">
        <v>3653</v>
      </c>
    </row>
    <row r="250" spans="1:7">
      <c r="A250" s="50" t="s">
        <v>2593</v>
      </c>
      <c r="B250" s="50">
        <v>2014</v>
      </c>
      <c r="C250" s="53">
        <v>21458525</v>
      </c>
      <c r="D250" s="55">
        <f>Table2[[#This Row],[Total emissions (metric tonnes CO2e)]]/E250</f>
        <v>11.37759784690936</v>
      </c>
      <c r="E250" s="58">
        <v>1886033</v>
      </c>
      <c r="F250" s="52">
        <v>2017</v>
      </c>
      <c r="G250" s="51" t="s">
        <v>92</v>
      </c>
    </row>
    <row r="251" spans="1:7">
      <c r="A251" s="21" t="s">
        <v>672</v>
      </c>
      <c r="B251" s="50">
        <v>2014</v>
      </c>
      <c r="C251" s="43">
        <v>14957404</v>
      </c>
      <c r="D251" s="39">
        <f>Table2[[#This Row],[Total emissions (metric tonnes CO2e)]]/E251</f>
        <v>5.5299277952980059</v>
      </c>
      <c r="E251" s="59">
        <v>2704810</v>
      </c>
      <c r="F251" s="52">
        <v>2016</v>
      </c>
      <c r="G251" s="35" t="s">
        <v>674</v>
      </c>
    </row>
    <row r="252" spans="1:7">
      <c r="A252" s="50" t="s">
        <v>1589</v>
      </c>
      <c r="B252" s="50">
        <v>2014</v>
      </c>
      <c r="C252" s="53">
        <v>35764526</v>
      </c>
      <c r="D252" s="55">
        <f>Table2[[#This Row],[Total emissions (metric tonnes CO2e)]]/E252</f>
        <v>16.60746563418699</v>
      </c>
      <c r="E252" s="58">
        <v>2153521</v>
      </c>
      <c r="F252" s="52">
        <v>2017</v>
      </c>
      <c r="G252" s="51" t="s">
        <v>13</v>
      </c>
    </row>
    <row r="253" spans="1:7">
      <c r="A253" s="21" t="s">
        <v>448</v>
      </c>
      <c r="B253" s="50">
        <v>2014</v>
      </c>
      <c r="C253" s="43">
        <v>70125000</v>
      </c>
      <c r="D253" s="39">
        <f>Table2[[#This Row],[Total emissions (metric tonnes CO2e)]]/E253</f>
        <v>5.1891653335784174</v>
      </c>
      <c r="E253" s="59">
        <v>13513734</v>
      </c>
      <c r="F253" s="52">
        <v>2016</v>
      </c>
      <c r="G253" s="35" t="s">
        <v>450</v>
      </c>
    </row>
    <row r="254" spans="1:7">
      <c r="A254" s="50" t="s">
        <v>598</v>
      </c>
      <c r="B254" s="50">
        <v>2014</v>
      </c>
      <c r="C254" s="53">
        <v>275646</v>
      </c>
      <c r="D254" s="55">
        <f>Table2[[#This Row],[Total emissions (metric tonnes CO2e)]]/E254</f>
        <v>3.4687724155288491</v>
      </c>
      <c r="E254" s="58">
        <v>79465</v>
      </c>
      <c r="F254" s="52">
        <v>2017</v>
      </c>
      <c r="G254" s="51" t="s">
        <v>92</v>
      </c>
    </row>
    <row r="255" spans="1:7">
      <c r="A255" s="50" t="s">
        <v>279</v>
      </c>
      <c r="B255" s="50">
        <v>2014</v>
      </c>
      <c r="C255" s="53">
        <v>10384940</v>
      </c>
      <c r="D255" s="55">
        <f>Table2[[#This Row],[Total emissions (metric tonnes CO2e)]]/E255</f>
        <v>5.3474277616779027</v>
      </c>
      <c r="E255" s="58">
        <v>1942044</v>
      </c>
      <c r="F255" s="52">
        <v>2019</v>
      </c>
      <c r="G255" s="51" t="s">
        <v>972</v>
      </c>
    </row>
    <row r="256" spans="1:7">
      <c r="A256" s="50" t="s">
        <v>460</v>
      </c>
      <c r="B256" s="50">
        <v>2014</v>
      </c>
      <c r="C256" s="53">
        <v>1944330</v>
      </c>
      <c r="D256" s="55">
        <f>Table2[[#This Row],[Total emissions (metric tonnes CO2e)]]/E256</f>
        <v>3.5831862092859539</v>
      </c>
      <c r="E256" s="58">
        <v>542626</v>
      </c>
      <c r="F256" s="52">
        <v>2017</v>
      </c>
      <c r="G256" s="51" t="s">
        <v>13</v>
      </c>
    </row>
    <row r="257" spans="1:7">
      <c r="A257" s="50" t="s">
        <v>516</v>
      </c>
      <c r="B257" s="50">
        <v>2014</v>
      </c>
      <c r="C257" s="53">
        <v>773061</v>
      </c>
      <c r="D257" s="55">
        <f>Table2[[#This Row],[Total emissions (metric tonnes CO2e)]]/E257</f>
        <v>3.6150191492048052</v>
      </c>
      <c r="E257" s="58">
        <v>213847</v>
      </c>
      <c r="F257" s="52">
        <v>2019</v>
      </c>
      <c r="G257" s="51" t="s">
        <v>972</v>
      </c>
    </row>
    <row r="258" spans="1:7">
      <c r="A258" s="50" t="s">
        <v>3007</v>
      </c>
      <c r="B258" s="50">
        <v>2014</v>
      </c>
      <c r="C258" s="53">
        <v>8691225</v>
      </c>
      <c r="D258" s="55">
        <f>Table2[[#This Row],[Total emissions (metric tonnes CO2e)]]/E258</f>
        <v>18.971627335375025</v>
      </c>
      <c r="E258" s="58">
        <v>458117</v>
      </c>
      <c r="F258" s="52">
        <v>2017</v>
      </c>
      <c r="G258" s="51" t="s">
        <v>13</v>
      </c>
    </row>
    <row r="259" spans="1:7">
      <c r="A259" s="50" t="s">
        <v>1804</v>
      </c>
      <c r="B259" s="21">
        <v>2015</v>
      </c>
      <c r="C259" s="53">
        <v>2822928</v>
      </c>
      <c r="D259" s="55">
        <f>Table2[[#This Row],[Total emissions (metric tonnes CO2e)]]/E259</f>
        <v>1.7593214317988477</v>
      </c>
      <c r="E259" s="58">
        <v>1604555</v>
      </c>
      <c r="F259" s="52">
        <v>2018</v>
      </c>
      <c r="G259" s="51" t="s">
        <v>4</v>
      </c>
    </row>
    <row r="260" spans="1:7">
      <c r="A260" s="21" t="s">
        <v>923</v>
      </c>
      <c r="B260" s="21">
        <v>2015</v>
      </c>
      <c r="C260" s="43">
        <v>17774776</v>
      </c>
      <c r="D260" s="39">
        <f>Table2[[#This Row],[Total emissions (metric tonnes CO2e)]]/E260</f>
        <v>5.0516758133229507</v>
      </c>
      <c r="E260" s="59">
        <v>3518590</v>
      </c>
      <c r="F260" s="52">
        <v>2016</v>
      </c>
      <c r="G260" s="35" t="s">
        <v>925</v>
      </c>
    </row>
    <row r="261" spans="1:7">
      <c r="A261" s="50" t="s">
        <v>509</v>
      </c>
      <c r="B261" s="21">
        <v>2015</v>
      </c>
      <c r="C261" s="53">
        <v>7750281</v>
      </c>
      <c r="D261" s="55">
        <f>Table2[[#This Row],[Total emissions (metric tonnes CO2e)]]/E261</f>
        <v>4.6767324402606807</v>
      </c>
      <c r="E261" s="58">
        <v>1657200</v>
      </c>
      <c r="F261" s="52">
        <v>2018</v>
      </c>
      <c r="G261" s="51" t="s">
        <v>4</v>
      </c>
    </row>
    <row r="262" spans="1:7">
      <c r="A262" s="21" t="s">
        <v>485</v>
      </c>
      <c r="B262" s="21">
        <v>2015</v>
      </c>
      <c r="C262" s="43">
        <v>1320629.99</v>
      </c>
      <c r="D262" s="39">
        <f>Table2[[#This Row],[Total emissions (metric tonnes CO2e)]]/E262</f>
        <v>1.6022610099863024</v>
      </c>
      <c r="E262" s="59">
        <v>824229</v>
      </c>
      <c r="F262" s="52">
        <v>2016</v>
      </c>
      <c r="G262" s="35" t="s">
        <v>487</v>
      </c>
    </row>
    <row r="263" spans="1:7">
      <c r="A263" s="50" t="s">
        <v>4636</v>
      </c>
      <c r="B263" s="21">
        <v>2015</v>
      </c>
      <c r="C263" s="53">
        <v>227962</v>
      </c>
      <c r="D263" s="55">
        <f>Table2[[#This Row],[Total emissions (metric tonnes CO2e)]]/E263</f>
        <v>1.8584868742866461</v>
      </c>
      <c r="E263" s="58">
        <v>122660</v>
      </c>
      <c r="F263" s="52">
        <v>2017</v>
      </c>
      <c r="G263" s="51" t="s">
        <v>20</v>
      </c>
    </row>
    <row r="264" spans="1:7">
      <c r="A264" s="50" t="s">
        <v>9</v>
      </c>
      <c r="B264" s="21">
        <v>2015</v>
      </c>
      <c r="C264" s="53">
        <v>657636</v>
      </c>
      <c r="D264" s="55">
        <f>Table2[[#This Row],[Total emissions (metric tonnes CO2e)]]/E264</f>
        <v>1.8568371121212977</v>
      </c>
      <c r="E264" s="58">
        <v>354170</v>
      </c>
      <c r="F264" s="52">
        <v>2017</v>
      </c>
      <c r="G264" s="51" t="s">
        <v>4374</v>
      </c>
    </row>
    <row r="265" spans="1:7">
      <c r="A265" s="21" t="s">
        <v>49</v>
      </c>
      <c r="B265" s="21">
        <v>2015</v>
      </c>
      <c r="C265" s="43">
        <v>12359324.529999999</v>
      </c>
      <c r="D265" s="39">
        <f>Table2[[#This Row],[Total emissions (metric tonnes CO2e)]]/E265</f>
        <v>1.5686844694161521</v>
      </c>
      <c r="E265" s="59">
        <v>7878783</v>
      </c>
      <c r="F265" s="52">
        <v>2016</v>
      </c>
      <c r="G265" s="35" t="s">
        <v>53</v>
      </c>
    </row>
    <row r="266" spans="1:7">
      <c r="A266" s="50" t="s">
        <v>2738</v>
      </c>
      <c r="B266" s="21">
        <v>2015</v>
      </c>
      <c r="C266" s="53">
        <v>263199</v>
      </c>
      <c r="D266" s="55">
        <f>Table2[[#This Row],[Total emissions (metric tonnes CO2e)]]/E266</f>
        <v>9.0108870553596496</v>
      </c>
      <c r="E266" s="58">
        <v>29209</v>
      </c>
      <c r="F266" s="52">
        <v>2017</v>
      </c>
      <c r="G266" s="51" t="s">
        <v>20</v>
      </c>
    </row>
    <row r="267" spans="1:7">
      <c r="A267" s="21" t="s">
        <v>130</v>
      </c>
      <c r="B267" s="21">
        <v>2015</v>
      </c>
      <c r="C267" s="43">
        <v>4003900</v>
      </c>
      <c r="D267" s="39">
        <f>Table2[[#This Row],[Total emissions (metric tonnes CO2e)]]/E267</f>
        <v>10.00975</v>
      </c>
      <c r="E267" s="59">
        <v>400000</v>
      </c>
      <c r="F267" s="52">
        <v>2016</v>
      </c>
      <c r="G267" s="35" t="s">
        <v>132</v>
      </c>
    </row>
    <row r="268" spans="1:7">
      <c r="A268" s="50" t="s">
        <v>130</v>
      </c>
      <c r="B268" s="21">
        <v>2015</v>
      </c>
      <c r="C268" s="53">
        <v>4047600</v>
      </c>
      <c r="D268" s="55">
        <f>Table2[[#This Row],[Total emissions (metric tonnes CO2e)]]/E268</f>
        <v>10.119</v>
      </c>
      <c r="E268" s="58">
        <v>400000</v>
      </c>
      <c r="F268" s="52">
        <v>2017</v>
      </c>
      <c r="G268" s="51" t="s">
        <v>13</v>
      </c>
    </row>
    <row r="269" spans="1:7">
      <c r="A269" s="50" t="s">
        <v>2750</v>
      </c>
      <c r="B269" s="21">
        <v>2015</v>
      </c>
      <c r="C269" s="53">
        <v>10257440</v>
      </c>
      <c r="D269" s="55">
        <f>Table2[[#This Row],[Total emissions (metric tonnes CO2e)]]/E269</f>
        <v>9.5626467733860867</v>
      </c>
      <c r="E269" s="58">
        <v>1072657</v>
      </c>
      <c r="F269" s="52">
        <v>2018</v>
      </c>
      <c r="G269" s="51" t="s">
        <v>4</v>
      </c>
    </row>
    <row r="270" spans="1:7">
      <c r="A270" s="50" t="s">
        <v>123</v>
      </c>
      <c r="B270" s="21">
        <v>2015</v>
      </c>
      <c r="C270" s="53">
        <v>573347</v>
      </c>
      <c r="D270" s="55">
        <f>Table2[[#This Row],[Total emissions (metric tonnes CO2e)]]/E270</f>
        <v>24.278932881643023</v>
      </c>
      <c r="E270" s="58">
        <v>23615</v>
      </c>
      <c r="F270" s="52">
        <v>2017</v>
      </c>
      <c r="G270" s="51" t="s">
        <v>4</v>
      </c>
    </row>
    <row r="271" spans="1:7">
      <c r="A271" s="50" t="s">
        <v>2116</v>
      </c>
      <c r="B271" s="21">
        <v>2015</v>
      </c>
      <c r="C271" s="53">
        <v>421487</v>
      </c>
      <c r="D271" s="55">
        <f>Table2[[#This Row],[Total emissions (metric tonnes CO2e)]]/E271</f>
        <v>5.5487289530153632</v>
      </c>
      <c r="E271" s="58">
        <v>75961</v>
      </c>
      <c r="F271" s="52">
        <v>2018</v>
      </c>
      <c r="G271" s="51" t="s">
        <v>4</v>
      </c>
    </row>
    <row r="272" spans="1:7">
      <c r="A272" s="21" t="s">
        <v>490</v>
      </c>
      <c r="B272" s="21">
        <v>2015</v>
      </c>
      <c r="C272" s="43">
        <v>4471000</v>
      </c>
      <c r="D272" s="39">
        <f>Table2[[#This Row],[Total emissions (metric tonnes CO2e)]]/E272</f>
        <v>5.4373735211706098</v>
      </c>
      <c r="E272" s="59">
        <v>822272</v>
      </c>
      <c r="F272" s="52">
        <v>2016</v>
      </c>
      <c r="G272" s="35" t="s">
        <v>493</v>
      </c>
    </row>
    <row r="273" spans="1:7">
      <c r="A273" s="50" t="s">
        <v>2226</v>
      </c>
      <c r="B273" s="21">
        <v>2015</v>
      </c>
      <c r="C273" s="53">
        <v>3557393</v>
      </c>
      <c r="D273" s="55">
        <f>Table2[[#This Row],[Total emissions (metric tonnes CO2e)]]/E273</f>
        <v>11.958306861232407</v>
      </c>
      <c r="E273" s="58">
        <v>297483</v>
      </c>
      <c r="F273" s="52">
        <v>2018</v>
      </c>
      <c r="G273" s="51" t="s">
        <v>4</v>
      </c>
    </row>
    <row r="274" spans="1:7">
      <c r="A274" s="50" t="s">
        <v>2596</v>
      </c>
      <c r="B274" s="21">
        <v>2015</v>
      </c>
      <c r="C274" s="53">
        <v>1420000</v>
      </c>
      <c r="D274" s="55">
        <f>Table2[[#This Row],[Total emissions (metric tonnes CO2e)]]/E274</f>
        <v>12.057400016982253</v>
      </c>
      <c r="E274" s="58">
        <v>117770</v>
      </c>
      <c r="F274" s="52">
        <v>2017</v>
      </c>
      <c r="G274" s="51" t="s">
        <v>92</v>
      </c>
    </row>
    <row r="275" spans="1:7">
      <c r="A275" s="21" t="s">
        <v>750</v>
      </c>
      <c r="B275" s="21">
        <v>2015</v>
      </c>
      <c r="C275" s="43">
        <v>2480700</v>
      </c>
      <c r="D275" s="39">
        <f>Table2[[#This Row],[Total emissions (metric tonnes CO2e)]]/E275</f>
        <v>11.4476234425473</v>
      </c>
      <c r="E275" s="59">
        <v>216700</v>
      </c>
      <c r="F275" s="52">
        <v>2016</v>
      </c>
      <c r="G275" s="35" t="s">
        <v>752</v>
      </c>
    </row>
    <row r="276" spans="1:7">
      <c r="A276" s="50" t="s">
        <v>144</v>
      </c>
      <c r="B276" s="21">
        <v>2015</v>
      </c>
      <c r="C276" s="53">
        <v>5053422</v>
      </c>
      <c r="D276" s="55">
        <f>Table2[[#This Row],[Total emissions (metric tonnes CO2e)]]/E276</f>
        <v>7.6100480990774733</v>
      </c>
      <c r="E276" s="58">
        <v>664046</v>
      </c>
      <c r="F276" s="52">
        <v>2017</v>
      </c>
      <c r="G276" s="51" t="s">
        <v>4</v>
      </c>
    </row>
    <row r="277" spans="1:7">
      <c r="A277" s="50" t="s">
        <v>765</v>
      </c>
      <c r="B277" s="21">
        <v>2015</v>
      </c>
      <c r="C277" s="53">
        <v>7580504</v>
      </c>
      <c r="D277" s="55">
        <f>Table2[[#This Row],[Total emissions (metric tonnes CO2e)]]/E277</f>
        <v>16.838754103895759</v>
      </c>
      <c r="E277" s="58">
        <v>450182</v>
      </c>
      <c r="F277" s="52">
        <v>2018</v>
      </c>
      <c r="G277" s="51" t="s">
        <v>4</v>
      </c>
    </row>
    <row r="278" spans="1:7">
      <c r="A278" s="50" t="s">
        <v>765</v>
      </c>
      <c r="B278" s="21">
        <v>2015</v>
      </c>
      <c r="C278" s="53">
        <v>9139286</v>
      </c>
      <c r="D278" s="55">
        <f>Table2[[#This Row],[Total emissions (metric tonnes CO2e)]]/E278</f>
        <v>20.594413835840236</v>
      </c>
      <c r="E278" s="58">
        <v>443775</v>
      </c>
      <c r="F278" s="52">
        <v>2017</v>
      </c>
      <c r="G278" s="51" t="s">
        <v>4</v>
      </c>
    </row>
    <row r="279" spans="1:7">
      <c r="A279" s="50" t="s">
        <v>797</v>
      </c>
      <c r="B279" s="21">
        <v>2015</v>
      </c>
      <c r="C279" s="53">
        <v>6462495</v>
      </c>
      <c r="D279" s="55">
        <f>Table2[[#This Row],[Total emissions (metric tonnes CO2e)]]/E279</f>
        <v>9.6531654191605583</v>
      </c>
      <c r="E279" s="58">
        <v>669469</v>
      </c>
      <c r="F279" s="52">
        <v>2017</v>
      </c>
      <c r="G279" s="51" t="s">
        <v>4</v>
      </c>
    </row>
    <row r="280" spans="1:7">
      <c r="A280" s="50" t="s">
        <v>735</v>
      </c>
      <c r="B280" s="21">
        <v>2015</v>
      </c>
      <c r="C280" s="53">
        <v>1701551</v>
      </c>
      <c r="D280" s="55">
        <f>Table2[[#This Row],[Total emissions (metric tonnes CO2e)]]/E280</f>
        <v>15.877564922037568</v>
      </c>
      <c r="E280" s="58">
        <v>107167</v>
      </c>
      <c r="F280" s="52">
        <v>2017</v>
      </c>
      <c r="G280" s="51" t="s">
        <v>4</v>
      </c>
    </row>
    <row r="281" spans="1:7">
      <c r="A281" s="50" t="s">
        <v>89</v>
      </c>
      <c r="B281" s="21">
        <v>2015</v>
      </c>
      <c r="C281" s="53">
        <v>148025</v>
      </c>
      <c r="D281" s="55">
        <f>Table2[[#This Row],[Total emissions (metric tonnes CO2e)]]/E281</f>
        <v>32.158374972843795</v>
      </c>
      <c r="E281" s="58">
        <v>4603</v>
      </c>
      <c r="F281" s="52">
        <v>2017</v>
      </c>
      <c r="G281" s="51" t="s">
        <v>92</v>
      </c>
    </row>
    <row r="282" spans="1:7">
      <c r="A282" s="50" t="s">
        <v>116</v>
      </c>
      <c r="B282" s="21">
        <v>2015</v>
      </c>
      <c r="C282" s="53">
        <v>13113673</v>
      </c>
      <c r="D282" s="55">
        <f>Table2[[#This Row],[Total emissions (metric tonnes CO2e)]]/E282</f>
        <v>4.5373660407362797</v>
      </c>
      <c r="E282" s="58">
        <v>2890151</v>
      </c>
      <c r="F282" s="52">
        <v>2018</v>
      </c>
      <c r="G282" s="51" t="s">
        <v>4</v>
      </c>
    </row>
    <row r="283" spans="1:7">
      <c r="A283" s="50" t="s">
        <v>116</v>
      </c>
      <c r="B283" s="21">
        <v>2015</v>
      </c>
      <c r="C283" s="53">
        <v>13193864</v>
      </c>
      <c r="D283" s="55">
        <f>Table2[[#This Row],[Total emissions (metric tonnes CO2e)]]/E283</f>
        <v>4.3129577702360349</v>
      </c>
      <c r="E283" s="58">
        <v>3059122</v>
      </c>
      <c r="F283" s="52">
        <v>2017</v>
      </c>
      <c r="G283" s="51" t="s">
        <v>4</v>
      </c>
    </row>
    <row r="284" spans="1:7">
      <c r="A284" s="21" t="s">
        <v>221</v>
      </c>
      <c r="B284" s="21">
        <v>2015</v>
      </c>
      <c r="C284" s="43">
        <v>18207232</v>
      </c>
      <c r="D284" s="39">
        <f>Table2[[#This Row],[Total emissions (metric tonnes CO2e)]]/E284</f>
        <v>15.123353392889033</v>
      </c>
      <c r="E284" s="59">
        <v>1203915</v>
      </c>
      <c r="F284" s="52">
        <v>2016</v>
      </c>
      <c r="G284" s="35" t="s">
        <v>223</v>
      </c>
    </row>
    <row r="285" spans="1:7">
      <c r="A285" s="50" t="s">
        <v>40</v>
      </c>
      <c r="B285" s="21">
        <v>2015</v>
      </c>
      <c r="C285" s="53">
        <v>21233880</v>
      </c>
      <c r="D285" s="55">
        <f>Table2[[#This Row],[Total emissions (metric tonnes CO2e)]]/E285</f>
        <v>5.2920105242668987</v>
      </c>
      <c r="E285" s="58">
        <v>4012441</v>
      </c>
      <c r="F285" s="52">
        <v>2017</v>
      </c>
      <c r="G285" s="51" t="s">
        <v>4</v>
      </c>
    </row>
    <row r="286" spans="1:7">
      <c r="A286" s="50" t="s">
        <v>802</v>
      </c>
      <c r="B286" s="21">
        <v>2015</v>
      </c>
      <c r="C286" s="53">
        <v>30955862</v>
      </c>
      <c r="D286" s="55">
        <f>Table2[[#This Row],[Total emissions (metric tonnes CO2e)]]/E286</f>
        <v>11.378547541559673</v>
      </c>
      <c r="E286" s="58">
        <v>2720546</v>
      </c>
      <c r="F286" s="52">
        <v>2017</v>
      </c>
      <c r="G286" s="51" t="s">
        <v>4</v>
      </c>
    </row>
    <row r="287" spans="1:7">
      <c r="A287" s="50" t="s">
        <v>802</v>
      </c>
      <c r="B287" s="21">
        <v>2015</v>
      </c>
      <c r="C287" s="53">
        <v>32651379</v>
      </c>
      <c r="D287" s="55">
        <f>Table2[[#This Row],[Total emissions (metric tonnes CO2e)]]/E287</f>
        <v>12.030646455051683</v>
      </c>
      <c r="E287" s="58">
        <v>2714017</v>
      </c>
      <c r="F287" s="52">
        <v>2018</v>
      </c>
      <c r="G287" s="51" t="s">
        <v>4</v>
      </c>
    </row>
    <row r="288" spans="1:7">
      <c r="A288" s="50" t="s">
        <v>2566</v>
      </c>
      <c r="B288" s="21">
        <v>2015</v>
      </c>
      <c r="C288" s="53">
        <v>7318055</v>
      </c>
      <c r="D288" s="55">
        <f>Table2[[#This Row],[Total emissions (metric tonnes CO2e)]]/E288</f>
        <v>24.511991291240999</v>
      </c>
      <c r="E288" s="58">
        <v>298550</v>
      </c>
      <c r="F288" s="52">
        <v>2017</v>
      </c>
      <c r="G288" s="51" t="s">
        <v>27</v>
      </c>
    </row>
    <row r="289" spans="1:7">
      <c r="A289" s="50" t="s">
        <v>2566</v>
      </c>
      <c r="B289" s="21">
        <v>2015</v>
      </c>
      <c r="C289" s="53">
        <v>7598473</v>
      </c>
      <c r="D289" s="55">
        <f>Table2[[#This Row],[Total emissions (metric tonnes CO2e)]]/E289</f>
        <v>25.218877468046902</v>
      </c>
      <c r="E289" s="58">
        <v>301301</v>
      </c>
      <c r="F289" s="52">
        <v>2019</v>
      </c>
      <c r="G289" s="51" t="s">
        <v>972</v>
      </c>
    </row>
    <row r="290" spans="1:7">
      <c r="A290" s="50" t="s">
        <v>2566</v>
      </c>
      <c r="B290" s="21">
        <v>2015</v>
      </c>
      <c r="C290" s="53">
        <v>7600000</v>
      </c>
      <c r="D290" s="55">
        <f>Table2[[#This Row],[Total emissions (metric tonnes CO2e)]]/E290</f>
        <v>25.435073627844712</v>
      </c>
      <c r="E290" s="58">
        <v>298800</v>
      </c>
      <c r="F290" s="52">
        <v>2018</v>
      </c>
      <c r="G290" s="51" t="s">
        <v>4</v>
      </c>
    </row>
    <row r="291" spans="1:7">
      <c r="A291" s="50" t="s">
        <v>807</v>
      </c>
      <c r="B291" s="21">
        <v>2015</v>
      </c>
      <c r="C291" s="53">
        <v>7688447</v>
      </c>
      <c r="D291" s="55">
        <f>Table2[[#This Row],[Total emissions (metric tonnes CO2e)]]/E291</f>
        <v>19.375394075324774</v>
      </c>
      <c r="E291" s="58">
        <v>396815</v>
      </c>
      <c r="F291" s="52">
        <v>2017</v>
      </c>
      <c r="G291" s="51" t="s">
        <v>4</v>
      </c>
    </row>
    <row r="292" spans="1:7">
      <c r="A292" s="50" t="s">
        <v>981</v>
      </c>
      <c r="B292" s="21">
        <v>2015</v>
      </c>
      <c r="C292" s="53">
        <v>2435589.11</v>
      </c>
      <c r="D292" s="55">
        <f>Table2[[#This Row],[Total emissions (metric tonnes CO2e)]]/E292</f>
        <v>20.450293959596298</v>
      </c>
      <c r="E292" s="58">
        <v>119098</v>
      </c>
      <c r="F292" s="52">
        <v>2018</v>
      </c>
      <c r="G292" s="51" t="s">
        <v>4</v>
      </c>
    </row>
    <row r="293" spans="1:7">
      <c r="A293" s="50" t="s">
        <v>981</v>
      </c>
      <c r="B293" s="21">
        <v>2015</v>
      </c>
      <c r="C293" s="53">
        <v>3247578</v>
      </c>
      <c r="D293" s="55">
        <f>Table2[[#This Row],[Total emissions (metric tonnes CO2e)]]/E293</f>
        <v>27.268115333590824</v>
      </c>
      <c r="E293" s="58">
        <v>119098</v>
      </c>
      <c r="F293" s="52">
        <v>2017</v>
      </c>
      <c r="G293" s="51" t="s">
        <v>92</v>
      </c>
    </row>
    <row r="294" spans="1:7">
      <c r="A294" s="50" t="s">
        <v>3463</v>
      </c>
      <c r="B294" s="21">
        <v>2015</v>
      </c>
      <c r="C294" s="53">
        <v>1848635</v>
      </c>
      <c r="D294" s="55">
        <f>Table2[[#This Row],[Total emissions (metric tonnes CO2e)]]/E294</f>
        <v>13.862197993371227</v>
      </c>
      <c r="E294" s="58">
        <v>133358</v>
      </c>
      <c r="F294" s="52">
        <v>2017</v>
      </c>
      <c r="G294" s="51" t="s">
        <v>92</v>
      </c>
    </row>
    <row r="295" spans="1:7">
      <c r="A295" s="21" t="s">
        <v>687</v>
      </c>
      <c r="B295" s="21">
        <v>2015</v>
      </c>
      <c r="C295" s="43">
        <v>10983600</v>
      </c>
      <c r="D295" s="39">
        <f>Table2[[#This Row],[Total emissions (metric tonnes CO2e)]]/E295</f>
        <v>13.138953319369298</v>
      </c>
      <c r="E295" s="59">
        <v>835957</v>
      </c>
      <c r="F295" s="52">
        <v>2016</v>
      </c>
      <c r="G295" s="35" t="s">
        <v>689</v>
      </c>
    </row>
    <row r="296" spans="1:7">
      <c r="A296" s="50" t="s">
        <v>298</v>
      </c>
      <c r="B296" s="21">
        <v>2015</v>
      </c>
      <c r="C296" s="53">
        <v>1450358</v>
      </c>
      <c r="D296" s="55">
        <f>Table2[[#This Row],[Total emissions (metric tonnes CO2e)]]/E296</f>
        <v>2.4072172134956782</v>
      </c>
      <c r="E296" s="58">
        <v>602504</v>
      </c>
      <c r="F296" s="52">
        <v>2017</v>
      </c>
      <c r="G296" s="51" t="s">
        <v>20</v>
      </c>
    </row>
    <row r="297" spans="1:7">
      <c r="A297" s="50" t="s">
        <v>3105</v>
      </c>
      <c r="B297" s="21">
        <v>2015</v>
      </c>
      <c r="C297" s="53">
        <v>244943</v>
      </c>
      <c r="D297" s="55">
        <f>Table2[[#This Row],[Total emissions (metric tonnes CO2e)]]/E297</f>
        <v>4.0301923424979842</v>
      </c>
      <c r="E297" s="58">
        <v>60777</v>
      </c>
      <c r="F297" s="52">
        <v>2018</v>
      </c>
      <c r="G297" s="51" t="s">
        <v>4</v>
      </c>
    </row>
    <row r="298" spans="1:7">
      <c r="A298" s="50" t="s">
        <v>721</v>
      </c>
      <c r="B298" s="21">
        <v>2015</v>
      </c>
      <c r="C298" s="53">
        <v>19527127</v>
      </c>
      <c r="D298" s="55">
        <f>Table2[[#This Row],[Total emissions (metric tonnes CO2e)]]/E298</f>
        <v>14.517802723622298</v>
      </c>
      <c r="E298" s="58">
        <v>1345047</v>
      </c>
      <c r="F298" s="52">
        <v>2020</v>
      </c>
      <c r="G298" s="51" t="s">
        <v>972</v>
      </c>
    </row>
    <row r="299" spans="1:7">
      <c r="A299" s="50" t="s">
        <v>2217</v>
      </c>
      <c r="B299" s="21">
        <v>2015</v>
      </c>
      <c r="C299" s="53">
        <v>1604007</v>
      </c>
      <c r="D299" s="55">
        <f>Table2[[#This Row],[Total emissions (metric tonnes CO2e)]]/E299</f>
        <v>12.240217026342297</v>
      </c>
      <c r="E299" s="58">
        <v>131044</v>
      </c>
      <c r="F299" s="52">
        <v>2017</v>
      </c>
      <c r="G299" s="51" t="s">
        <v>27</v>
      </c>
    </row>
    <row r="300" spans="1:7">
      <c r="A300" s="50" t="s">
        <v>760</v>
      </c>
      <c r="B300" s="21">
        <v>2015</v>
      </c>
      <c r="C300" s="53">
        <v>943176</v>
      </c>
      <c r="D300" s="55">
        <f>Table2[[#This Row],[Total emissions (metric tonnes CO2e)]]/E300</f>
        <v>1.3818517460387227</v>
      </c>
      <c r="E300" s="58">
        <v>682545</v>
      </c>
      <c r="F300" s="52">
        <v>2017</v>
      </c>
      <c r="G300" s="51" t="s">
        <v>4</v>
      </c>
    </row>
    <row r="301" spans="1:7">
      <c r="A301" s="50" t="s">
        <v>60</v>
      </c>
      <c r="B301" s="21">
        <v>2015</v>
      </c>
      <c r="C301" s="53">
        <v>22154154</v>
      </c>
      <c r="D301" s="55">
        <f>Table2[[#This Row],[Total emissions (metric tonnes CO2e)]]/E301</f>
        <v>5.9876091891891896</v>
      </c>
      <c r="E301" s="58">
        <v>3700000</v>
      </c>
      <c r="F301" s="52">
        <v>2017</v>
      </c>
      <c r="G301" s="51" t="s">
        <v>4</v>
      </c>
    </row>
    <row r="302" spans="1:7">
      <c r="A302" s="21" t="s">
        <v>357</v>
      </c>
      <c r="B302" s="21">
        <v>2015</v>
      </c>
      <c r="C302" s="43">
        <v>4530469</v>
      </c>
      <c r="D302" s="39">
        <f>Table2[[#This Row],[Total emissions (metric tonnes CO2e)]]/E302</f>
        <v>18.062990650479438</v>
      </c>
      <c r="E302" s="59">
        <v>250815</v>
      </c>
      <c r="F302" s="52">
        <v>2016</v>
      </c>
      <c r="G302" s="35"/>
    </row>
    <row r="303" spans="1:7">
      <c r="A303" s="50" t="s">
        <v>357</v>
      </c>
      <c r="B303" s="21">
        <v>2015</v>
      </c>
      <c r="C303" s="53">
        <v>4681117</v>
      </c>
      <c r="D303" s="55">
        <f>Table2[[#This Row],[Total emissions (metric tonnes CO2e)]]/E303</f>
        <v>18.663624583856627</v>
      </c>
      <c r="E303" s="58">
        <v>250815</v>
      </c>
      <c r="F303" s="52">
        <v>2017</v>
      </c>
      <c r="G303" s="51" t="s">
        <v>27</v>
      </c>
    </row>
    <row r="304" spans="1:7">
      <c r="A304" s="50" t="s">
        <v>250</v>
      </c>
      <c r="B304" s="21">
        <v>2015</v>
      </c>
      <c r="C304" s="53">
        <v>13357063</v>
      </c>
      <c r="D304" s="55">
        <f>Table2[[#This Row],[Total emissions (metric tonnes CO2e)]]/E304</f>
        <v>14.957517357222844</v>
      </c>
      <c r="E304" s="58">
        <v>893000</v>
      </c>
      <c r="F304" s="52">
        <v>2017</v>
      </c>
      <c r="G304" s="51" t="s">
        <v>4</v>
      </c>
    </row>
    <row r="305" spans="1:7">
      <c r="A305" s="50" t="s">
        <v>2289</v>
      </c>
      <c r="B305" s="21">
        <v>2015</v>
      </c>
      <c r="C305" s="53">
        <v>1233581</v>
      </c>
      <c r="D305" s="55">
        <f>Table2[[#This Row],[Total emissions (metric tonnes CO2e)]]/E305</f>
        <v>4.4935597147041042</v>
      </c>
      <c r="E305" s="58">
        <v>274522</v>
      </c>
      <c r="F305" s="52">
        <v>2017</v>
      </c>
      <c r="G305" s="51" t="s">
        <v>20</v>
      </c>
    </row>
    <row r="306" spans="1:7">
      <c r="A306" s="50" t="s">
        <v>1336</v>
      </c>
      <c r="B306" s="21">
        <v>2015</v>
      </c>
      <c r="C306" s="53">
        <v>1438725</v>
      </c>
      <c r="D306" s="55">
        <f>Table2[[#This Row],[Total emissions (metric tonnes CO2e)]]/E306</f>
        <v>6.123224180931385</v>
      </c>
      <c r="E306" s="58">
        <v>234962</v>
      </c>
      <c r="F306" s="52">
        <v>2018</v>
      </c>
      <c r="G306" s="51" t="s">
        <v>4</v>
      </c>
    </row>
    <row r="307" spans="1:7">
      <c r="A307" s="50" t="s">
        <v>1291</v>
      </c>
      <c r="B307" s="21">
        <v>2015</v>
      </c>
      <c r="C307" s="53">
        <v>263352</v>
      </c>
      <c r="D307" s="55">
        <f>Table2[[#This Row],[Total emissions (metric tonnes CO2e)]]/E307</f>
        <v>7.8546886184681464</v>
      </c>
      <c r="E307" s="58">
        <v>33528</v>
      </c>
      <c r="F307" s="52">
        <v>2017</v>
      </c>
      <c r="G307" s="51" t="s">
        <v>4</v>
      </c>
    </row>
    <row r="308" spans="1:7">
      <c r="A308" s="21" t="s">
        <v>505</v>
      </c>
      <c r="B308" s="21">
        <v>2015</v>
      </c>
      <c r="C308" s="43">
        <v>1048704</v>
      </c>
      <c r="D308" s="39">
        <f>Table2[[#This Row],[Total emissions (metric tonnes CO2e)]]/E308</f>
        <v>6.5962449287668647</v>
      </c>
      <c r="E308" s="59">
        <v>158985</v>
      </c>
      <c r="F308" s="52">
        <v>2016</v>
      </c>
      <c r="G308" s="35"/>
    </row>
    <row r="309" spans="1:7">
      <c r="A309" s="50" t="s">
        <v>505</v>
      </c>
      <c r="B309" s="21">
        <v>2015</v>
      </c>
      <c r="C309" s="53">
        <v>1103977</v>
      </c>
      <c r="D309" s="55">
        <f>Table2[[#This Row],[Total emissions (metric tonnes CO2e)]]/E309</f>
        <v>6.9439066578608042</v>
      </c>
      <c r="E309" s="58">
        <v>158985</v>
      </c>
      <c r="F309" s="52">
        <v>2017</v>
      </c>
      <c r="G309" s="51" t="s">
        <v>27</v>
      </c>
    </row>
    <row r="310" spans="1:7">
      <c r="A310" s="50" t="s">
        <v>624</v>
      </c>
      <c r="B310" s="21">
        <v>2015</v>
      </c>
      <c r="C310" s="53">
        <v>1045993</v>
      </c>
      <c r="D310" s="55">
        <f>Table2[[#This Row],[Total emissions (metric tonnes CO2e)]]/E310</f>
        <v>14.093142010239827</v>
      </c>
      <c r="E310" s="58">
        <v>74220</v>
      </c>
      <c r="F310" s="52">
        <v>2017</v>
      </c>
      <c r="G310" s="51" t="s">
        <v>4</v>
      </c>
    </row>
    <row r="311" spans="1:7">
      <c r="A311" s="50" t="s">
        <v>770</v>
      </c>
      <c r="B311" s="21">
        <v>2015</v>
      </c>
      <c r="C311" s="53">
        <v>4383703</v>
      </c>
      <c r="D311" s="55">
        <f>Table2[[#This Row],[Total emissions (metric tonnes CO2e)]]/E311</f>
        <v>23.65847774581604</v>
      </c>
      <c r="E311" s="58">
        <v>185291</v>
      </c>
      <c r="F311" s="52">
        <v>2017</v>
      </c>
      <c r="G311" s="51" t="s">
        <v>4</v>
      </c>
    </row>
    <row r="312" spans="1:7">
      <c r="A312" s="50" t="s">
        <v>770</v>
      </c>
      <c r="B312" s="21">
        <v>2015</v>
      </c>
      <c r="C312" s="53">
        <v>4384809.6900000004</v>
      </c>
      <c r="D312" s="55">
        <f>Table2[[#This Row],[Total emissions (metric tonnes CO2e)]]/E312</f>
        <v>23.543992880116413</v>
      </c>
      <c r="E312" s="58">
        <v>186239</v>
      </c>
      <c r="F312" s="52">
        <v>2018</v>
      </c>
      <c r="G312" s="51" t="s">
        <v>4</v>
      </c>
    </row>
    <row r="313" spans="1:7">
      <c r="A313" s="50" t="s">
        <v>473</v>
      </c>
      <c r="B313" s="21">
        <v>2015</v>
      </c>
      <c r="C313" s="53">
        <v>26443657</v>
      </c>
      <c r="D313" s="55">
        <f>Table2[[#This Row],[Total emissions (metric tonnes CO2e)]]/E313</f>
        <v>1.2592217619047619</v>
      </c>
      <c r="E313" s="58">
        <v>21000000</v>
      </c>
      <c r="F313" s="52">
        <v>2020</v>
      </c>
      <c r="G313" s="51" t="s">
        <v>972</v>
      </c>
    </row>
    <row r="314" spans="1:7">
      <c r="A314" s="50" t="s">
        <v>473</v>
      </c>
      <c r="B314" s="21">
        <v>2015</v>
      </c>
      <c r="C314" s="53">
        <v>29333951</v>
      </c>
      <c r="D314" s="55">
        <f>Table2[[#This Row],[Total emissions (metric tonnes CO2e)]]/E314</f>
        <v>1.1817999680759577</v>
      </c>
      <c r="E314" s="58">
        <v>24821418</v>
      </c>
      <c r="F314" s="52">
        <v>2018</v>
      </c>
      <c r="G314" s="51" t="s">
        <v>4</v>
      </c>
    </row>
    <row r="315" spans="1:7">
      <c r="A315" s="50" t="s">
        <v>324</v>
      </c>
      <c r="B315" s="21">
        <v>2015</v>
      </c>
      <c r="C315" s="53">
        <v>717200</v>
      </c>
      <c r="D315" s="55">
        <f>Table2[[#This Row],[Total emissions (metric tonnes CO2e)]]/E315</f>
        <v>6.0040853229749187</v>
      </c>
      <c r="E315" s="58">
        <v>119452</v>
      </c>
      <c r="F315" s="52">
        <v>2017</v>
      </c>
      <c r="G315" s="51" t="s">
        <v>13</v>
      </c>
    </row>
    <row r="316" spans="1:7">
      <c r="A316" s="50" t="s">
        <v>816</v>
      </c>
      <c r="B316" s="21">
        <v>2015</v>
      </c>
      <c r="C316" s="53">
        <v>1652223</v>
      </c>
      <c r="D316" s="55">
        <f>Table2[[#This Row],[Total emissions (metric tonnes CO2e)]]/E316</f>
        <v>10.703144434079602</v>
      </c>
      <c r="E316" s="58">
        <v>154368</v>
      </c>
      <c r="F316" s="52">
        <v>2018</v>
      </c>
      <c r="G316" s="51" t="s">
        <v>4</v>
      </c>
    </row>
    <row r="317" spans="1:7">
      <c r="A317" s="50" t="s">
        <v>3318</v>
      </c>
      <c r="B317" s="21">
        <v>2015</v>
      </c>
      <c r="C317" s="53">
        <v>885210</v>
      </c>
      <c r="D317" s="55">
        <f>Table2[[#This Row],[Total emissions (metric tonnes CO2e)]]/E317</f>
        <v>5.4981987577639755</v>
      </c>
      <c r="E317" s="58">
        <v>161000</v>
      </c>
      <c r="F317" s="52">
        <v>2017</v>
      </c>
      <c r="G317" s="51" t="s">
        <v>27</v>
      </c>
    </row>
    <row r="318" spans="1:7">
      <c r="A318" s="21" t="s">
        <v>821</v>
      </c>
      <c r="B318" s="21">
        <v>2015</v>
      </c>
      <c r="C318" s="43">
        <v>365763</v>
      </c>
      <c r="D318" s="39">
        <f>Table2[[#This Row],[Total emissions (metric tonnes CO2e)]]/E318</f>
        <v>6.09605</v>
      </c>
      <c r="E318" s="59">
        <v>60000</v>
      </c>
      <c r="F318" s="52">
        <v>2016</v>
      </c>
      <c r="G318" s="35"/>
    </row>
    <row r="319" spans="1:7">
      <c r="A319" s="50" t="s">
        <v>2422</v>
      </c>
      <c r="B319" s="21">
        <v>2015</v>
      </c>
      <c r="C319" s="53">
        <v>3090177</v>
      </c>
      <c r="D319" s="55">
        <f>Table2[[#This Row],[Total emissions (metric tonnes CO2e)]]/E319</f>
        <v>6.5730266096611576</v>
      </c>
      <c r="E319" s="58">
        <v>470130</v>
      </c>
      <c r="F319" s="52">
        <v>2018</v>
      </c>
      <c r="G319" s="51" t="s">
        <v>4</v>
      </c>
    </row>
    <row r="320" spans="1:7">
      <c r="A320" s="50" t="s">
        <v>2012</v>
      </c>
      <c r="B320" s="21">
        <v>2015</v>
      </c>
      <c r="C320" s="53">
        <v>410305</v>
      </c>
      <c r="D320" s="55">
        <f>Table2[[#This Row],[Total emissions (metric tonnes CO2e)]]/E320</f>
        <v>7.14356599404565</v>
      </c>
      <c r="E320" s="58">
        <v>57437</v>
      </c>
      <c r="F320" s="52">
        <v>2017</v>
      </c>
      <c r="G320" s="51" t="s">
        <v>4</v>
      </c>
    </row>
    <row r="321" spans="1:7">
      <c r="A321" s="21" t="s">
        <v>135</v>
      </c>
      <c r="B321" s="21">
        <v>2015</v>
      </c>
      <c r="C321" s="43">
        <v>4372420</v>
      </c>
      <c r="D321" s="39">
        <f>Table2[[#This Row],[Total emissions (metric tonnes CO2e)]]/E321</f>
        <v>31.709708533675638</v>
      </c>
      <c r="E321" s="59">
        <v>137889</v>
      </c>
      <c r="F321" s="52">
        <v>2016</v>
      </c>
      <c r="G321" s="35" t="s">
        <v>137</v>
      </c>
    </row>
    <row r="322" spans="1:7">
      <c r="A322" s="50" t="s">
        <v>2323</v>
      </c>
      <c r="B322" s="21">
        <v>2015</v>
      </c>
      <c r="C322" s="53">
        <v>6600475.7130000005</v>
      </c>
      <c r="D322" s="55">
        <f>Table2[[#This Row],[Total emissions (metric tonnes CO2e)]]/E322</f>
        <v>9.1470133869365124</v>
      </c>
      <c r="E322" s="58">
        <v>721599</v>
      </c>
      <c r="F322" s="52">
        <v>2018</v>
      </c>
      <c r="G322" s="51" t="s">
        <v>4</v>
      </c>
    </row>
    <row r="323" spans="1:7">
      <c r="A323" s="50" t="s">
        <v>3479</v>
      </c>
      <c r="B323" s="21">
        <v>2015</v>
      </c>
      <c r="C323" s="53">
        <v>1143288</v>
      </c>
      <c r="D323" s="55">
        <f>Table2[[#This Row],[Total emissions (metric tonnes CO2e)]]/E323</f>
        <v>8.7264567145495899</v>
      </c>
      <c r="E323" s="58">
        <v>131014</v>
      </c>
      <c r="F323" s="52">
        <v>2018</v>
      </c>
      <c r="G323" s="51" t="s">
        <v>4</v>
      </c>
    </row>
    <row r="324" spans="1:7">
      <c r="A324" s="50" t="s">
        <v>285</v>
      </c>
      <c r="B324" s="21">
        <v>2015</v>
      </c>
      <c r="C324" s="53">
        <v>187055</v>
      </c>
      <c r="D324" s="55">
        <f>Table2[[#This Row],[Total emissions (metric tonnes CO2e)]]/E324</f>
        <v>3.5361450338387086</v>
      </c>
      <c r="E324" s="58">
        <v>52898</v>
      </c>
      <c r="F324" s="52">
        <v>2017</v>
      </c>
      <c r="G324" s="51" t="s">
        <v>2918</v>
      </c>
    </row>
    <row r="325" spans="1:7">
      <c r="A325" s="50" t="s">
        <v>285</v>
      </c>
      <c r="B325" s="21">
        <v>2015</v>
      </c>
      <c r="C325" s="53">
        <v>211975</v>
      </c>
      <c r="D325" s="55">
        <f>Table2[[#This Row],[Total emissions (metric tonnes CO2e)]]/E325</f>
        <v>4.0072403493515827</v>
      </c>
      <c r="E325" s="58">
        <v>52898</v>
      </c>
      <c r="F325" s="52">
        <v>2018</v>
      </c>
      <c r="G325" s="51" t="s">
        <v>4</v>
      </c>
    </row>
    <row r="326" spans="1:7">
      <c r="A326" s="50" t="s">
        <v>857</v>
      </c>
      <c r="B326" s="21">
        <v>2015</v>
      </c>
      <c r="C326" s="53">
        <v>1745827</v>
      </c>
      <c r="D326" s="55">
        <f>Table2[[#This Row],[Total emissions (metric tonnes CO2e)]]/E326</f>
        <v>4.1666515513126487</v>
      </c>
      <c r="E326" s="58">
        <v>419000</v>
      </c>
      <c r="F326" s="52">
        <v>2017</v>
      </c>
      <c r="G326" s="51" t="s">
        <v>3628</v>
      </c>
    </row>
    <row r="327" spans="1:7">
      <c r="A327" s="50" t="s">
        <v>857</v>
      </c>
      <c r="B327" s="21">
        <v>2015</v>
      </c>
      <c r="C327" s="53">
        <v>2462536</v>
      </c>
      <c r="D327" s="55">
        <f>Table2[[#This Row],[Total emissions (metric tonnes CO2e)]]/E327</f>
        <v>5.8631809523809526</v>
      </c>
      <c r="E327" s="58">
        <v>420000</v>
      </c>
      <c r="F327" s="52">
        <v>2018</v>
      </c>
      <c r="G327" s="51" t="s">
        <v>4</v>
      </c>
    </row>
    <row r="328" spans="1:7">
      <c r="A328" s="21" t="s">
        <v>862</v>
      </c>
      <c r="B328" s="21">
        <v>2015</v>
      </c>
      <c r="C328" s="43">
        <v>152631</v>
      </c>
      <c r="D328" s="39">
        <f>Table2[[#This Row],[Total emissions (metric tonnes CO2e)]]/E328</f>
        <v>2.2796057053244718</v>
      </c>
      <c r="E328" s="59">
        <v>66955</v>
      </c>
      <c r="F328" s="52">
        <v>2016</v>
      </c>
      <c r="G328" s="35" t="s">
        <v>864</v>
      </c>
    </row>
    <row r="329" spans="1:7">
      <c r="A329" s="50" t="s">
        <v>590</v>
      </c>
      <c r="B329" s="21">
        <v>2015</v>
      </c>
      <c r="C329" s="53">
        <v>960656</v>
      </c>
      <c r="D329" s="55">
        <f>Table2[[#This Row],[Total emissions (metric tonnes CO2e)]]/E329</f>
        <v>4.0202549444662994</v>
      </c>
      <c r="E329" s="58">
        <v>238954</v>
      </c>
      <c r="F329" s="52">
        <v>2017</v>
      </c>
      <c r="G329" s="51" t="s">
        <v>3875</v>
      </c>
    </row>
    <row r="330" spans="1:7">
      <c r="A330" s="50" t="s">
        <v>1153</v>
      </c>
      <c r="B330" s="21">
        <v>2015</v>
      </c>
      <c r="C330" s="53">
        <v>1685403</v>
      </c>
      <c r="D330" s="55">
        <f>Table2[[#This Row],[Total emissions (metric tonnes CO2e)]]/E330</f>
        <v>9.4387551662727791</v>
      </c>
      <c r="E330" s="58">
        <v>178562</v>
      </c>
      <c r="F330" s="52">
        <v>2017</v>
      </c>
      <c r="G330" s="51" t="s">
        <v>4</v>
      </c>
    </row>
    <row r="331" spans="1:7">
      <c r="A331" s="50" t="s">
        <v>1153</v>
      </c>
      <c r="B331" s="21">
        <v>2015</v>
      </c>
      <c r="C331" s="53">
        <v>1704321</v>
      </c>
      <c r="D331" s="55">
        <f>Table2[[#This Row],[Total emissions (metric tonnes CO2e)]]/E331</f>
        <v>9.5447015602423804</v>
      </c>
      <c r="E331" s="58">
        <v>178562</v>
      </c>
      <c r="F331" s="52">
        <v>2018</v>
      </c>
      <c r="G331" s="51" t="s">
        <v>4</v>
      </c>
    </row>
    <row r="332" spans="1:7">
      <c r="A332" s="21" t="s">
        <v>104</v>
      </c>
      <c r="B332" s="21">
        <v>2015</v>
      </c>
      <c r="C332" s="43">
        <v>1971679</v>
      </c>
      <c r="D332" s="39">
        <f>Table2[[#This Row],[Total emissions (metric tonnes CO2e)]]/E332</f>
        <v>20.024160869344438</v>
      </c>
      <c r="E332" s="59">
        <v>98465</v>
      </c>
      <c r="F332" s="52">
        <v>2016</v>
      </c>
      <c r="G332" s="35" t="s">
        <v>107</v>
      </c>
    </row>
    <row r="333" spans="1:7">
      <c r="A333" s="50" t="s">
        <v>902</v>
      </c>
      <c r="B333" s="21">
        <v>2015</v>
      </c>
      <c r="C333" s="53">
        <v>4981652</v>
      </c>
      <c r="D333" s="55">
        <f>Table2[[#This Row],[Total emissions (metric tonnes CO2e)]]/E333</f>
        <v>5.7603605853730739</v>
      </c>
      <c r="E333" s="58">
        <v>864816</v>
      </c>
      <c r="F333" s="52">
        <v>2017</v>
      </c>
      <c r="G333" s="51" t="s">
        <v>4</v>
      </c>
    </row>
    <row r="334" spans="1:7">
      <c r="A334" s="50" t="s">
        <v>2242</v>
      </c>
      <c r="B334" s="21">
        <v>2015</v>
      </c>
      <c r="C334" s="53">
        <v>633905</v>
      </c>
      <c r="D334" s="55">
        <f>Table2[[#This Row],[Total emissions (metric tonnes CO2e)]]/E334</f>
        <v>7.1675467260659653</v>
      </c>
      <c r="E334" s="58">
        <v>88441</v>
      </c>
      <c r="F334" s="52">
        <v>2017</v>
      </c>
      <c r="G334" s="51" t="s">
        <v>4</v>
      </c>
    </row>
    <row r="335" spans="1:7">
      <c r="A335" s="50" t="s">
        <v>2242</v>
      </c>
      <c r="B335" s="21">
        <v>2015</v>
      </c>
      <c r="C335" s="53">
        <v>671166.78</v>
      </c>
      <c r="D335" s="55">
        <f>Table2[[#This Row],[Total emissions (metric tonnes CO2e)]]/E335</f>
        <v>7.411866862500414</v>
      </c>
      <c r="E335" s="58">
        <v>90553</v>
      </c>
      <c r="F335" s="52">
        <v>2019</v>
      </c>
      <c r="G335" s="51" t="s">
        <v>972</v>
      </c>
    </row>
    <row r="336" spans="1:7">
      <c r="A336" s="50" t="s">
        <v>3031</v>
      </c>
      <c r="B336" s="21">
        <v>2015</v>
      </c>
      <c r="C336" s="53">
        <v>516205.96</v>
      </c>
      <c r="D336" s="55">
        <f>Table2[[#This Row],[Total emissions (metric tonnes CO2e)]]/E336</f>
        <v>5.5190304922379507</v>
      </c>
      <c r="E336" s="58">
        <v>93532</v>
      </c>
      <c r="F336" s="52">
        <v>2019</v>
      </c>
      <c r="G336" s="51" t="s">
        <v>972</v>
      </c>
    </row>
    <row r="337" spans="1:7">
      <c r="A337" s="50" t="s">
        <v>907</v>
      </c>
      <c r="B337" s="21">
        <v>2015</v>
      </c>
      <c r="C337" s="53">
        <v>1110480</v>
      </c>
      <c r="D337" s="55">
        <f>Table2[[#This Row],[Total emissions (metric tonnes CO2e)]]/E337</f>
        <v>12.008045156685915</v>
      </c>
      <c r="E337" s="58">
        <v>92478</v>
      </c>
      <c r="F337" s="52">
        <v>2018</v>
      </c>
      <c r="G337" s="51" t="s">
        <v>4</v>
      </c>
    </row>
    <row r="338" spans="1:7">
      <c r="A338" s="50" t="s">
        <v>883</v>
      </c>
      <c r="B338" s="21">
        <v>2015</v>
      </c>
      <c r="C338" s="53">
        <v>7203267</v>
      </c>
      <c r="D338" s="55">
        <f>Table2[[#This Row],[Total emissions (metric tonnes CO2e)]]/E338</f>
        <v>22.559982336028863</v>
      </c>
      <c r="E338" s="58">
        <v>319294</v>
      </c>
      <c r="F338" s="52">
        <v>2018</v>
      </c>
      <c r="G338" s="51" t="s">
        <v>4</v>
      </c>
    </row>
    <row r="339" spans="1:7">
      <c r="A339" s="50" t="s">
        <v>633</v>
      </c>
      <c r="B339" s="21">
        <v>2015</v>
      </c>
      <c r="C339" s="53">
        <v>1796590</v>
      </c>
      <c r="D339" s="55">
        <f>Table2[[#This Row],[Total emissions (metric tonnes CO2e)]]/E339</f>
        <v>1.9453804806846877</v>
      </c>
      <c r="E339" s="58">
        <v>923516</v>
      </c>
      <c r="F339" s="52">
        <v>2017</v>
      </c>
      <c r="G339" s="51" t="s">
        <v>4</v>
      </c>
    </row>
    <row r="340" spans="1:7">
      <c r="A340" s="21" t="s">
        <v>150</v>
      </c>
      <c r="B340" s="21">
        <v>2015</v>
      </c>
      <c r="C340" s="43">
        <v>3556529</v>
      </c>
      <c r="D340" s="39">
        <f>Table2[[#This Row],[Total emissions (metric tonnes CO2e)]]/E340</f>
        <v>17.320280122139486</v>
      </c>
      <c r="E340" s="59">
        <v>205339</v>
      </c>
      <c r="F340" s="52">
        <v>2016</v>
      </c>
      <c r="G340" s="35" t="s">
        <v>152</v>
      </c>
    </row>
    <row r="341" spans="1:7">
      <c r="A341" s="50" t="s">
        <v>150</v>
      </c>
      <c r="B341" s="21">
        <v>2015</v>
      </c>
      <c r="C341" s="53">
        <v>3783982</v>
      </c>
      <c r="D341" s="55">
        <f>Table2[[#This Row],[Total emissions (metric tonnes CO2e)]]/E341</f>
        <v>17.939430429856209</v>
      </c>
      <c r="E341" s="58">
        <v>210931</v>
      </c>
      <c r="F341" s="52">
        <v>2017</v>
      </c>
      <c r="G341" s="51" t="s">
        <v>4</v>
      </c>
    </row>
    <row r="342" spans="1:7">
      <c r="A342" s="50" t="s">
        <v>2446</v>
      </c>
      <c r="B342" s="21">
        <v>2015</v>
      </c>
      <c r="C342" s="53">
        <v>3187650.72</v>
      </c>
      <c r="D342" s="55">
        <f>Table2[[#This Row],[Total emissions (metric tonnes CO2e)]]/E342</f>
        <v>18.129575375655477</v>
      </c>
      <c r="E342" s="58">
        <v>175826</v>
      </c>
      <c r="F342" s="52">
        <v>2018</v>
      </c>
      <c r="G342" s="51" t="s">
        <v>4</v>
      </c>
    </row>
    <row r="343" spans="1:7">
      <c r="A343" s="50" t="s">
        <v>335</v>
      </c>
      <c r="B343" s="21">
        <v>2015</v>
      </c>
      <c r="C343" s="53">
        <v>840800</v>
      </c>
      <c r="D343" s="55">
        <f>Table2[[#This Row],[Total emissions (metric tonnes CO2e)]]/E343</f>
        <v>4.4962566844919785</v>
      </c>
      <c r="E343" s="58">
        <v>187000</v>
      </c>
      <c r="F343" s="52">
        <v>2017</v>
      </c>
      <c r="G343" s="51" t="s">
        <v>13</v>
      </c>
    </row>
    <row r="344" spans="1:7">
      <c r="A344" s="50" t="s">
        <v>293</v>
      </c>
      <c r="B344" s="21">
        <v>2015</v>
      </c>
      <c r="C344" s="53">
        <v>2499107</v>
      </c>
      <c r="D344" s="55">
        <f>Table2[[#This Row],[Total emissions (metric tonnes CO2e)]]/E344</f>
        <v>3.9575018290191708</v>
      </c>
      <c r="E344" s="58">
        <v>631486</v>
      </c>
      <c r="F344" s="52">
        <v>2017</v>
      </c>
      <c r="G344" s="51" t="s">
        <v>4</v>
      </c>
    </row>
    <row r="345" spans="1:7">
      <c r="A345" s="50" t="s">
        <v>3224</v>
      </c>
      <c r="B345" s="21">
        <v>2015</v>
      </c>
      <c r="C345" s="53">
        <v>4065219</v>
      </c>
      <c r="D345" s="55">
        <f>Table2[[#This Row],[Total emissions (metric tonnes CO2e)]]/E345</f>
        <v>6.3942767621063954</v>
      </c>
      <c r="E345" s="58">
        <v>635759</v>
      </c>
      <c r="F345" s="52">
        <v>2017</v>
      </c>
      <c r="G345" s="51" t="s">
        <v>4</v>
      </c>
    </row>
    <row r="346" spans="1:7">
      <c r="A346" s="50" t="s">
        <v>402</v>
      </c>
      <c r="B346" s="21">
        <v>2015</v>
      </c>
      <c r="C346" s="53">
        <v>20960501</v>
      </c>
      <c r="D346" s="55">
        <f>Table2[[#This Row],[Total emissions (metric tonnes CO2e)]]/E346</f>
        <v>5.6177865699515639</v>
      </c>
      <c r="E346" s="58">
        <v>3731096</v>
      </c>
      <c r="F346" s="52">
        <v>2018</v>
      </c>
      <c r="G346" s="51" t="s">
        <v>4</v>
      </c>
    </row>
    <row r="347" spans="1:7">
      <c r="A347" s="50" t="s">
        <v>985</v>
      </c>
      <c r="B347" s="21">
        <v>2015</v>
      </c>
      <c r="C347" s="53">
        <v>61862524</v>
      </c>
      <c r="D347" s="55">
        <f>Table2[[#This Row],[Total emissions (metric tonnes CO2e)]]/E347</f>
        <v>537.7432741370468</v>
      </c>
      <c r="E347" s="58">
        <v>115041</v>
      </c>
      <c r="F347" s="52">
        <v>2018</v>
      </c>
      <c r="G347" s="51" t="s">
        <v>4</v>
      </c>
    </row>
    <row r="348" spans="1:7">
      <c r="A348" s="50" t="s">
        <v>388</v>
      </c>
      <c r="B348" s="21">
        <v>2015</v>
      </c>
      <c r="C348" s="53">
        <v>5965717.96</v>
      </c>
      <c r="D348" s="55">
        <f>Table2[[#This Row],[Total emissions (metric tonnes CO2e)]]/E348</f>
        <v>4.2756605225926947</v>
      </c>
      <c r="E348" s="58">
        <v>1395274</v>
      </c>
      <c r="F348" s="52">
        <v>2019</v>
      </c>
      <c r="G348" s="51" t="s">
        <v>972</v>
      </c>
    </row>
    <row r="349" spans="1:7">
      <c r="A349" s="50" t="s">
        <v>1600</v>
      </c>
      <c r="B349" s="21">
        <v>2015</v>
      </c>
      <c r="C349" s="53">
        <v>19317353</v>
      </c>
      <c r="D349" s="55">
        <f>Table2[[#This Row],[Total emissions (metric tonnes CO2e)]]/E349</f>
        <v>2.5417569736842105</v>
      </c>
      <c r="E349" s="58">
        <v>7600000</v>
      </c>
      <c r="F349" s="52">
        <v>2018</v>
      </c>
      <c r="G349" s="51" t="s">
        <v>4</v>
      </c>
    </row>
    <row r="350" spans="1:7">
      <c r="A350" s="50" t="s">
        <v>812</v>
      </c>
      <c r="B350" s="21">
        <v>2015</v>
      </c>
      <c r="C350" s="53">
        <v>8026730</v>
      </c>
      <c r="D350" s="55">
        <f>Table2[[#This Row],[Total emissions (metric tonnes CO2e)]]/E350</f>
        <v>11.783739741914648</v>
      </c>
      <c r="E350" s="58">
        <v>681170</v>
      </c>
      <c r="F350" s="52">
        <v>2017</v>
      </c>
      <c r="G350" s="51" t="s">
        <v>4</v>
      </c>
    </row>
    <row r="351" spans="1:7">
      <c r="A351" s="50" t="s">
        <v>264</v>
      </c>
      <c r="B351" s="21">
        <v>2015</v>
      </c>
      <c r="C351" s="53">
        <v>5759189</v>
      </c>
      <c r="D351" s="55">
        <f>Table2[[#This Row],[Total emissions (metric tonnes CO2e)]]/E351</f>
        <v>2.5719954215607332</v>
      </c>
      <c r="E351" s="58">
        <v>2239191</v>
      </c>
      <c r="F351" s="52">
        <v>2019</v>
      </c>
      <c r="G351" s="51" t="s">
        <v>972</v>
      </c>
    </row>
    <row r="352" spans="1:7">
      <c r="A352" s="50" t="s">
        <v>2600</v>
      </c>
      <c r="B352" s="21">
        <v>2015</v>
      </c>
      <c r="C352" s="53">
        <v>188406.9</v>
      </c>
      <c r="D352" s="55">
        <f>Table2[[#This Row],[Total emissions (metric tonnes CO2e)]]/E352</f>
        <v>4.3751457167405894</v>
      </c>
      <c r="E352" s="58">
        <v>43063</v>
      </c>
      <c r="F352" s="52">
        <v>2018</v>
      </c>
      <c r="G352" s="51" t="s">
        <v>4</v>
      </c>
    </row>
    <row r="353" spans="1:7">
      <c r="A353" s="50" t="s">
        <v>2600</v>
      </c>
      <c r="B353" s="21">
        <v>2015</v>
      </c>
      <c r="C353" s="53">
        <v>213427</v>
      </c>
      <c r="D353" s="55">
        <f>Table2[[#This Row],[Total emissions (metric tonnes CO2e)]]/E353</f>
        <v>5.0815952380952378</v>
      </c>
      <c r="E353" s="58">
        <v>42000</v>
      </c>
      <c r="F353" s="52">
        <v>2019</v>
      </c>
      <c r="G353" s="51" t="s">
        <v>972</v>
      </c>
    </row>
    <row r="354" spans="1:7">
      <c r="A354" s="50" t="s">
        <v>3810</v>
      </c>
      <c r="B354" s="21">
        <v>2015</v>
      </c>
      <c r="C354" s="53">
        <v>294549</v>
      </c>
      <c r="D354" s="55">
        <f>Table2[[#This Row],[Total emissions (metric tonnes CO2e)]]/E354</f>
        <v>4.7791569314641746</v>
      </c>
      <c r="E354" s="58">
        <v>61632</v>
      </c>
      <c r="F354" s="52">
        <v>2017</v>
      </c>
      <c r="G354" s="51" t="s">
        <v>13</v>
      </c>
    </row>
    <row r="355" spans="1:7">
      <c r="A355" s="21" t="s">
        <v>426</v>
      </c>
      <c r="B355" s="21">
        <v>2015</v>
      </c>
      <c r="C355" s="43">
        <v>548195.98</v>
      </c>
      <c r="D355" s="39" t="e">
        <f>Table2[[#This Row],[Total emissions (metric tonnes CO2e)]]/E355</f>
        <v>#DIV/0!</v>
      </c>
      <c r="E355" s="59"/>
      <c r="F355" s="52">
        <v>2016</v>
      </c>
      <c r="G355" s="35"/>
    </row>
    <row r="356" spans="1:7">
      <c r="A356" s="21" t="s">
        <v>500</v>
      </c>
      <c r="B356" s="21">
        <v>2015</v>
      </c>
      <c r="C356" s="43">
        <v>31512000</v>
      </c>
      <c r="D356" s="39">
        <f>Table2[[#This Row],[Total emissions (metric tonnes CO2e)]]/E356</f>
        <v>50.5</v>
      </c>
      <c r="E356" s="59">
        <v>624000</v>
      </c>
      <c r="F356" s="52">
        <v>2016</v>
      </c>
      <c r="G356" s="35" t="s">
        <v>502</v>
      </c>
    </row>
    <row r="357" spans="1:7">
      <c r="A357" s="50" t="s">
        <v>303</v>
      </c>
      <c r="B357" s="21">
        <v>2015</v>
      </c>
      <c r="C357" s="53">
        <v>331282</v>
      </c>
      <c r="D357" s="55">
        <f>Table2[[#This Row],[Total emissions (metric tonnes CO2e)]]/E357</f>
        <v>4.9190312857291341</v>
      </c>
      <c r="E357" s="58">
        <v>67347</v>
      </c>
      <c r="F357" s="52">
        <v>2017</v>
      </c>
      <c r="G357" s="51" t="s">
        <v>4</v>
      </c>
    </row>
    <row r="358" spans="1:7">
      <c r="A358" s="50" t="s">
        <v>344</v>
      </c>
      <c r="B358" s="21">
        <v>2015</v>
      </c>
      <c r="C358" s="53">
        <v>39841930</v>
      </c>
      <c r="D358" s="55">
        <f>Table2[[#This Row],[Total emissions (metric tonnes CO2e)]]/E358</f>
        <v>5.3900902363461718</v>
      </c>
      <c r="E358" s="58">
        <v>7391700</v>
      </c>
      <c r="F358" s="52">
        <v>2018</v>
      </c>
      <c r="G358" s="51" t="s">
        <v>4</v>
      </c>
    </row>
    <row r="359" spans="1:7">
      <c r="A359" s="50" t="s">
        <v>706</v>
      </c>
      <c r="B359" s="21">
        <v>2015</v>
      </c>
      <c r="C359" s="53">
        <v>33680515.210000001</v>
      </c>
      <c r="D359" s="55">
        <f>Table2[[#This Row],[Total emissions (metric tonnes CO2e)]]/E359</f>
        <v>3.7912284394065603</v>
      </c>
      <c r="E359" s="58">
        <v>8883800</v>
      </c>
      <c r="F359" s="52">
        <v>2018</v>
      </c>
      <c r="G359" s="51" t="s">
        <v>4</v>
      </c>
    </row>
    <row r="360" spans="1:7">
      <c r="A360" s="21" t="s">
        <v>616</v>
      </c>
      <c r="B360" s="21">
        <v>2015</v>
      </c>
      <c r="C360" s="43">
        <v>69794140</v>
      </c>
      <c r="D360" s="39">
        <f>Table2[[#This Row],[Total emissions (metric tonnes CO2e)]]/E360</f>
        <v>23.393502361668439</v>
      </c>
      <c r="E360" s="59">
        <v>2983484</v>
      </c>
      <c r="F360" s="52">
        <v>2016</v>
      </c>
      <c r="G360" s="35" t="s">
        <v>618</v>
      </c>
    </row>
    <row r="361" spans="1:7">
      <c r="A361" s="50" t="s">
        <v>1877</v>
      </c>
      <c r="B361" s="21">
        <v>2015</v>
      </c>
      <c r="C361" s="53">
        <v>47862539</v>
      </c>
      <c r="D361" s="55">
        <f>Table2[[#This Row],[Total emissions (metric tonnes CO2e)]]/E361</f>
        <v>3.2330561986950115</v>
      </c>
      <c r="E361" s="58">
        <v>14804116</v>
      </c>
      <c r="F361" s="52">
        <v>2017</v>
      </c>
      <c r="G361" s="51" t="s">
        <v>4</v>
      </c>
    </row>
    <row r="362" spans="1:7">
      <c r="A362" s="21" t="s">
        <v>829</v>
      </c>
      <c r="B362" s="21">
        <v>2015</v>
      </c>
      <c r="C362" s="43">
        <v>57243</v>
      </c>
      <c r="D362" s="39">
        <f>Table2[[#This Row],[Total emissions (metric tonnes CO2e)]]/E362</f>
        <v>6.8686105111591074</v>
      </c>
      <c r="E362" s="59">
        <v>8334</v>
      </c>
      <c r="F362" s="52">
        <v>2016</v>
      </c>
      <c r="G362" s="35" t="s">
        <v>830</v>
      </c>
    </row>
    <row r="363" spans="1:7">
      <c r="A363" s="50" t="s">
        <v>417</v>
      </c>
      <c r="B363" s="21">
        <v>2015</v>
      </c>
      <c r="C363" s="53">
        <v>15789438</v>
      </c>
      <c r="D363" s="55">
        <f>Table2[[#This Row],[Total emissions (metric tonnes CO2e)]]/E363</f>
        <v>1.6646034618448027</v>
      </c>
      <c r="E363" s="58">
        <v>9485405</v>
      </c>
      <c r="F363" s="52">
        <v>2019</v>
      </c>
      <c r="G363" s="51" t="s">
        <v>972</v>
      </c>
    </row>
    <row r="364" spans="1:7">
      <c r="A364" s="50" t="s">
        <v>1710</v>
      </c>
      <c r="B364" s="21">
        <v>2015</v>
      </c>
      <c r="C364" s="53">
        <v>810086</v>
      </c>
      <c r="D364" s="55">
        <f>Table2[[#This Row],[Total emissions (metric tonnes CO2e)]]/E364</f>
        <v>9.1286553002558009</v>
      </c>
      <c r="E364" s="58">
        <v>88741</v>
      </c>
      <c r="F364" s="52">
        <v>2020</v>
      </c>
      <c r="G364" s="51" t="s">
        <v>972</v>
      </c>
    </row>
    <row r="365" spans="1:7">
      <c r="A365" s="50" t="s">
        <v>1985</v>
      </c>
      <c r="B365" s="21">
        <v>2015</v>
      </c>
      <c r="C365" s="53">
        <v>318191.27</v>
      </c>
      <c r="D365" s="55">
        <f>Table2[[#This Row],[Total emissions (metric tonnes CO2e)]]/E365</f>
        <v>5.8700378186916584</v>
      </c>
      <c r="E365" s="58">
        <v>54206</v>
      </c>
      <c r="F365" s="52">
        <v>2017</v>
      </c>
      <c r="G365" s="51" t="s">
        <v>4</v>
      </c>
    </row>
    <row r="366" spans="1:7">
      <c r="A366" s="50" t="s">
        <v>159</v>
      </c>
      <c r="B366" s="21">
        <v>2015</v>
      </c>
      <c r="C366" s="53">
        <v>4494883</v>
      </c>
      <c r="D366" s="55">
        <f>Table2[[#This Row],[Total emissions (metric tonnes CO2e)]]/E366</f>
        <v>1.7883312624753775</v>
      </c>
      <c r="E366" s="58">
        <v>2513451</v>
      </c>
      <c r="F366" s="52">
        <v>2017</v>
      </c>
      <c r="G366" s="51" t="s">
        <v>4</v>
      </c>
    </row>
    <row r="367" spans="1:7">
      <c r="A367" s="50" t="s">
        <v>159</v>
      </c>
      <c r="B367" s="21">
        <v>2015</v>
      </c>
      <c r="C367" s="53">
        <v>5385703</v>
      </c>
      <c r="D367" s="55">
        <f>Table2[[#This Row],[Total emissions (metric tonnes CO2e)]]/E367</f>
        <v>2.2675202545017137</v>
      </c>
      <c r="E367" s="58">
        <v>2375151</v>
      </c>
      <c r="F367" s="52">
        <v>2018</v>
      </c>
      <c r="G367" s="51" t="s">
        <v>4</v>
      </c>
    </row>
    <row r="368" spans="1:7">
      <c r="A368" s="50" t="s">
        <v>4500</v>
      </c>
      <c r="B368" s="21">
        <v>2015</v>
      </c>
      <c r="C368" s="53">
        <v>3414204</v>
      </c>
      <c r="D368" s="55">
        <f>Table2[[#This Row],[Total emissions (metric tonnes CO2e)]]/E368</f>
        <v>1385.4536866529618</v>
      </c>
      <c r="E368" s="58">
        <v>2464.3220000000001</v>
      </c>
      <c r="F368" s="52">
        <v>2018</v>
      </c>
      <c r="G368" s="51" t="s">
        <v>4</v>
      </c>
    </row>
    <row r="369" spans="1:7">
      <c r="A369" s="50" t="s">
        <v>202</v>
      </c>
      <c r="B369" s="21">
        <v>2015</v>
      </c>
      <c r="C369" s="53">
        <v>2329792</v>
      </c>
      <c r="D369" s="55">
        <f>Table2[[#This Row],[Total emissions (metric tonnes CO2e)]]/E369</f>
        <v>1.4332039643623242</v>
      </c>
      <c r="E369" s="58">
        <v>1625583</v>
      </c>
      <c r="F369" s="52">
        <v>2017</v>
      </c>
      <c r="G369" s="51" t="s">
        <v>4</v>
      </c>
    </row>
    <row r="370" spans="1:7">
      <c r="A370" s="50" t="s">
        <v>1745</v>
      </c>
      <c r="B370" s="21">
        <v>2015</v>
      </c>
      <c r="C370" s="53">
        <v>423878</v>
      </c>
      <c r="D370" s="55">
        <f>Table2[[#This Row],[Total emissions (metric tonnes CO2e)]]/E370</f>
        <v>1.9728561122617578</v>
      </c>
      <c r="E370" s="58">
        <v>214855</v>
      </c>
      <c r="F370" s="52">
        <v>2020</v>
      </c>
      <c r="G370" s="51" t="s">
        <v>972</v>
      </c>
    </row>
    <row r="371" spans="1:7">
      <c r="A371" s="50" t="s">
        <v>853</v>
      </c>
      <c r="B371" s="21">
        <v>2015</v>
      </c>
      <c r="C371" s="53">
        <v>52042186</v>
      </c>
      <c r="D371" s="55">
        <f>Table2[[#This Row],[Total emissions (metric tonnes CO2e)]]/E371</f>
        <v>6.0955937291109654</v>
      </c>
      <c r="E371" s="58">
        <v>8537673</v>
      </c>
      <c r="F371" s="52">
        <v>2017</v>
      </c>
      <c r="G371" s="51" t="s">
        <v>4</v>
      </c>
    </row>
    <row r="372" spans="1:7">
      <c r="A372" s="50" t="s">
        <v>668</v>
      </c>
      <c r="B372" s="21">
        <v>2015</v>
      </c>
      <c r="C372" s="53">
        <v>4682213.96</v>
      </c>
      <c r="D372" s="55">
        <f>Table2[[#This Row],[Total emissions (metric tonnes CO2e)]]/E372</f>
        <v>5.6416362648339211</v>
      </c>
      <c r="E372" s="58">
        <v>829939</v>
      </c>
      <c r="F372" s="52">
        <v>2018</v>
      </c>
      <c r="G372" s="51" t="s">
        <v>4</v>
      </c>
    </row>
    <row r="373" spans="1:7">
      <c r="A373" s="50" t="s">
        <v>1061</v>
      </c>
      <c r="B373" s="21">
        <v>2015</v>
      </c>
      <c r="C373" s="53">
        <v>1279855</v>
      </c>
      <c r="D373" s="55">
        <f>Table2[[#This Row],[Total emissions (metric tonnes CO2e)]]/E373</f>
        <v>2.5258584451185215</v>
      </c>
      <c r="E373" s="58">
        <v>506701</v>
      </c>
      <c r="F373" s="52">
        <v>2019</v>
      </c>
      <c r="G373" s="51" t="s">
        <v>972</v>
      </c>
    </row>
    <row r="374" spans="1:7">
      <c r="A374" s="50" t="s">
        <v>4765</v>
      </c>
      <c r="B374" s="21">
        <v>2015</v>
      </c>
      <c r="C374" s="53">
        <v>1729602</v>
      </c>
      <c r="D374" s="55">
        <f>Table2[[#This Row],[Total emissions (metric tonnes CO2e)]]/E374</f>
        <v>3.4739125457185724</v>
      </c>
      <c r="E374" s="58">
        <v>497883</v>
      </c>
      <c r="F374" s="52">
        <v>2017</v>
      </c>
      <c r="G374" s="51" t="s">
        <v>4</v>
      </c>
    </row>
    <row r="375" spans="1:7">
      <c r="A375" s="50" t="s">
        <v>1562</v>
      </c>
      <c r="B375" s="21">
        <v>2015</v>
      </c>
      <c r="C375" s="53">
        <v>1887685</v>
      </c>
      <c r="D375" s="55">
        <f>Table2[[#This Row],[Total emissions (metric tonnes CO2e)]]/E375</f>
        <v>1.466738410017133</v>
      </c>
      <c r="E375" s="58">
        <v>1286995</v>
      </c>
      <c r="F375" s="52">
        <v>2019</v>
      </c>
      <c r="G375" s="51" t="s">
        <v>972</v>
      </c>
    </row>
    <row r="376" spans="1:7">
      <c r="A376" s="50" t="s">
        <v>3490</v>
      </c>
      <c r="B376" s="21">
        <v>2015</v>
      </c>
      <c r="C376" s="53">
        <v>6857858</v>
      </c>
      <c r="D376" s="55">
        <f>Table2[[#This Row],[Total emissions (metric tonnes CO2e)]]/E376</f>
        <v>10.188922400344689</v>
      </c>
      <c r="E376" s="58">
        <v>673070</v>
      </c>
      <c r="F376" s="52">
        <v>2018</v>
      </c>
      <c r="G376" s="51" t="s">
        <v>4</v>
      </c>
    </row>
    <row r="377" spans="1:7">
      <c r="A377" s="50" t="s">
        <v>435</v>
      </c>
      <c r="B377" s="21">
        <v>2015</v>
      </c>
      <c r="C377" s="53">
        <v>16736522</v>
      </c>
      <c r="D377" s="55">
        <f>Table2[[#This Row],[Total emissions (metric tonnes CO2e)]]/E377</f>
        <v>5818.1327074122564</v>
      </c>
      <c r="E377" s="58">
        <v>2876.614</v>
      </c>
      <c r="F377" s="52">
        <v>2018</v>
      </c>
      <c r="G377" s="51" t="s">
        <v>4</v>
      </c>
    </row>
    <row r="378" spans="1:7">
      <c r="A378" s="50" t="s">
        <v>2051</v>
      </c>
      <c r="B378" s="21">
        <v>2015</v>
      </c>
      <c r="C378" s="53">
        <v>4752386</v>
      </c>
      <c r="D378" s="55">
        <f>Table2[[#This Row],[Total emissions (metric tonnes CO2e)]]/E378</f>
        <v>24.665680534794884</v>
      </c>
      <c r="E378" s="58">
        <v>192672</v>
      </c>
      <c r="F378" s="52">
        <v>2017</v>
      </c>
      <c r="G378" s="51" t="s">
        <v>27</v>
      </c>
    </row>
    <row r="379" spans="1:7">
      <c r="A379" s="50" t="s">
        <v>1622</v>
      </c>
      <c r="B379" s="21">
        <v>2015</v>
      </c>
      <c r="C379" s="53">
        <v>1789058</v>
      </c>
      <c r="D379" s="55">
        <f>Table2[[#This Row],[Total emissions (metric tonnes CO2e)]]/E379</f>
        <v>11.943774617798251</v>
      </c>
      <c r="E379" s="58">
        <v>149790</v>
      </c>
      <c r="F379" s="52">
        <v>2018</v>
      </c>
      <c r="G379" s="51" t="s">
        <v>4</v>
      </c>
    </row>
    <row r="380" spans="1:7">
      <c r="A380" s="50" t="s">
        <v>329</v>
      </c>
      <c r="B380" s="21">
        <v>2015</v>
      </c>
      <c r="C380" s="53">
        <v>45646000</v>
      </c>
      <c r="D380" s="55">
        <f>Table2[[#This Row],[Total emissions (metric tonnes CO2e)]]/E380</f>
        <v>4.514011473417411</v>
      </c>
      <c r="E380" s="58">
        <v>10112070</v>
      </c>
      <c r="F380" s="52">
        <v>2018</v>
      </c>
      <c r="G380" s="51" t="s">
        <v>4</v>
      </c>
    </row>
    <row r="381" spans="1:7">
      <c r="A381" s="50" t="s">
        <v>1739</v>
      </c>
      <c r="B381" s="21">
        <v>2015</v>
      </c>
      <c r="C381" s="53">
        <v>5124843</v>
      </c>
      <c r="D381" s="55">
        <f>Table2[[#This Row],[Total emissions (metric tonnes CO2e)]]/E381</f>
        <v>3.462961060935116</v>
      </c>
      <c r="E381" s="58">
        <v>1479902</v>
      </c>
      <c r="F381" s="52">
        <v>2019</v>
      </c>
      <c r="G381" s="51" t="s">
        <v>972</v>
      </c>
    </row>
    <row r="382" spans="1:7">
      <c r="A382" s="50" t="s">
        <v>1190</v>
      </c>
      <c r="B382" s="21">
        <v>2015</v>
      </c>
      <c r="C382" s="53">
        <v>1806679</v>
      </c>
      <c r="D382" s="55">
        <f>Table2[[#This Row],[Total emissions (metric tonnes CO2e)]]/E382</f>
        <v>24.153139663908238</v>
      </c>
      <c r="E382" s="58">
        <v>74801</v>
      </c>
      <c r="F382" s="52">
        <v>2017</v>
      </c>
      <c r="G382" s="51" t="s">
        <v>4</v>
      </c>
    </row>
    <row r="383" spans="1:7">
      <c r="A383" s="50" t="s">
        <v>140</v>
      </c>
      <c r="B383" s="21">
        <v>2015</v>
      </c>
      <c r="C383" s="53">
        <v>806000</v>
      </c>
      <c r="D383" s="55">
        <f>Table2[[#This Row],[Total emissions (metric tonnes CO2e)]]/E383</f>
        <v>5.5079852118114161</v>
      </c>
      <c r="E383" s="58">
        <v>146333</v>
      </c>
      <c r="F383" s="52">
        <v>2017</v>
      </c>
      <c r="G383" s="51" t="s">
        <v>4021</v>
      </c>
    </row>
    <row r="384" spans="1:7">
      <c r="A384" s="50" t="s">
        <v>140</v>
      </c>
      <c r="B384" s="21">
        <v>2015</v>
      </c>
      <c r="C384" s="53">
        <v>967417</v>
      </c>
      <c r="D384" s="55">
        <f>Table2[[#This Row],[Total emissions (metric tonnes CO2e)]]/E384</f>
        <v>6.4471257014141576</v>
      </c>
      <c r="E384" s="58">
        <v>150054</v>
      </c>
      <c r="F384" s="52">
        <v>2018</v>
      </c>
      <c r="G384" s="51" t="s">
        <v>4</v>
      </c>
    </row>
    <row r="385" spans="1:7">
      <c r="A385" s="50" t="s">
        <v>439</v>
      </c>
      <c r="B385" s="21">
        <v>2015</v>
      </c>
      <c r="C385" s="53">
        <v>5611628.4689999996</v>
      </c>
      <c r="D385" s="55">
        <f>Table2[[#This Row],[Total emissions (metric tonnes CO2e)]]/E385</f>
        <v>4.5237556986005414</v>
      </c>
      <c r="E385" s="58">
        <v>1240480</v>
      </c>
      <c r="F385" s="52">
        <v>2018</v>
      </c>
      <c r="G385" s="51" t="s">
        <v>4</v>
      </c>
    </row>
    <row r="386" spans="1:7">
      <c r="A386" s="50" t="s">
        <v>1078</v>
      </c>
      <c r="B386" s="21">
        <v>2015</v>
      </c>
      <c r="C386" s="53">
        <v>13668164.439999999</v>
      </c>
      <c r="D386" s="55">
        <f>Table2[[#This Row],[Total emissions (metric tonnes CO2e)]]/E386</f>
        <v>4.9702416145454542</v>
      </c>
      <c r="E386" s="58">
        <v>2750000</v>
      </c>
      <c r="F386" s="52">
        <v>2017</v>
      </c>
      <c r="G386" s="51" t="s">
        <v>4</v>
      </c>
    </row>
    <row r="387" spans="1:7">
      <c r="A387" s="50" t="s">
        <v>672</v>
      </c>
      <c r="B387" s="21">
        <v>2015</v>
      </c>
      <c r="C387" s="53">
        <v>12114538</v>
      </c>
      <c r="D387" s="55">
        <f>Table2[[#This Row],[Total emissions (metric tonnes CO2e)]]/E387</f>
        <v>4.4940164053620126</v>
      </c>
      <c r="E387" s="58">
        <v>2695704</v>
      </c>
      <c r="F387" s="52">
        <v>2017</v>
      </c>
      <c r="G387" s="51" t="s">
        <v>4</v>
      </c>
    </row>
    <row r="388" spans="1:7">
      <c r="A388" s="50" t="s">
        <v>448</v>
      </c>
      <c r="B388" s="21">
        <v>2015</v>
      </c>
      <c r="C388" s="53">
        <v>61233101</v>
      </c>
      <c r="D388" s="55">
        <f>Table2[[#This Row],[Total emissions (metric tonnes CO2e)]]/E388</f>
        <v>4.4187173971024265</v>
      </c>
      <c r="E388" s="58">
        <v>13857664</v>
      </c>
      <c r="F388" s="52">
        <v>2018</v>
      </c>
      <c r="G388" s="51" t="s">
        <v>4</v>
      </c>
    </row>
    <row r="389" spans="1:7">
      <c r="A389" s="50" t="s">
        <v>215</v>
      </c>
      <c r="B389" s="21">
        <v>2015</v>
      </c>
      <c r="C389" s="53">
        <v>1234211</v>
      </c>
      <c r="D389" s="55">
        <f>Table2[[#This Row],[Total emissions (metric tonnes CO2e)]]/E389</f>
        <v>11.261049270072993</v>
      </c>
      <c r="E389" s="58">
        <v>109600</v>
      </c>
      <c r="F389" s="52">
        <v>2017</v>
      </c>
      <c r="G389" s="51" t="s">
        <v>92</v>
      </c>
    </row>
    <row r="390" spans="1:7">
      <c r="A390" s="50" t="s">
        <v>788</v>
      </c>
      <c r="B390" s="21">
        <v>2015</v>
      </c>
      <c r="C390" s="53">
        <v>347483</v>
      </c>
      <c r="D390" s="55">
        <f>Table2[[#This Row],[Total emissions (metric tonnes CO2e)]]/E390</f>
        <v>7.8589392740020356</v>
      </c>
      <c r="E390" s="58">
        <v>44215</v>
      </c>
      <c r="F390" s="52">
        <v>2017</v>
      </c>
      <c r="G390" s="51" t="s">
        <v>27</v>
      </c>
    </row>
    <row r="391" spans="1:7">
      <c r="A391" s="21" t="s">
        <v>393</v>
      </c>
      <c r="B391" s="21">
        <v>2015</v>
      </c>
      <c r="C391" s="43">
        <v>443.79</v>
      </c>
      <c r="D391" s="39">
        <f>Table2[[#This Row],[Total emissions (metric tonnes CO2e)]]/E391</f>
        <v>2.0545833333333334</v>
      </c>
      <c r="E391" s="59">
        <v>216</v>
      </c>
      <c r="F391" s="52">
        <v>2016</v>
      </c>
      <c r="G391" s="35"/>
    </row>
    <row r="392" spans="1:7">
      <c r="A392" s="50" t="s">
        <v>279</v>
      </c>
      <c r="B392" s="21">
        <v>2015</v>
      </c>
      <c r="C392" s="53">
        <v>10223546</v>
      </c>
      <c r="D392" s="55">
        <f>Table2[[#This Row],[Total emissions (metric tonnes CO2e)]]/E392</f>
        <v>5.0377706677757086</v>
      </c>
      <c r="E392" s="58">
        <v>2029379</v>
      </c>
      <c r="F392" s="52">
        <v>2020</v>
      </c>
      <c r="G392" s="51" t="s">
        <v>972</v>
      </c>
    </row>
    <row r="393" spans="1:7">
      <c r="A393" s="50" t="s">
        <v>2451</v>
      </c>
      <c r="B393" s="21">
        <v>2015</v>
      </c>
      <c r="C393" s="53">
        <v>103807</v>
      </c>
      <c r="D393" s="55">
        <f>Table2[[#This Row],[Total emissions (metric tonnes CO2e)]]/E393</f>
        <v>5.020894800483676</v>
      </c>
      <c r="E393" s="58">
        <v>20675</v>
      </c>
      <c r="F393" s="52">
        <v>2017</v>
      </c>
      <c r="G393" s="51" t="s">
        <v>4</v>
      </c>
    </row>
    <row r="394" spans="1:7">
      <c r="A394" s="21" t="s">
        <v>516</v>
      </c>
      <c r="B394" s="21">
        <v>2015</v>
      </c>
      <c r="C394" s="43">
        <v>1084979</v>
      </c>
      <c r="D394" s="39">
        <f>Table2[[#This Row],[Total emissions (metric tonnes CO2e)]]/E394</f>
        <v>5.3237438665358194</v>
      </c>
      <c r="E394" s="59">
        <v>203800</v>
      </c>
      <c r="F394" s="52">
        <v>2016</v>
      </c>
      <c r="G394" s="35"/>
    </row>
    <row r="395" spans="1:7">
      <c r="A395" s="50" t="s">
        <v>751</v>
      </c>
      <c r="B395" s="50">
        <v>2016</v>
      </c>
      <c r="C395" s="53">
        <v>2260001</v>
      </c>
      <c r="D395" s="55">
        <f>Table2[[#This Row],[Total emissions (metric tonnes CO2e)]]/E395</f>
        <v>9.9823365724381627</v>
      </c>
      <c r="E395" s="58">
        <v>226400</v>
      </c>
      <c r="F395" s="52">
        <v>2020</v>
      </c>
      <c r="G395" s="51" t="s">
        <v>972</v>
      </c>
    </row>
    <row r="396" spans="1:7">
      <c r="A396" s="50" t="s">
        <v>509</v>
      </c>
      <c r="B396" s="50">
        <v>2016</v>
      </c>
      <c r="C396" s="53">
        <v>7551034</v>
      </c>
      <c r="D396" s="55">
        <f>Table2[[#This Row],[Total emissions (metric tonnes CO2e)]]/E396</f>
        <v>4.6773005450941527</v>
      </c>
      <c r="E396" s="58">
        <v>1614400</v>
      </c>
      <c r="F396" s="52">
        <v>2019</v>
      </c>
      <c r="G396" s="51" t="s">
        <v>972</v>
      </c>
    </row>
    <row r="397" spans="1:7">
      <c r="A397" s="50" t="s">
        <v>557</v>
      </c>
      <c r="B397" s="50">
        <v>2016</v>
      </c>
      <c r="C397" s="53">
        <v>9443598</v>
      </c>
      <c r="D397" s="55">
        <f>Table2[[#This Row],[Total emissions (metric tonnes CO2e)]]/E397</f>
        <v>2.9318838869916175</v>
      </c>
      <c r="E397" s="58">
        <v>3221000</v>
      </c>
      <c r="F397" s="52">
        <v>2019</v>
      </c>
      <c r="G397" s="51" t="s">
        <v>972</v>
      </c>
    </row>
    <row r="398" spans="1:7">
      <c r="A398" s="50" t="s">
        <v>4636</v>
      </c>
      <c r="B398" s="50">
        <v>2016</v>
      </c>
      <c r="C398" s="53">
        <v>232468</v>
      </c>
      <c r="D398" s="55">
        <f>Table2[[#This Row],[Total emissions (metric tonnes CO2e)]]/E398</f>
        <v>1.8492697362140835</v>
      </c>
      <c r="E398" s="58">
        <v>125708</v>
      </c>
      <c r="F398" s="52">
        <v>2018</v>
      </c>
      <c r="G398" s="51" t="s">
        <v>4</v>
      </c>
    </row>
    <row r="399" spans="1:7">
      <c r="A399" s="50" t="s">
        <v>567</v>
      </c>
      <c r="B399" s="50">
        <v>2016</v>
      </c>
      <c r="C399" s="53">
        <v>286477</v>
      </c>
      <c r="D399" s="55">
        <f>Table2[[#This Row],[Total emissions (metric tonnes CO2e)]]/E399</f>
        <v>3.6371565689909096</v>
      </c>
      <c r="E399" s="58">
        <v>78764</v>
      </c>
      <c r="F399" s="52">
        <v>2017</v>
      </c>
      <c r="G399" s="51" t="s">
        <v>4</v>
      </c>
    </row>
    <row r="400" spans="1:7">
      <c r="A400" s="50" t="s">
        <v>1286</v>
      </c>
      <c r="B400" s="50">
        <v>2016</v>
      </c>
      <c r="C400" s="53">
        <v>3998878</v>
      </c>
      <c r="D400" s="55">
        <f>Table2[[#This Row],[Total emissions (metric tonnes CO2e)]]/E400</f>
        <v>12.410165535990268</v>
      </c>
      <c r="E400" s="58">
        <v>322226</v>
      </c>
      <c r="F400" s="52">
        <v>2018</v>
      </c>
      <c r="G400" s="51" t="s">
        <v>4</v>
      </c>
    </row>
    <row r="401" spans="1:7">
      <c r="A401" s="50" t="s">
        <v>123</v>
      </c>
      <c r="B401" s="50">
        <v>2016</v>
      </c>
      <c r="C401" s="53">
        <v>537482</v>
      </c>
      <c r="D401" s="55">
        <f>Table2[[#This Row],[Total emissions (metric tonnes CO2e)]]/E401</f>
        <v>22.473741428332499</v>
      </c>
      <c r="E401" s="58">
        <v>23916</v>
      </c>
      <c r="F401" s="52">
        <v>2018</v>
      </c>
      <c r="G401" s="51" t="s">
        <v>4</v>
      </c>
    </row>
    <row r="402" spans="1:7">
      <c r="A402" s="50" t="s">
        <v>490</v>
      </c>
      <c r="B402" s="50">
        <v>2016</v>
      </c>
      <c r="C402" s="53">
        <v>4138000</v>
      </c>
      <c r="D402" s="55">
        <f>Table2[[#This Row],[Total emissions (metric tonnes CO2e)]]/E402</f>
        <v>4.9573925409092707</v>
      </c>
      <c r="E402" s="58">
        <v>834713</v>
      </c>
      <c r="F402" s="52">
        <v>2017</v>
      </c>
      <c r="G402" s="51" t="s">
        <v>20</v>
      </c>
    </row>
    <row r="403" spans="1:7">
      <c r="A403" s="50" t="s">
        <v>144</v>
      </c>
      <c r="B403" s="50">
        <v>2016</v>
      </c>
      <c r="C403" s="53">
        <v>4391579</v>
      </c>
      <c r="D403" s="55">
        <f>Table2[[#This Row],[Total emissions (metric tonnes CO2e)]]/E403</f>
        <v>6.6133656403321455</v>
      </c>
      <c r="E403" s="58">
        <v>664046</v>
      </c>
      <c r="F403" s="52">
        <v>2018</v>
      </c>
      <c r="G403" s="51" t="s">
        <v>4</v>
      </c>
    </row>
    <row r="404" spans="1:7">
      <c r="A404" s="50" t="s">
        <v>320</v>
      </c>
      <c r="B404" s="50">
        <v>2016</v>
      </c>
      <c r="C404" s="53">
        <v>12527277</v>
      </c>
      <c r="D404" s="55">
        <f>Table2[[#This Row],[Total emissions (metric tonnes CO2e)]]/E404</f>
        <v>9.8953667294904957</v>
      </c>
      <c r="E404" s="58">
        <v>1265974</v>
      </c>
      <c r="F404" s="52">
        <v>2018</v>
      </c>
      <c r="G404" s="51" t="s">
        <v>4</v>
      </c>
    </row>
    <row r="405" spans="1:7">
      <c r="A405" s="50" t="s">
        <v>784</v>
      </c>
      <c r="B405" s="50">
        <v>2016</v>
      </c>
      <c r="C405" s="53">
        <v>122687.97</v>
      </c>
      <c r="D405" s="55">
        <f>Table2[[#This Row],[Total emissions (metric tonnes CO2e)]]/E405</f>
        <v>4.4164136069114468</v>
      </c>
      <c r="E405" s="58">
        <v>27780</v>
      </c>
      <c r="F405" s="52">
        <v>2018</v>
      </c>
      <c r="G405" s="51" t="s">
        <v>4</v>
      </c>
    </row>
    <row r="406" spans="1:7">
      <c r="A406" s="50" t="s">
        <v>1499</v>
      </c>
      <c r="B406" s="50">
        <v>2016</v>
      </c>
      <c r="C406" s="53">
        <v>1281983</v>
      </c>
      <c r="D406" s="55">
        <f>Table2[[#This Row],[Total emissions (metric tonnes CO2e)]]/E406</f>
        <v>15.249539058132203</v>
      </c>
      <c r="E406" s="58">
        <v>84067</v>
      </c>
      <c r="F406" s="52">
        <v>2018</v>
      </c>
      <c r="G406" s="51" t="s">
        <v>4</v>
      </c>
    </row>
    <row r="407" spans="1:7">
      <c r="A407" s="50" t="s">
        <v>797</v>
      </c>
      <c r="B407" s="50">
        <v>2016</v>
      </c>
      <c r="C407" s="53">
        <v>6116644</v>
      </c>
      <c r="D407" s="55">
        <f>Table2[[#This Row],[Total emissions (metric tonnes CO2e)]]/E407</f>
        <v>9.0907853278639799</v>
      </c>
      <c r="E407" s="58">
        <v>672840</v>
      </c>
      <c r="F407" s="52">
        <v>2018</v>
      </c>
      <c r="G407" s="51" t="s">
        <v>4</v>
      </c>
    </row>
    <row r="408" spans="1:7">
      <c r="A408" s="50" t="s">
        <v>735</v>
      </c>
      <c r="B408" s="50">
        <v>2016</v>
      </c>
      <c r="C408" s="53">
        <v>1598862</v>
      </c>
      <c r="D408" s="55">
        <f>Table2[[#This Row],[Total emissions (metric tonnes CO2e)]]/E408</f>
        <v>14.707994885333971</v>
      </c>
      <c r="E408" s="58">
        <v>108707</v>
      </c>
      <c r="F408" s="52">
        <v>2018</v>
      </c>
      <c r="G408" s="51" t="s">
        <v>4</v>
      </c>
    </row>
    <row r="409" spans="1:7">
      <c r="A409" s="50" t="s">
        <v>4384</v>
      </c>
      <c r="B409" s="50">
        <v>2016</v>
      </c>
      <c r="C409" s="53">
        <v>2165653</v>
      </c>
      <c r="D409" s="55">
        <f>Table2[[#This Row],[Total emissions (metric tonnes CO2e)]]/E409</f>
        <v>11.777085927770859</v>
      </c>
      <c r="E409" s="58">
        <v>183887</v>
      </c>
      <c r="F409" s="52">
        <v>2017</v>
      </c>
      <c r="G409" s="51" t="s">
        <v>4</v>
      </c>
    </row>
    <row r="410" spans="1:7">
      <c r="A410" s="50" t="s">
        <v>116</v>
      </c>
      <c r="B410" s="50">
        <v>2016</v>
      </c>
      <c r="C410" s="53">
        <v>13100079</v>
      </c>
      <c r="D410" s="55">
        <f>Table2[[#This Row],[Total emissions (metric tonnes CO2e)]]/E410</f>
        <v>4.2823002809302801</v>
      </c>
      <c r="E410" s="58">
        <v>3059122</v>
      </c>
      <c r="F410" s="52">
        <v>2019</v>
      </c>
      <c r="G410" s="51" t="s">
        <v>972</v>
      </c>
    </row>
    <row r="411" spans="1:7">
      <c r="A411" s="50" t="s">
        <v>221</v>
      </c>
      <c r="B411" s="50">
        <v>2016</v>
      </c>
      <c r="C411" s="53">
        <v>17679137</v>
      </c>
      <c r="D411" s="55">
        <f>Table2[[#This Row],[Total emissions (metric tonnes CO2e)]]/E411</f>
        <v>14.314453202488957</v>
      </c>
      <c r="E411" s="58">
        <v>1235055</v>
      </c>
      <c r="F411" s="52">
        <v>2017</v>
      </c>
      <c r="G411" s="51" t="s">
        <v>4</v>
      </c>
    </row>
    <row r="412" spans="1:7">
      <c r="A412" s="50" t="s">
        <v>40</v>
      </c>
      <c r="B412" s="50">
        <v>2016</v>
      </c>
      <c r="C412" s="53">
        <v>21509138</v>
      </c>
      <c r="D412" s="55">
        <f>Table2[[#This Row],[Total emissions (metric tonnes CO2e)]]/E412</f>
        <v>5.1524940651717204</v>
      </c>
      <c r="E412" s="58">
        <v>4174510</v>
      </c>
      <c r="F412" s="52">
        <v>2018</v>
      </c>
      <c r="G412" s="51" t="s">
        <v>4</v>
      </c>
    </row>
    <row r="413" spans="1:7">
      <c r="A413" s="50" t="s">
        <v>2510</v>
      </c>
      <c r="B413" s="50">
        <v>2016</v>
      </c>
      <c r="C413" s="53">
        <v>343796</v>
      </c>
      <c r="D413" s="55">
        <f>Table2[[#This Row],[Total emissions (metric tonnes CO2e)]]/E413</f>
        <v>7.1450007273936444</v>
      </c>
      <c r="E413" s="58">
        <v>48117</v>
      </c>
      <c r="F413" s="52">
        <v>2019</v>
      </c>
      <c r="G413" s="51" t="s">
        <v>972</v>
      </c>
    </row>
    <row r="414" spans="1:7">
      <c r="A414" s="50" t="s">
        <v>807</v>
      </c>
      <c r="B414" s="50">
        <v>2016</v>
      </c>
      <c r="C414" s="53">
        <v>7846700</v>
      </c>
      <c r="D414" s="55">
        <f>Table2[[#This Row],[Total emissions (metric tonnes CO2e)]]/E414</f>
        <v>19.774202084094604</v>
      </c>
      <c r="E414" s="58">
        <v>396815</v>
      </c>
      <c r="F414" s="52">
        <v>2018</v>
      </c>
      <c r="G414" s="51" t="s">
        <v>4</v>
      </c>
    </row>
    <row r="415" spans="1:7">
      <c r="A415" s="50" t="s">
        <v>2484</v>
      </c>
      <c r="B415" s="50">
        <v>2016</v>
      </c>
      <c r="C415" s="53">
        <v>5094537</v>
      </c>
      <c r="D415" s="55">
        <f>Table2[[#This Row],[Total emissions (metric tonnes CO2e)]]/E415</f>
        <v>4.9568264476318911</v>
      </c>
      <c r="E415" s="58">
        <v>1027782</v>
      </c>
      <c r="F415" s="52">
        <v>2019</v>
      </c>
      <c r="G415" s="51" t="s">
        <v>972</v>
      </c>
    </row>
    <row r="416" spans="1:7">
      <c r="A416" s="50" t="s">
        <v>760</v>
      </c>
      <c r="B416" s="50">
        <v>2016</v>
      </c>
      <c r="C416" s="53">
        <v>8238021</v>
      </c>
      <c r="D416" s="55">
        <f>Table2[[#This Row],[Total emissions (metric tonnes CO2e)]]/E416</f>
        <v>11.882469435677896</v>
      </c>
      <c r="E416" s="58">
        <v>693292</v>
      </c>
      <c r="F416" s="52">
        <v>2018</v>
      </c>
      <c r="G416" s="51" t="s">
        <v>4</v>
      </c>
    </row>
    <row r="417" spans="1:7">
      <c r="A417" s="50" t="s">
        <v>3273</v>
      </c>
      <c r="B417" s="50">
        <v>2016</v>
      </c>
      <c r="C417" s="53">
        <v>350900</v>
      </c>
      <c r="D417" s="55">
        <f>Table2[[#This Row],[Total emissions (metric tonnes CO2e)]]/E417</f>
        <v>13.03733977336058</v>
      </c>
      <c r="E417" s="58">
        <v>26915</v>
      </c>
      <c r="F417" s="52">
        <v>2017</v>
      </c>
      <c r="G417" s="51" t="s">
        <v>4</v>
      </c>
    </row>
    <row r="418" spans="1:7">
      <c r="A418" s="50" t="s">
        <v>497</v>
      </c>
      <c r="B418" s="50">
        <v>2016</v>
      </c>
      <c r="C418" s="53">
        <v>160428</v>
      </c>
      <c r="D418" s="55">
        <f>Table2[[#This Row],[Total emissions (metric tonnes CO2e)]]/E418</f>
        <v>13.375687843921961</v>
      </c>
      <c r="E418" s="58">
        <v>11994</v>
      </c>
      <c r="F418" s="52">
        <v>2018</v>
      </c>
      <c r="G418" s="51" t="s">
        <v>4</v>
      </c>
    </row>
    <row r="419" spans="1:7">
      <c r="A419" s="50" t="s">
        <v>1125</v>
      </c>
      <c r="B419" s="50">
        <v>2016</v>
      </c>
      <c r="C419" s="53">
        <v>930563</v>
      </c>
      <c r="D419" s="55">
        <f>Table2[[#This Row],[Total emissions (metric tonnes CO2e)]]/E419</f>
        <v>12.308545957171011</v>
      </c>
      <c r="E419" s="58">
        <v>75603</v>
      </c>
      <c r="F419" s="52">
        <v>2018</v>
      </c>
      <c r="G419" s="51" t="s">
        <v>4</v>
      </c>
    </row>
    <row r="420" spans="1:7">
      <c r="A420" s="50" t="s">
        <v>1306</v>
      </c>
      <c r="B420" s="50">
        <v>2016</v>
      </c>
      <c r="C420" s="53">
        <v>1454781</v>
      </c>
      <c r="D420" s="55">
        <f>Table2[[#This Row],[Total emissions (metric tonnes CO2e)]]/E420</f>
        <v>17.56345526982977</v>
      </c>
      <c r="E420" s="58">
        <v>82830</v>
      </c>
      <c r="F420" s="52">
        <v>2017</v>
      </c>
      <c r="G420" s="51" t="s">
        <v>27</v>
      </c>
    </row>
    <row r="421" spans="1:7">
      <c r="A421" s="50" t="s">
        <v>716</v>
      </c>
      <c r="B421" s="50">
        <v>2016</v>
      </c>
      <c r="C421" s="53">
        <v>1424563</v>
      </c>
      <c r="D421" s="55">
        <f>Table2[[#This Row],[Total emissions (metric tonnes CO2e)]]/E421</f>
        <v>20.745962398240785</v>
      </c>
      <c r="E421" s="58">
        <v>68667</v>
      </c>
      <c r="F421" s="52">
        <v>2017</v>
      </c>
      <c r="G421" s="51" t="s">
        <v>4169</v>
      </c>
    </row>
    <row r="422" spans="1:7">
      <c r="A422" s="50" t="s">
        <v>3289</v>
      </c>
      <c r="B422" s="50">
        <v>2016</v>
      </c>
      <c r="C422" s="53">
        <v>2042310</v>
      </c>
      <c r="D422" s="55">
        <f>Table2[[#This Row],[Total emissions (metric tonnes CO2e)]]/E422</f>
        <v>12.685155279503105</v>
      </c>
      <c r="E422" s="58">
        <v>161000</v>
      </c>
      <c r="F422" s="52">
        <v>2017</v>
      </c>
      <c r="G422" s="51" t="s">
        <v>4</v>
      </c>
    </row>
    <row r="423" spans="1:7">
      <c r="A423" s="50" t="s">
        <v>1291</v>
      </c>
      <c r="B423" s="50">
        <v>2016</v>
      </c>
      <c r="C423" s="53">
        <v>283328</v>
      </c>
      <c r="D423" s="55">
        <f>Table2[[#This Row],[Total emissions (metric tonnes CO2e)]]/E423</f>
        <v>8.2343641013717743</v>
      </c>
      <c r="E423" s="58">
        <v>34408</v>
      </c>
      <c r="F423" s="52">
        <v>2018</v>
      </c>
      <c r="G423" s="51" t="s">
        <v>4</v>
      </c>
    </row>
    <row r="424" spans="1:7">
      <c r="A424" s="50" t="s">
        <v>3020</v>
      </c>
      <c r="B424" s="50">
        <v>2016</v>
      </c>
      <c r="C424" s="53">
        <v>1060158</v>
      </c>
      <c r="D424" s="55">
        <f>Table2[[#This Row],[Total emissions (metric tonnes CO2e)]]/E424</f>
        <v>8.0440535987981239</v>
      </c>
      <c r="E424" s="58">
        <v>131794</v>
      </c>
      <c r="F424" s="52">
        <v>2018</v>
      </c>
      <c r="G424" s="51" t="s">
        <v>4</v>
      </c>
    </row>
    <row r="425" spans="1:7">
      <c r="A425" s="50" t="s">
        <v>313</v>
      </c>
      <c r="B425" s="50">
        <v>2016</v>
      </c>
      <c r="C425" s="53">
        <v>2789724</v>
      </c>
      <c r="D425" s="55">
        <f>Table2[[#This Row],[Total emissions (metric tonnes CO2e)]]/E425</f>
        <v>4.386358490566038</v>
      </c>
      <c r="E425" s="58">
        <v>636000</v>
      </c>
      <c r="F425" s="52">
        <v>2017</v>
      </c>
      <c r="G425" s="51" t="s">
        <v>20</v>
      </c>
    </row>
    <row r="426" spans="1:7">
      <c r="A426" s="50" t="s">
        <v>629</v>
      </c>
      <c r="B426" s="50">
        <v>2016</v>
      </c>
      <c r="C426" s="53">
        <v>18687167</v>
      </c>
      <c r="D426" s="55">
        <f>Table2[[#This Row],[Total emissions (metric tonnes CO2e)]]/E426</f>
        <v>21.413538754182518</v>
      </c>
      <c r="E426" s="58">
        <v>872680</v>
      </c>
      <c r="F426" s="52">
        <v>2019</v>
      </c>
      <c r="G426" s="51" t="s">
        <v>972</v>
      </c>
    </row>
    <row r="427" spans="1:7">
      <c r="A427" s="50" t="s">
        <v>624</v>
      </c>
      <c r="B427" s="50">
        <v>2016</v>
      </c>
      <c r="C427" s="53">
        <v>933127</v>
      </c>
      <c r="D427" s="55">
        <f>Table2[[#This Row],[Total emissions (metric tonnes CO2e)]]/E427</f>
        <v>12.542366730288448</v>
      </c>
      <c r="E427" s="58">
        <v>74398</v>
      </c>
      <c r="F427" s="52">
        <v>2018</v>
      </c>
      <c r="G427" s="51" t="s">
        <v>4</v>
      </c>
    </row>
    <row r="428" spans="1:7">
      <c r="A428" s="50" t="s">
        <v>821</v>
      </c>
      <c r="B428" s="50">
        <v>2016</v>
      </c>
      <c r="C428" s="53">
        <v>364181</v>
      </c>
      <c r="D428" s="55">
        <f>Table2[[#This Row],[Total emissions (metric tonnes CO2e)]]/E428</f>
        <v>6.0696833333333338</v>
      </c>
      <c r="E428" s="58">
        <v>60000</v>
      </c>
      <c r="F428" s="52">
        <v>2017</v>
      </c>
      <c r="G428" s="51" t="s">
        <v>92</v>
      </c>
    </row>
    <row r="429" spans="1:7">
      <c r="A429" s="50" t="s">
        <v>274</v>
      </c>
      <c r="B429" s="50">
        <v>2016</v>
      </c>
      <c r="C429" s="53">
        <v>2911300</v>
      </c>
      <c r="D429" s="55">
        <f>Table2[[#This Row],[Total emissions (metric tonnes CO2e)]]/E429</f>
        <v>7.5850263924423302</v>
      </c>
      <c r="E429" s="58">
        <v>383822</v>
      </c>
      <c r="F429" s="52">
        <v>2018</v>
      </c>
      <c r="G429" s="51" t="s">
        <v>4</v>
      </c>
    </row>
    <row r="430" spans="1:7">
      <c r="A430" s="50" t="s">
        <v>1183</v>
      </c>
      <c r="B430" s="50">
        <v>2016</v>
      </c>
      <c r="C430" s="53">
        <v>16000537</v>
      </c>
      <c r="D430" s="55">
        <f>Table2[[#This Row],[Total emissions (metric tonnes CO2e)]]/E430</f>
        <v>20.748714271264774</v>
      </c>
      <c r="E430" s="58">
        <v>771158</v>
      </c>
      <c r="F430" s="52">
        <v>2018</v>
      </c>
      <c r="G430" s="51" t="s">
        <v>4</v>
      </c>
    </row>
    <row r="431" spans="1:7">
      <c r="A431" s="50" t="s">
        <v>2100</v>
      </c>
      <c r="B431" s="50">
        <v>2016</v>
      </c>
      <c r="C431" s="53">
        <v>224717.09</v>
      </c>
      <c r="D431" s="55">
        <f>Table2[[#This Row],[Total emissions (metric tonnes CO2e)]]/E431</f>
        <v>6.2628435662328252</v>
      </c>
      <c r="E431" s="58">
        <v>35881</v>
      </c>
      <c r="F431" s="52">
        <v>2018</v>
      </c>
      <c r="G431" s="51" t="s">
        <v>4</v>
      </c>
    </row>
    <row r="432" spans="1:7">
      <c r="A432" s="50" t="s">
        <v>1811</v>
      </c>
      <c r="B432" s="50">
        <v>2016</v>
      </c>
      <c r="C432" s="53">
        <v>16061257</v>
      </c>
      <c r="D432" s="55">
        <f>Table2[[#This Row],[Total emissions (metric tonnes CO2e)]]/E432</f>
        <v>24.624916441288121</v>
      </c>
      <c r="E432" s="58">
        <v>652236</v>
      </c>
      <c r="F432" s="52">
        <v>2018</v>
      </c>
      <c r="G432" s="51" t="s">
        <v>4</v>
      </c>
    </row>
    <row r="433" spans="1:7">
      <c r="A433" s="50" t="s">
        <v>2316</v>
      </c>
      <c r="B433" s="50">
        <v>2016</v>
      </c>
      <c r="C433" s="53">
        <v>1199536.1599999999</v>
      </c>
      <c r="D433" s="55">
        <f>Table2[[#This Row],[Total emissions (metric tonnes CO2e)]]/E433</f>
        <v>13.050210080833795</v>
      </c>
      <c r="E433" s="58">
        <v>91917</v>
      </c>
      <c r="F433" s="52">
        <v>2018</v>
      </c>
      <c r="G433" s="51" t="s">
        <v>4</v>
      </c>
    </row>
    <row r="434" spans="1:7">
      <c r="A434" s="50" t="s">
        <v>840</v>
      </c>
      <c r="B434" s="50">
        <v>2016</v>
      </c>
      <c r="C434" s="53">
        <v>4117293</v>
      </c>
      <c r="D434" s="55">
        <f>Table2[[#This Row],[Total emissions (metric tonnes CO2e)]]/E434</f>
        <v>9.8041990513201505</v>
      </c>
      <c r="E434" s="58">
        <v>419952</v>
      </c>
      <c r="F434" s="52">
        <v>2018</v>
      </c>
      <c r="G434" s="51" t="s">
        <v>4</v>
      </c>
    </row>
    <row r="435" spans="1:7">
      <c r="A435" s="50" t="s">
        <v>1699</v>
      </c>
      <c r="B435" s="50">
        <v>2016</v>
      </c>
      <c r="C435" s="53">
        <v>6017000</v>
      </c>
      <c r="D435" s="55">
        <f>Table2[[#This Row],[Total emissions (metric tonnes CO2e)]]/E435</f>
        <v>6144.9815303322293</v>
      </c>
      <c r="E435" s="58">
        <v>979.173</v>
      </c>
      <c r="F435" s="52">
        <v>2018</v>
      </c>
      <c r="G435" s="51" t="s">
        <v>4</v>
      </c>
    </row>
    <row r="436" spans="1:7">
      <c r="A436" s="50" t="s">
        <v>862</v>
      </c>
      <c r="B436" s="50">
        <v>2016</v>
      </c>
      <c r="C436" s="53">
        <v>153948</v>
      </c>
      <c r="D436" s="55">
        <f>Table2[[#This Row],[Total emissions (metric tonnes CO2e)]]/E436</f>
        <v>2.3157736393995005</v>
      </c>
      <c r="E436" s="58">
        <v>66478</v>
      </c>
      <c r="F436" s="52">
        <v>2017</v>
      </c>
      <c r="G436" s="51" t="s">
        <v>27</v>
      </c>
    </row>
    <row r="437" spans="1:7">
      <c r="A437" s="50" t="s">
        <v>2329</v>
      </c>
      <c r="B437" s="50">
        <v>2016</v>
      </c>
      <c r="C437" s="53">
        <v>15555.047060000001</v>
      </c>
      <c r="D437" s="55">
        <f>Table2[[#This Row],[Total emissions (metric tonnes CO2e)]]/E437</f>
        <v>1.9757458478343708</v>
      </c>
      <c r="E437" s="58">
        <v>7873</v>
      </c>
      <c r="F437" s="52">
        <v>2018</v>
      </c>
      <c r="G437" s="51" t="s">
        <v>4</v>
      </c>
    </row>
    <row r="438" spans="1:7">
      <c r="A438" s="50" t="s">
        <v>870</v>
      </c>
      <c r="B438" s="50">
        <v>2016</v>
      </c>
      <c r="C438" s="53">
        <v>14825395</v>
      </c>
      <c r="D438" s="55">
        <f>Table2[[#This Row],[Total emissions (metric tonnes CO2e)]]/E438</f>
        <v>9.5335746512058606</v>
      </c>
      <c r="E438" s="58">
        <v>1555072</v>
      </c>
      <c r="F438" s="52">
        <v>2019</v>
      </c>
      <c r="G438" s="51" t="s">
        <v>972</v>
      </c>
    </row>
    <row r="439" spans="1:7">
      <c r="A439" s="50" t="s">
        <v>2718</v>
      </c>
      <c r="B439" s="50">
        <v>2016</v>
      </c>
      <c r="C439" s="53">
        <v>15447037</v>
      </c>
      <c r="D439" s="55">
        <f>Table2[[#This Row],[Total emissions (metric tonnes CO2e)]]/E439</f>
        <v>9.5646281122737413</v>
      </c>
      <c r="E439" s="58">
        <v>1615017</v>
      </c>
      <c r="F439" s="52">
        <v>2018</v>
      </c>
      <c r="G439" s="51" t="s">
        <v>4</v>
      </c>
    </row>
    <row r="440" spans="1:7">
      <c r="A440" s="50" t="s">
        <v>2718</v>
      </c>
      <c r="B440" s="50">
        <v>2016</v>
      </c>
      <c r="C440" s="53">
        <v>15447378</v>
      </c>
      <c r="D440" s="55">
        <f>Table2[[#This Row],[Total emissions (metric tonnes CO2e)]]/E440</f>
        <v>9.3041248662869691</v>
      </c>
      <c r="E440" s="58">
        <v>1660272</v>
      </c>
      <c r="F440" s="52">
        <v>2019</v>
      </c>
      <c r="G440" s="51" t="s">
        <v>972</v>
      </c>
    </row>
    <row r="441" spans="1:7">
      <c r="A441" s="50" t="s">
        <v>875</v>
      </c>
      <c r="B441" s="50">
        <v>2016</v>
      </c>
      <c r="C441" s="53">
        <v>37186</v>
      </c>
      <c r="D441" s="55">
        <f>Table2[[#This Row],[Total emissions (metric tonnes CO2e)]]/E441</f>
        <v>3.2682369484970994</v>
      </c>
      <c r="E441" s="58">
        <v>11378</v>
      </c>
      <c r="F441" s="52">
        <v>2018</v>
      </c>
      <c r="G441" s="51" t="s">
        <v>4</v>
      </c>
    </row>
    <row r="442" spans="1:7">
      <c r="A442" s="50" t="s">
        <v>423</v>
      </c>
      <c r="B442" s="50">
        <v>2016</v>
      </c>
      <c r="C442" s="53">
        <v>14770253</v>
      </c>
      <c r="D442" s="55">
        <f>Table2[[#This Row],[Total emissions (metric tonnes CO2e)]]/E442</f>
        <v>10.048850729158517</v>
      </c>
      <c r="E442" s="58">
        <v>1469845</v>
      </c>
      <c r="F442" s="52">
        <v>2018</v>
      </c>
      <c r="G442" s="51" t="s">
        <v>4</v>
      </c>
    </row>
    <row r="443" spans="1:7">
      <c r="A443" s="50" t="s">
        <v>902</v>
      </c>
      <c r="B443" s="50">
        <v>2016</v>
      </c>
      <c r="C443" s="53">
        <v>5108064</v>
      </c>
      <c r="D443" s="55">
        <f>Table2[[#This Row],[Total emissions (metric tonnes CO2e)]]/E443</f>
        <v>5.8653579626289059</v>
      </c>
      <c r="E443" s="58">
        <v>870887</v>
      </c>
      <c r="F443" s="52">
        <v>2018</v>
      </c>
      <c r="G443" s="51" t="s">
        <v>4</v>
      </c>
    </row>
    <row r="444" spans="1:7">
      <c r="A444" s="50" t="s">
        <v>916</v>
      </c>
      <c r="B444" s="50">
        <v>2016</v>
      </c>
      <c r="C444" s="53">
        <v>612200</v>
      </c>
      <c r="D444" s="55">
        <f>Table2[[#This Row],[Total emissions (metric tonnes CO2e)]]/E444</f>
        <v>7.6999509477152959</v>
      </c>
      <c r="E444" s="58">
        <v>79507</v>
      </c>
      <c r="F444" s="52">
        <v>2018</v>
      </c>
      <c r="G444" s="51" t="s">
        <v>4</v>
      </c>
    </row>
    <row r="445" spans="1:7">
      <c r="A445" s="50" t="s">
        <v>1951</v>
      </c>
      <c r="B445" s="50">
        <v>2016</v>
      </c>
      <c r="C445" s="53">
        <v>1041054</v>
      </c>
      <c r="D445" s="55">
        <f>Table2[[#This Row],[Total emissions (metric tonnes CO2e)]]/E445</f>
        <v>7.9227853881278536</v>
      </c>
      <c r="E445" s="58">
        <v>131400</v>
      </c>
      <c r="F445" s="52">
        <v>2018</v>
      </c>
      <c r="G445" s="51" t="s">
        <v>4</v>
      </c>
    </row>
    <row r="446" spans="1:7">
      <c r="A446" s="50" t="s">
        <v>1671</v>
      </c>
      <c r="B446" s="50">
        <v>2016</v>
      </c>
      <c r="C446" s="53">
        <v>2693166</v>
      </c>
      <c r="D446" s="55">
        <f>Table2[[#This Row],[Total emissions (metric tonnes CO2e)]]/E446</f>
        <v>10.124684210526317</v>
      </c>
      <c r="E446" s="58">
        <v>266000</v>
      </c>
      <c r="F446" s="52">
        <v>2020</v>
      </c>
      <c r="G446" s="51" t="s">
        <v>972</v>
      </c>
    </row>
    <row r="447" spans="1:7">
      <c r="A447" s="50" t="s">
        <v>633</v>
      </c>
      <c r="B447" s="50">
        <v>2016</v>
      </c>
      <c r="C447" s="53">
        <v>1823388</v>
      </c>
      <c r="D447" s="55">
        <f>Table2[[#This Row],[Total emissions (metric tonnes CO2e)]]/E447</f>
        <v>1.9488573874622042</v>
      </c>
      <c r="E447" s="58">
        <v>935619</v>
      </c>
      <c r="F447" s="52">
        <v>2018</v>
      </c>
      <c r="G447" s="51" t="s">
        <v>4</v>
      </c>
    </row>
    <row r="448" spans="1:7">
      <c r="A448" s="50" t="s">
        <v>150</v>
      </c>
      <c r="B448" s="50">
        <v>2016</v>
      </c>
      <c r="C448" s="53">
        <v>3717748</v>
      </c>
      <c r="D448" s="55">
        <f>Table2[[#This Row],[Total emissions (metric tonnes CO2e)]]/E448</f>
        <v>15.94101681252385</v>
      </c>
      <c r="E448" s="58">
        <v>233219</v>
      </c>
      <c r="F448" s="52">
        <v>2018</v>
      </c>
      <c r="G448" s="51" t="s">
        <v>4</v>
      </c>
    </row>
    <row r="449" spans="1:7">
      <c r="A449" s="50" t="s">
        <v>2580</v>
      </c>
      <c r="B449" s="50">
        <v>2016</v>
      </c>
      <c r="C449" s="53">
        <v>1074905</v>
      </c>
      <c r="D449" s="55">
        <f>Table2[[#This Row],[Total emissions (metric tonnes CO2e)]]/E449</f>
        <v>4.9699924634384294</v>
      </c>
      <c r="E449" s="58">
        <v>216279</v>
      </c>
      <c r="F449" s="52">
        <v>2019</v>
      </c>
      <c r="G449" s="51" t="s">
        <v>972</v>
      </c>
    </row>
    <row r="450" spans="1:7">
      <c r="A450" s="50" t="s">
        <v>240</v>
      </c>
      <c r="B450" s="50">
        <v>2016</v>
      </c>
      <c r="C450" s="53">
        <v>18078458</v>
      </c>
      <c r="D450" s="55">
        <f>Table2[[#This Row],[Total emissions (metric tonnes CO2e)]]/E450</f>
        <v>6.6183372132739731</v>
      </c>
      <c r="E450" s="58">
        <v>2731571</v>
      </c>
      <c r="F450" s="52">
        <v>2018</v>
      </c>
      <c r="G450" s="51" t="s">
        <v>4</v>
      </c>
    </row>
    <row r="451" spans="1:7">
      <c r="A451" s="50" t="s">
        <v>3224</v>
      </c>
      <c r="B451" s="50">
        <v>2016</v>
      </c>
      <c r="C451" s="53">
        <v>4708212</v>
      </c>
      <c r="D451" s="55">
        <f>Table2[[#This Row],[Total emissions (metric tonnes CO2e)]]/E451</f>
        <v>7.3727090510491697</v>
      </c>
      <c r="E451" s="58">
        <v>638600</v>
      </c>
      <c r="F451" s="52">
        <v>2018</v>
      </c>
      <c r="G451" s="51" t="s">
        <v>4</v>
      </c>
    </row>
    <row r="452" spans="1:7">
      <c r="A452" s="21" t="s">
        <v>340</v>
      </c>
      <c r="B452" s="50">
        <v>2016</v>
      </c>
      <c r="C452" s="43">
        <v>2150000</v>
      </c>
      <c r="D452" s="39">
        <f>Table2[[#This Row],[Total emissions (metric tonnes CO2e)]]/E452</f>
        <v>8.1132075471698109</v>
      </c>
      <c r="E452" s="59">
        <v>265000</v>
      </c>
      <c r="F452" s="52">
        <v>2016</v>
      </c>
      <c r="G452" s="35" t="s">
        <v>342</v>
      </c>
    </row>
    <row r="453" spans="1:7">
      <c r="A453" s="50" t="s">
        <v>397</v>
      </c>
      <c r="B453" s="50">
        <v>2016</v>
      </c>
      <c r="C453" s="53">
        <v>3103390</v>
      </c>
      <c r="D453" s="55">
        <f>Table2[[#This Row],[Total emissions (metric tonnes CO2e)]]/E453</f>
        <v>11.849296500639545</v>
      </c>
      <c r="E453" s="58">
        <v>261905</v>
      </c>
      <c r="F453" s="52">
        <v>2018</v>
      </c>
      <c r="G453" s="51" t="s">
        <v>4</v>
      </c>
    </row>
    <row r="454" spans="1:7">
      <c r="A454" s="50" t="s">
        <v>812</v>
      </c>
      <c r="B454" s="50">
        <v>2016</v>
      </c>
      <c r="C454" s="53">
        <v>7270052.1500000004</v>
      </c>
      <c r="D454" s="55">
        <f>Table2[[#This Row],[Total emissions (metric tonnes CO2e)]]/E454</f>
        <v>10.476002129768926</v>
      </c>
      <c r="E454" s="58">
        <v>693972</v>
      </c>
      <c r="F454" s="52">
        <v>2018</v>
      </c>
      <c r="G454" s="51" t="s">
        <v>4</v>
      </c>
    </row>
    <row r="455" spans="1:7">
      <c r="A455" s="50" t="s">
        <v>500</v>
      </c>
      <c r="B455" s="50">
        <v>2016</v>
      </c>
      <c r="C455" s="53">
        <v>34190633</v>
      </c>
      <c r="D455" s="55">
        <f>Table2[[#This Row],[Total emissions (metric tonnes CO2e)]]/E455</f>
        <v>54.792681089743589</v>
      </c>
      <c r="E455" s="58">
        <v>624000</v>
      </c>
      <c r="F455" s="52">
        <v>2017</v>
      </c>
      <c r="G455" s="51" t="s">
        <v>4237</v>
      </c>
    </row>
    <row r="456" spans="1:7">
      <c r="A456" s="50" t="s">
        <v>344</v>
      </c>
      <c r="B456" s="50">
        <v>2016</v>
      </c>
      <c r="C456" s="53">
        <v>40222676</v>
      </c>
      <c r="D456" s="55">
        <f>Table2[[#This Row],[Total emissions (metric tonnes CO2e)]]/E456</f>
        <v>5.3982923097570792</v>
      </c>
      <c r="E456" s="58">
        <v>7451000</v>
      </c>
      <c r="F456" s="52">
        <v>2019</v>
      </c>
      <c r="G456" s="51" t="s">
        <v>972</v>
      </c>
    </row>
    <row r="457" spans="1:7">
      <c r="A457" s="50" t="s">
        <v>407</v>
      </c>
      <c r="B457" s="50">
        <v>2016</v>
      </c>
      <c r="C457" s="53">
        <v>8015906</v>
      </c>
      <c r="D457" s="55">
        <f>Table2[[#This Row],[Total emissions (metric tonnes CO2e)]]/E457</f>
        <v>2.0039764999999998</v>
      </c>
      <c r="E457" s="58">
        <v>4000000</v>
      </c>
      <c r="F457" s="52">
        <v>2019</v>
      </c>
      <c r="G457" s="51" t="s">
        <v>972</v>
      </c>
    </row>
    <row r="458" spans="1:7">
      <c r="A458" s="50" t="s">
        <v>1830</v>
      </c>
      <c r="B458" s="50">
        <v>2016</v>
      </c>
      <c r="C458" s="53">
        <v>5351364</v>
      </c>
      <c r="D458" s="55">
        <f>Table2[[#This Row],[Total emissions (metric tonnes CO2e)]]/E458</f>
        <v>12.123615768010875</v>
      </c>
      <c r="E458" s="58">
        <v>441400</v>
      </c>
      <c r="F458" s="52">
        <v>2019</v>
      </c>
      <c r="G458" s="51" t="s">
        <v>972</v>
      </c>
    </row>
    <row r="459" spans="1:7">
      <c r="A459" s="50" t="s">
        <v>2228</v>
      </c>
      <c r="B459" s="50">
        <v>2016</v>
      </c>
      <c r="C459" s="53">
        <v>1484675.05</v>
      </c>
      <c r="D459" s="55">
        <f>Table2[[#This Row],[Total emissions (metric tonnes CO2e)]]/E459</f>
        <v>15.390018140354515</v>
      </c>
      <c r="E459" s="58">
        <v>96470</v>
      </c>
      <c r="F459" s="52">
        <v>2019</v>
      </c>
      <c r="G459" s="51" t="s">
        <v>972</v>
      </c>
    </row>
    <row r="460" spans="1:7">
      <c r="A460" s="50" t="s">
        <v>260</v>
      </c>
      <c r="B460" s="50">
        <v>2016</v>
      </c>
      <c r="C460" s="53">
        <v>275461</v>
      </c>
      <c r="D460" s="55">
        <f>Table2[[#This Row],[Total emissions (metric tonnes CO2e)]]/E460</f>
        <v>5.5136309047237786</v>
      </c>
      <c r="E460" s="58">
        <v>49960</v>
      </c>
      <c r="F460" s="52">
        <v>2017</v>
      </c>
      <c r="G460" s="51" t="s">
        <v>4</v>
      </c>
    </row>
    <row r="461" spans="1:7">
      <c r="A461" s="50" t="s">
        <v>4668</v>
      </c>
      <c r="B461" s="50">
        <v>2016</v>
      </c>
      <c r="C461" s="53">
        <v>167808</v>
      </c>
      <c r="D461" s="55">
        <f>Table2[[#This Row],[Total emissions (metric tonnes CO2e)]]/E461</f>
        <v>6.7512069520437725</v>
      </c>
      <c r="E461" s="58">
        <v>24856</v>
      </c>
      <c r="F461" s="52">
        <v>2019</v>
      </c>
      <c r="G461" s="51" t="s">
        <v>972</v>
      </c>
    </row>
    <row r="462" spans="1:7">
      <c r="A462" s="50" t="s">
        <v>1212</v>
      </c>
      <c r="B462" s="50">
        <v>2016</v>
      </c>
      <c r="C462" s="53">
        <v>3211715</v>
      </c>
      <c r="D462" s="55">
        <f>Table2[[#This Row],[Total emissions (metric tonnes CO2e)]]/E462</f>
        <v>2.3266013827555434</v>
      </c>
      <c r="E462" s="58">
        <v>1380432</v>
      </c>
      <c r="F462" s="52">
        <v>2019</v>
      </c>
      <c r="G462" s="51" t="s">
        <v>972</v>
      </c>
    </row>
    <row r="463" spans="1:7">
      <c r="A463" s="50" t="s">
        <v>1450</v>
      </c>
      <c r="B463" s="50">
        <v>2016</v>
      </c>
      <c r="C463" s="53">
        <v>15560000</v>
      </c>
      <c r="D463" s="55">
        <f>Table2[[#This Row],[Total emissions (metric tonnes CO2e)]]/E463</f>
        <v>8.189473684210526</v>
      </c>
      <c r="E463" s="58">
        <v>1900000</v>
      </c>
      <c r="F463" s="52">
        <v>2018</v>
      </c>
      <c r="G463" s="51" t="s">
        <v>4</v>
      </c>
    </row>
    <row r="464" spans="1:7">
      <c r="A464" s="50" t="s">
        <v>658</v>
      </c>
      <c r="B464" s="50">
        <v>2016</v>
      </c>
      <c r="C464" s="53">
        <v>36056822</v>
      </c>
      <c r="D464" s="55">
        <f>Table2[[#This Row],[Total emissions (metric tonnes CO2e)]]/E464</f>
        <v>12.984502929873182</v>
      </c>
      <c r="E464" s="58">
        <v>2776912</v>
      </c>
      <c r="F464" s="52">
        <v>2018</v>
      </c>
      <c r="G464" s="51" t="s">
        <v>4</v>
      </c>
    </row>
    <row r="465" spans="1:7">
      <c r="A465" s="50" t="s">
        <v>2891</v>
      </c>
      <c r="B465" s="50">
        <v>2016</v>
      </c>
      <c r="C465" s="53">
        <v>246291.72</v>
      </c>
      <c r="D465" s="55">
        <f>Table2[[#This Row],[Total emissions (metric tonnes CO2e)]]/E465</f>
        <v>4.9415485243072972</v>
      </c>
      <c r="E465" s="58">
        <v>49841</v>
      </c>
      <c r="F465" s="52">
        <v>2019</v>
      </c>
      <c r="G465" s="51" t="s">
        <v>972</v>
      </c>
    </row>
    <row r="466" spans="1:7">
      <c r="A466" s="50" t="s">
        <v>2829</v>
      </c>
      <c r="B466" s="50">
        <v>2016</v>
      </c>
      <c r="C466" s="53">
        <v>2363195</v>
      </c>
      <c r="D466" s="55" t="e">
        <f>Table2[[#This Row],[Total emissions (metric tonnes CO2e)]]/E466</f>
        <v>#DIV/0!</v>
      </c>
      <c r="E466" s="58"/>
      <c r="F466" s="52">
        <v>2019</v>
      </c>
      <c r="G466" s="51" t="s">
        <v>972</v>
      </c>
    </row>
    <row r="467" spans="1:7">
      <c r="A467" s="50" t="s">
        <v>479</v>
      </c>
      <c r="B467" s="50">
        <v>2016</v>
      </c>
      <c r="C467" s="53">
        <v>32087693.68</v>
      </c>
      <c r="D467" s="55">
        <f>Table2[[#This Row],[Total emissions (metric tonnes CO2e)]]/E467</f>
        <v>3.6325351008035849</v>
      </c>
      <c r="E467" s="58">
        <v>8833416</v>
      </c>
      <c r="F467" s="52">
        <v>2018</v>
      </c>
      <c r="G467" s="51" t="s">
        <v>4</v>
      </c>
    </row>
    <row r="468" spans="1:7">
      <c r="A468" s="50" t="s">
        <v>3280</v>
      </c>
      <c r="B468" s="50">
        <v>2016</v>
      </c>
      <c r="C468" s="53">
        <v>49285</v>
      </c>
      <c r="D468" s="55">
        <f>Table2[[#This Row],[Total emissions (metric tonnes CO2e)]]/E468</f>
        <v>1.2305867665418226</v>
      </c>
      <c r="E468" s="58">
        <v>40050</v>
      </c>
      <c r="F468" s="52">
        <v>2018</v>
      </c>
      <c r="G468" s="51" t="s">
        <v>4</v>
      </c>
    </row>
    <row r="469" spans="1:7">
      <c r="A469" s="50" t="s">
        <v>1407</v>
      </c>
      <c r="B469" s="50">
        <v>2016</v>
      </c>
      <c r="C469" s="53">
        <v>25680678</v>
      </c>
      <c r="D469" s="55">
        <f>Table2[[#This Row],[Total emissions (metric tonnes CO2e)]]/E469</f>
        <v>2.0827587649955888</v>
      </c>
      <c r="E469" s="58">
        <v>12330126</v>
      </c>
      <c r="F469" s="52">
        <v>2017</v>
      </c>
      <c r="G469" s="51" t="s">
        <v>4</v>
      </c>
    </row>
    <row r="470" spans="1:7">
      <c r="A470" s="50" t="s">
        <v>4751</v>
      </c>
      <c r="B470" s="50">
        <v>2016</v>
      </c>
      <c r="C470" s="53">
        <v>4814594</v>
      </c>
      <c r="D470" s="55">
        <f>Table2[[#This Row],[Total emissions (metric tonnes CO2e)]]/E470</f>
        <v>3.3668489510489512</v>
      </c>
      <c r="E470" s="58">
        <v>1430000</v>
      </c>
      <c r="F470" s="52">
        <v>2019</v>
      </c>
      <c r="G470" s="51" t="s">
        <v>972</v>
      </c>
    </row>
    <row r="471" spans="1:7">
      <c r="A471" s="50" t="s">
        <v>2441</v>
      </c>
      <c r="B471" s="50">
        <v>2016</v>
      </c>
      <c r="C471" s="53">
        <v>167179</v>
      </c>
      <c r="D471" s="55">
        <f>Table2[[#This Row],[Total emissions (metric tonnes CO2e)]]/E471</f>
        <v>3.7458884158637686</v>
      </c>
      <c r="E471" s="58">
        <v>44630</v>
      </c>
      <c r="F471" s="52">
        <v>2018</v>
      </c>
      <c r="G471" s="51" t="s">
        <v>4</v>
      </c>
    </row>
    <row r="472" spans="1:7">
      <c r="A472" s="50" t="s">
        <v>159</v>
      </c>
      <c r="B472" s="50">
        <v>2016</v>
      </c>
      <c r="C472" s="53">
        <v>4393300.8600000003</v>
      </c>
      <c r="D472" s="55">
        <f>Table2[[#This Row],[Total emissions (metric tonnes CO2e)]]/E472</f>
        <v>1.7479158575201985</v>
      </c>
      <c r="E472" s="58">
        <v>2513451</v>
      </c>
      <c r="F472" s="52">
        <v>2019</v>
      </c>
      <c r="G472" s="51" t="s">
        <v>972</v>
      </c>
    </row>
    <row r="473" spans="1:7">
      <c r="A473" s="50" t="s">
        <v>172</v>
      </c>
      <c r="B473" s="50">
        <v>2016</v>
      </c>
      <c r="C473" s="53">
        <v>3505046</v>
      </c>
      <c r="D473" s="55">
        <f>Table2[[#This Row],[Total emissions (metric tonnes CO2e)]]/E473</f>
        <v>1.8506079999070748</v>
      </c>
      <c r="E473" s="58">
        <v>1893997</v>
      </c>
      <c r="F473" s="52">
        <v>2020</v>
      </c>
      <c r="G473" s="51" t="s">
        <v>972</v>
      </c>
    </row>
    <row r="474" spans="1:7">
      <c r="A474" s="50" t="s">
        <v>172</v>
      </c>
      <c r="B474" s="50">
        <v>2016</v>
      </c>
      <c r="C474" s="53">
        <v>4345663</v>
      </c>
      <c r="D474" s="55">
        <f>Table2[[#This Row],[Total emissions (metric tonnes CO2e)]]/E474</f>
        <v>2.4805329278323565</v>
      </c>
      <c r="E474" s="58">
        <v>1751907</v>
      </c>
      <c r="F474" s="52">
        <v>2019</v>
      </c>
      <c r="G474" s="51" t="s">
        <v>972</v>
      </c>
    </row>
    <row r="475" spans="1:7">
      <c r="A475" s="50" t="s">
        <v>202</v>
      </c>
      <c r="B475" s="50">
        <v>2016</v>
      </c>
      <c r="C475" s="53">
        <v>2394389.88</v>
      </c>
      <c r="D475" s="55">
        <f>Table2[[#This Row],[Total emissions (metric tonnes CO2e)]]/E475</f>
        <v>1.4656266614923086</v>
      </c>
      <c r="E475" s="58">
        <v>1633697</v>
      </c>
      <c r="F475" s="52">
        <v>2018</v>
      </c>
      <c r="G475" s="51" t="s">
        <v>4</v>
      </c>
    </row>
    <row r="476" spans="1:7">
      <c r="A476" s="50" t="s">
        <v>663</v>
      </c>
      <c r="B476" s="50">
        <v>2016</v>
      </c>
      <c r="C476" s="53">
        <v>18235086</v>
      </c>
      <c r="D476" s="55">
        <f>Table2[[#This Row],[Total emissions (metric tonnes CO2e)]]/E476</f>
        <v>4.5739926038875867</v>
      </c>
      <c r="E476" s="58">
        <v>3986689</v>
      </c>
      <c r="F476" s="52">
        <v>2018</v>
      </c>
      <c r="G476" s="51" t="s">
        <v>4</v>
      </c>
    </row>
    <row r="477" spans="1:7">
      <c r="A477" s="50" t="s">
        <v>663</v>
      </c>
      <c r="B477" s="50">
        <v>2016</v>
      </c>
      <c r="C477" s="53">
        <v>20144995</v>
      </c>
      <c r="D477" s="55">
        <f>Table2[[#This Row],[Total emissions (metric tonnes CO2e)]]/E477</f>
        <v>5.0530640840055492</v>
      </c>
      <c r="E477" s="58">
        <v>3986689</v>
      </c>
      <c r="F477" s="52">
        <v>2019</v>
      </c>
      <c r="G477" s="51" t="s">
        <v>972</v>
      </c>
    </row>
    <row r="478" spans="1:7">
      <c r="A478" s="50" t="s">
        <v>853</v>
      </c>
      <c r="B478" s="50">
        <v>2016</v>
      </c>
      <c r="C478" s="53">
        <v>51735403</v>
      </c>
      <c r="D478" s="55">
        <f>Table2[[#This Row],[Total emissions (metric tonnes CO2e)]]/E478</f>
        <v>6.0596608701223387</v>
      </c>
      <c r="E478" s="58">
        <v>8537673</v>
      </c>
      <c r="F478" s="52">
        <v>2018</v>
      </c>
      <c r="G478" s="51" t="s">
        <v>4</v>
      </c>
    </row>
    <row r="479" spans="1:7">
      <c r="A479" s="50" t="s">
        <v>3143</v>
      </c>
      <c r="B479" s="50">
        <v>2016</v>
      </c>
      <c r="C479" s="53">
        <v>570666</v>
      </c>
      <c r="D479" s="55">
        <f>Table2[[#This Row],[Total emissions (metric tonnes CO2e)]]/E479</f>
        <v>6.536838487972509</v>
      </c>
      <c r="E479" s="58">
        <v>87300</v>
      </c>
      <c r="F479" s="52">
        <v>2019</v>
      </c>
      <c r="G479" s="51" t="s">
        <v>972</v>
      </c>
    </row>
    <row r="480" spans="1:7">
      <c r="A480" s="50" t="s">
        <v>1928</v>
      </c>
      <c r="B480" s="50">
        <v>2016</v>
      </c>
      <c r="C480" s="53">
        <v>1128628</v>
      </c>
      <c r="D480" s="55">
        <f>Table2[[#This Row],[Total emissions (metric tonnes CO2e)]]/E480</f>
        <v>1.7592946784448882</v>
      </c>
      <c r="E480" s="58">
        <v>641523</v>
      </c>
      <c r="F480" s="52">
        <v>2019</v>
      </c>
      <c r="G480" s="51" t="s">
        <v>972</v>
      </c>
    </row>
    <row r="481" spans="1:7">
      <c r="A481" s="50" t="s">
        <v>1061</v>
      </c>
      <c r="B481" s="50">
        <v>2016</v>
      </c>
      <c r="C481" s="53">
        <v>1122693</v>
      </c>
      <c r="D481" s="55">
        <f>Table2[[#This Row],[Total emissions (metric tonnes CO2e)]]/E481</f>
        <v>2.0104129546826064</v>
      </c>
      <c r="E481" s="58">
        <v>558439</v>
      </c>
      <c r="F481" s="52">
        <v>2020</v>
      </c>
      <c r="G481" s="51" t="s">
        <v>972</v>
      </c>
    </row>
    <row r="482" spans="1:7">
      <c r="A482" s="50" t="s">
        <v>4829</v>
      </c>
      <c r="B482" s="50">
        <v>2016</v>
      </c>
      <c r="C482" s="53">
        <v>4246921</v>
      </c>
      <c r="D482" s="55">
        <f>Table2[[#This Row],[Total emissions (metric tonnes CO2e)]]/E482</f>
        <v>5.9485435111766627</v>
      </c>
      <c r="E482" s="58">
        <v>713943</v>
      </c>
      <c r="F482" s="52">
        <v>2019</v>
      </c>
      <c r="G482" s="51" t="s">
        <v>972</v>
      </c>
    </row>
    <row r="483" spans="1:7">
      <c r="A483" s="50" t="s">
        <v>185</v>
      </c>
      <c r="B483" s="50">
        <v>2016</v>
      </c>
      <c r="C483" s="53">
        <v>23173131</v>
      </c>
      <c r="D483" s="55">
        <f>Table2[[#This Row],[Total emissions (metric tonnes CO2e)]]/E483</f>
        <v>2.8520523879665314</v>
      </c>
      <c r="E483" s="58">
        <v>8125072</v>
      </c>
      <c r="F483" s="52">
        <v>2020</v>
      </c>
      <c r="G483" s="51" t="s">
        <v>972</v>
      </c>
    </row>
    <row r="484" spans="1:7">
      <c r="A484" s="50" t="s">
        <v>185</v>
      </c>
      <c r="B484" s="50">
        <v>2016</v>
      </c>
      <c r="C484" s="53"/>
      <c r="D484" s="55">
        <f>Table2[[#This Row],[Total emissions (metric tonnes CO2e)]]/E484</f>
        <v>0</v>
      </c>
      <c r="E484" s="58">
        <v>7915199</v>
      </c>
      <c r="F484" s="52">
        <v>2019</v>
      </c>
      <c r="G484" s="51" t="s">
        <v>972</v>
      </c>
    </row>
    <row r="485" spans="1:7">
      <c r="A485" s="50" t="s">
        <v>650</v>
      </c>
      <c r="B485" s="50">
        <v>2016</v>
      </c>
      <c r="C485" s="53">
        <v>1374757</v>
      </c>
      <c r="D485" s="55">
        <f>Table2[[#This Row],[Total emissions (metric tonnes CO2e)]]/E485</f>
        <v>3.2476364839006875</v>
      </c>
      <c r="E485" s="58">
        <v>423310</v>
      </c>
      <c r="F485" s="52">
        <v>2018</v>
      </c>
      <c r="G485" s="51" t="s">
        <v>4</v>
      </c>
    </row>
    <row r="486" spans="1:7">
      <c r="A486" s="50" t="s">
        <v>439</v>
      </c>
      <c r="B486" s="50">
        <v>2016</v>
      </c>
      <c r="C486" s="53">
        <v>5736865</v>
      </c>
      <c r="D486" s="55">
        <f>Table2[[#This Row],[Total emissions (metric tonnes CO2e)]]/E486</f>
        <v>4.618265642257521</v>
      </c>
      <c r="E486" s="58">
        <v>1242212</v>
      </c>
      <c r="F486" s="52">
        <v>2019</v>
      </c>
      <c r="G486" s="51" t="s">
        <v>972</v>
      </c>
    </row>
    <row r="487" spans="1:7">
      <c r="A487" s="50" t="s">
        <v>1078</v>
      </c>
      <c r="B487" s="50">
        <v>2016</v>
      </c>
      <c r="C487" s="53">
        <v>23195411.100000001</v>
      </c>
      <c r="D487" s="55">
        <f>Table2[[#This Row],[Total emissions (metric tonnes CO2e)]]/E487</f>
        <v>8.3073240325425015</v>
      </c>
      <c r="E487" s="58">
        <v>2792164</v>
      </c>
      <c r="F487" s="52">
        <v>2018</v>
      </c>
      <c r="G487" s="51" t="s">
        <v>4</v>
      </c>
    </row>
    <row r="488" spans="1:7">
      <c r="A488" s="50" t="s">
        <v>672</v>
      </c>
      <c r="B488" s="50">
        <v>2016</v>
      </c>
      <c r="C488" s="53">
        <v>12391612</v>
      </c>
      <c r="D488" s="55">
        <f>Table2[[#This Row],[Total emissions (metric tonnes CO2e)]]/E488</f>
        <v>4.6181234223930101</v>
      </c>
      <c r="E488" s="58">
        <v>2683257</v>
      </c>
      <c r="F488" s="52">
        <v>2018</v>
      </c>
      <c r="G488" s="51" t="s">
        <v>4</v>
      </c>
    </row>
    <row r="489" spans="1:7">
      <c r="A489" s="50" t="s">
        <v>2176</v>
      </c>
      <c r="B489" s="50">
        <v>2016</v>
      </c>
      <c r="C489" s="53">
        <v>1695093</v>
      </c>
      <c r="D489" s="55">
        <f>Table2[[#This Row],[Total emissions (metric tonnes CO2e)]]/E489</f>
        <v>3.2241733159611599</v>
      </c>
      <c r="E489" s="58">
        <v>525745</v>
      </c>
      <c r="F489" s="52">
        <v>2018</v>
      </c>
      <c r="G489" s="51" t="s">
        <v>4</v>
      </c>
    </row>
    <row r="490" spans="1:7">
      <c r="A490" s="50" t="s">
        <v>1034</v>
      </c>
      <c r="B490" s="50">
        <v>2016</v>
      </c>
      <c r="C490" s="53">
        <v>8014366</v>
      </c>
      <c r="D490" s="55">
        <f>Table2[[#This Row],[Total emissions (metric tonnes CO2e)]]/E490</f>
        <v>2.5749496535832384</v>
      </c>
      <c r="E490" s="58">
        <v>3112436</v>
      </c>
      <c r="F490" s="52">
        <v>2020</v>
      </c>
      <c r="G490" s="51" t="s">
        <v>972</v>
      </c>
    </row>
    <row r="491" spans="1:7">
      <c r="A491" s="50" t="s">
        <v>448</v>
      </c>
      <c r="B491" s="50">
        <v>2016</v>
      </c>
      <c r="C491" s="53">
        <v>57996872</v>
      </c>
      <c r="D491" s="55">
        <f>Table2[[#This Row],[Total emissions (metric tonnes CO2e)]]/E491</f>
        <v>4.1852506266848799</v>
      </c>
      <c r="E491" s="58">
        <v>13857443</v>
      </c>
      <c r="F491" s="52">
        <v>2019</v>
      </c>
      <c r="G491" s="51" t="s">
        <v>972</v>
      </c>
    </row>
    <row r="492" spans="1:7">
      <c r="A492" s="50" t="s">
        <v>788</v>
      </c>
      <c r="B492" s="50">
        <v>2016</v>
      </c>
      <c r="C492" s="53">
        <v>334387.99699999997</v>
      </c>
      <c r="D492" s="55">
        <f>Table2[[#This Row],[Total emissions (metric tonnes CO2e)]]/E492</f>
        <v>7.5037137760025123</v>
      </c>
      <c r="E492" s="58">
        <v>44563</v>
      </c>
      <c r="F492" s="52">
        <v>2018</v>
      </c>
      <c r="G492" s="51" t="s">
        <v>4</v>
      </c>
    </row>
    <row r="493" spans="1:7">
      <c r="A493" s="50" t="s">
        <v>393</v>
      </c>
      <c r="B493" s="50">
        <v>2016</v>
      </c>
      <c r="C493" s="53">
        <v>413</v>
      </c>
      <c r="D493" s="55">
        <f>Table2[[#This Row],[Total emissions (metric tonnes CO2e)]]/E493</f>
        <v>1.8944954128440368</v>
      </c>
      <c r="E493" s="58">
        <v>218</v>
      </c>
      <c r="F493" s="52">
        <v>2017</v>
      </c>
      <c r="G493" s="51" t="s">
        <v>4141</v>
      </c>
    </row>
    <row r="494" spans="1:7">
      <c r="A494" s="50" t="s">
        <v>3024</v>
      </c>
      <c r="B494" s="50">
        <v>2016</v>
      </c>
      <c r="C494" s="53">
        <v>2220901</v>
      </c>
      <c r="D494" s="55">
        <f>Table2[[#This Row],[Total emissions (metric tonnes CO2e)]]/E494</f>
        <v>5.0773548111281555</v>
      </c>
      <c r="E494" s="58">
        <v>437413</v>
      </c>
      <c r="F494" s="52">
        <v>2018</v>
      </c>
      <c r="G494" s="51" t="s">
        <v>4</v>
      </c>
    </row>
    <row r="495" spans="1:7">
      <c r="A495" s="50" t="s">
        <v>3983</v>
      </c>
      <c r="B495" s="50">
        <v>2016</v>
      </c>
      <c r="C495" s="53">
        <v>435594</v>
      </c>
      <c r="D495" s="55">
        <f>Table2[[#This Row],[Total emissions (metric tonnes CO2e)]]/E495</f>
        <v>10.64891822515585</v>
      </c>
      <c r="E495" s="58">
        <v>40905</v>
      </c>
      <c r="F495" s="52">
        <v>2017</v>
      </c>
      <c r="G495" s="51" t="s">
        <v>4</v>
      </c>
    </row>
    <row r="496" spans="1:7">
      <c r="A496" s="50" t="s">
        <v>1816</v>
      </c>
      <c r="B496" s="50">
        <v>2016</v>
      </c>
      <c r="C496" s="53">
        <v>3091346</v>
      </c>
      <c r="D496" s="55">
        <f>Table2[[#This Row],[Total emissions (metric tonnes CO2e)]]/E496</f>
        <v>14.307084245456355</v>
      </c>
      <c r="E496" s="58">
        <v>216071</v>
      </c>
      <c r="F496" s="52">
        <v>2019</v>
      </c>
      <c r="G496" s="51" t="s">
        <v>972</v>
      </c>
    </row>
    <row r="497" spans="1:7">
      <c r="A497" s="50" t="s">
        <v>1540</v>
      </c>
      <c r="B497" s="50">
        <v>2016</v>
      </c>
      <c r="C497" s="53">
        <v>3402006.54</v>
      </c>
      <c r="D497" s="55">
        <f>Table2[[#This Row],[Total emissions (metric tonnes CO2e)]]/E497</f>
        <v>13.324376826125441</v>
      </c>
      <c r="E497" s="58">
        <v>255322</v>
      </c>
      <c r="F497" s="52">
        <v>2020</v>
      </c>
      <c r="G497" s="51" t="s">
        <v>972</v>
      </c>
    </row>
    <row r="498" spans="1:7">
      <c r="A498" s="50" t="s">
        <v>1804</v>
      </c>
      <c r="B498" s="50">
        <v>2017</v>
      </c>
      <c r="C498" s="53">
        <v>2812730</v>
      </c>
      <c r="D498" s="55">
        <f>Table2[[#This Row],[Total emissions (metric tonnes CO2e)]]/E498</f>
        <v>1.7358855501582073</v>
      </c>
      <c r="E498" s="58">
        <v>1620343</v>
      </c>
      <c r="F498" s="52">
        <v>2019</v>
      </c>
      <c r="G498" s="51" t="s">
        <v>972</v>
      </c>
    </row>
    <row r="499" spans="1:7">
      <c r="A499" s="50" t="s">
        <v>557</v>
      </c>
      <c r="B499" s="50">
        <v>2017</v>
      </c>
      <c r="C499" s="53">
        <v>9738746</v>
      </c>
      <c r="D499" s="55">
        <f>Table2[[#This Row],[Total emissions (metric tonnes CO2e)]]/E499</f>
        <v>2.981742284284195</v>
      </c>
      <c r="E499" s="58">
        <v>3266126</v>
      </c>
      <c r="F499" s="52">
        <v>2020</v>
      </c>
      <c r="G499" s="51" t="s">
        <v>972</v>
      </c>
    </row>
    <row r="500" spans="1:7">
      <c r="A500" s="50" t="s">
        <v>49</v>
      </c>
      <c r="B500" s="50">
        <v>2017</v>
      </c>
      <c r="C500" s="53">
        <v>17672009</v>
      </c>
      <c r="D500" s="55">
        <f>Table2[[#This Row],[Total emissions (metric tonnes CO2e)]]/E500</f>
        <v>2.214537191160753</v>
      </c>
      <c r="E500" s="58">
        <v>7980001</v>
      </c>
      <c r="F500" s="52">
        <v>2017</v>
      </c>
      <c r="G500" s="51" t="s">
        <v>13</v>
      </c>
    </row>
    <row r="501" spans="1:7">
      <c r="A501" s="50" t="s">
        <v>1518</v>
      </c>
      <c r="B501" s="50">
        <v>2017</v>
      </c>
      <c r="C501" s="53">
        <v>305319</v>
      </c>
      <c r="D501" s="55">
        <f>Table2[[#This Row],[Total emissions (metric tonnes CO2e)]]/E501</f>
        <v>33.913028990336556</v>
      </c>
      <c r="E501" s="58">
        <v>9003</v>
      </c>
      <c r="F501" s="52">
        <v>2020</v>
      </c>
      <c r="G501" s="51" t="s">
        <v>972</v>
      </c>
    </row>
    <row r="502" spans="1:7">
      <c r="A502" s="50" t="s">
        <v>144</v>
      </c>
      <c r="B502" s="50">
        <v>2017</v>
      </c>
      <c r="C502" s="53">
        <v>3537650</v>
      </c>
      <c r="D502" s="55">
        <f>Table2[[#This Row],[Total emissions (metric tonnes CO2e)]]/E502</f>
        <v>5.3274170765278308</v>
      </c>
      <c r="E502" s="58">
        <v>664046</v>
      </c>
      <c r="F502" s="52">
        <v>2019</v>
      </c>
      <c r="G502" s="51" t="s">
        <v>972</v>
      </c>
    </row>
    <row r="503" spans="1:7">
      <c r="A503" s="50" t="s">
        <v>320</v>
      </c>
      <c r="B503" s="50">
        <v>2017</v>
      </c>
      <c r="C503" s="53">
        <v>11524547</v>
      </c>
      <c r="D503" s="55">
        <f>Table2[[#This Row],[Total emissions (metric tonnes CO2e)]]/E503</f>
        <v>9.3924588427057873</v>
      </c>
      <c r="E503" s="58">
        <v>1227000</v>
      </c>
      <c r="F503" s="52">
        <v>2019</v>
      </c>
      <c r="G503" s="51" t="s">
        <v>972</v>
      </c>
    </row>
    <row r="504" spans="1:7">
      <c r="A504" s="50" t="s">
        <v>797</v>
      </c>
      <c r="B504" s="50">
        <v>2017</v>
      </c>
      <c r="C504" s="53">
        <v>6146099</v>
      </c>
      <c r="D504" s="55">
        <f>Table2[[#This Row],[Total emissions (metric tonnes CO2e)]]/E504</f>
        <v>8.9984831958302518</v>
      </c>
      <c r="E504" s="58">
        <v>683015</v>
      </c>
      <c r="F504" s="52">
        <v>2019</v>
      </c>
      <c r="G504" s="51" t="s">
        <v>972</v>
      </c>
    </row>
    <row r="505" spans="1:7">
      <c r="A505" s="50" t="s">
        <v>221</v>
      </c>
      <c r="B505" s="50">
        <v>2017</v>
      </c>
      <c r="C505" s="53">
        <v>18378045</v>
      </c>
      <c r="D505" s="55">
        <f>Table2[[#This Row],[Total emissions (metric tonnes CO2e)]]/E505</f>
        <v>14.746900855459382</v>
      </c>
      <c r="E505" s="58">
        <v>1246231</v>
      </c>
      <c r="F505" s="52">
        <v>2018</v>
      </c>
      <c r="G505" s="51" t="s">
        <v>4</v>
      </c>
    </row>
    <row r="506" spans="1:7">
      <c r="A506" s="50" t="s">
        <v>40</v>
      </c>
      <c r="B506" s="50">
        <v>2017</v>
      </c>
      <c r="C506" s="53">
        <v>21145125.41</v>
      </c>
      <c r="D506" s="55">
        <f>Table2[[#This Row],[Total emissions (metric tonnes CO2e)]]/E506</f>
        <v>5.0064638309106169</v>
      </c>
      <c r="E506" s="58">
        <v>4223565</v>
      </c>
      <c r="F506" s="52">
        <v>2019</v>
      </c>
      <c r="G506" s="51" t="s">
        <v>972</v>
      </c>
    </row>
    <row r="507" spans="1:7">
      <c r="A507" s="50" t="s">
        <v>687</v>
      </c>
      <c r="B507" s="50">
        <v>2017</v>
      </c>
      <c r="C507" s="53">
        <v>10629141</v>
      </c>
      <c r="D507" s="55">
        <f>Table2[[#This Row],[Total emissions (metric tonnes CO2e)]]/E507</f>
        <v>12.358172981897244</v>
      </c>
      <c r="E507" s="58">
        <v>860090</v>
      </c>
      <c r="F507" s="52">
        <v>2018</v>
      </c>
      <c r="G507" s="51" t="s">
        <v>4</v>
      </c>
    </row>
    <row r="508" spans="1:7">
      <c r="A508" s="50" t="s">
        <v>3273</v>
      </c>
      <c r="B508" s="50">
        <v>2017</v>
      </c>
      <c r="C508" s="53">
        <v>344370</v>
      </c>
      <c r="D508" s="55">
        <f>Table2[[#This Row],[Total emissions (metric tonnes CO2e)]]/E508</f>
        <v>12.756334271743961</v>
      </c>
      <c r="E508" s="58">
        <v>26996</v>
      </c>
      <c r="F508" s="52">
        <v>2018</v>
      </c>
      <c r="G508" s="51" t="s">
        <v>4</v>
      </c>
    </row>
    <row r="509" spans="1:7">
      <c r="A509" s="50" t="s">
        <v>250</v>
      </c>
      <c r="B509" s="50">
        <v>2017</v>
      </c>
      <c r="C509" s="53">
        <v>15411583</v>
      </c>
      <c r="D509" s="55">
        <f>Table2[[#This Row],[Total emissions (metric tonnes CO2e)]]/E509</f>
        <v>16.222718947368421</v>
      </c>
      <c r="E509" s="58">
        <v>950000</v>
      </c>
      <c r="F509" s="52">
        <v>2018</v>
      </c>
      <c r="G509" s="51" t="s">
        <v>4</v>
      </c>
    </row>
    <row r="510" spans="1:7">
      <c r="A510" s="50" t="s">
        <v>2289</v>
      </c>
      <c r="B510" s="50">
        <v>2017</v>
      </c>
      <c r="C510" s="53">
        <v>1143000</v>
      </c>
      <c r="D510" s="55">
        <f>Table2[[#This Row],[Total emissions (metric tonnes CO2e)]]/E510</f>
        <v>4.0961282091713134</v>
      </c>
      <c r="E510" s="58">
        <v>279044</v>
      </c>
      <c r="F510" s="52">
        <v>2018</v>
      </c>
      <c r="G510" s="51" t="s">
        <v>4</v>
      </c>
    </row>
    <row r="511" spans="1:7">
      <c r="A511" s="50" t="s">
        <v>33</v>
      </c>
      <c r="B511" s="50">
        <v>2017</v>
      </c>
      <c r="C511" s="53">
        <v>1641401</v>
      </c>
      <c r="D511" s="55">
        <f>Table2[[#This Row],[Total emissions (metric tonnes CO2e)]]/E511</f>
        <v>9.8948126714290012</v>
      </c>
      <c r="E511" s="58">
        <v>165885</v>
      </c>
      <c r="F511" s="52">
        <v>2019</v>
      </c>
      <c r="G511" s="51" t="s">
        <v>972</v>
      </c>
    </row>
    <row r="512" spans="1:7">
      <c r="A512" s="50" t="s">
        <v>3289</v>
      </c>
      <c r="B512" s="50">
        <v>2017</v>
      </c>
      <c r="C512" s="53">
        <v>2043293</v>
      </c>
      <c r="D512" s="55">
        <f>Table2[[#This Row],[Total emissions (metric tonnes CO2e)]]/E512</f>
        <v>12.199346834475676</v>
      </c>
      <c r="E512" s="58">
        <v>167492</v>
      </c>
      <c r="F512" s="52">
        <v>2018</v>
      </c>
      <c r="G512" s="51" t="s">
        <v>4</v>
      </c>
    </row>
    <row r="513" spans="1:7">
      <c r="A513" s="50" t="s">
        <v>155</v>
      </c>
      <c r="B513" s="50">
        <v>2017</v>
      </c>
      <c r="C513" s="53">
        <v>2016320</v>
      </c>
      <c r="D513" s="55">
        <f>Table2[[#This Row],[Total emissions (metric tonnes CO2e)]]/E513</f>
        <v>1.5487613411865193</v>
      </c>
      <c r="E513" s="58">
        <v>1301892</v>
      </c>
      <c r="F513" s="52">
        <v>2017</v>
      </c>
      <c r="G513" s="51" t="s">
        <v>13</v>
      </c>
    </row>
    <row r="514" spans="1:7">
      <c r="A514" s="50" t="s">
        <v>255</v>
      </c>
      <c r="B514" s="50">
        <v>2017</v>
      </c>
      <c r="C514" s="53">
        <v>8167864</v>
      </c>
      <c r="D514" s="55">
        <f>Table2[[#This Row],[Total emissions (metric tonnes CO2e)]]/E514</f>
        <v>14.627342195606351</v>
      </c>
      <c r="E514" s="58">
        <v>558397</v>
      </c>
      <c r="F514" s="52">
        <v>2019</v>
      </c>
      <c r="G514" s="51" t="s">
        <v>972</v>
      </c>
    </row>
    <row r="515" spans="1:7">
      <c r="A515" s="50" t="s">
        <v>313</v>
      </c>
      <c r="B515" s="50">
        <v>2017</v>
      </c>
      <c r="C515" s="53">
        <v>2668060</v>
      </c>
      <c r="D515" s="55">
        <f>Table2[[#This Row],[Total emissions (metric tonnes CO2e)]]/E515</f>
        <v>4.1384519931751198</v>
      </c>
      <c r="E515" s="58">
        <v>644700</v>
      </c>
      <c r="F515" s="52">
        <v>2018</v>
      </c>
      <c r="G515" s="51" t="s">
        <v>4</v>
      </c>
    </row>
    <row r="516" spans="1:7">
      <c r="A516" s="50" t="s">
        <v>1367</v>
      </c>
      <c r="B516" s="50">
        <v>2017</v>
      </c>
      <c r="C516" s="53">
        <v>245337</v>
      </c>
      <c r="D516" s="55">
        <f>Table2[[#This Row],[Total emissions (metric tonnes CO2e)]]/E516</f>
        <v>4.6837915234822454</v>
      </c>
      <c r="E516" s="58">
        <v>52380</v>
      </c>
      <c r="F516" s="52">
        <v>2019</v>
      </c>
      <c r="G516" s="51" t="s">
        <v>972</v>
      </c>
    </row>
    <row r="517" spans="1:7">
      <c r="A517" s="50" t="s">
        <v>702</v>
      </c>
      <c r="B517" s="50">
        <v>2017</v>
      </c>
      <c r="C517" s="53">
        <v>1486785.92</v>
      </c>
      <c r="D517" s="55">
        <f>Table2[[#This Row],[Total emissions (metric tonnes CO2e)]]/E517</f>
        <v>4.2054249024155679</v>
      </c>
      <c r="E517" s="58">
        <v>353540</v>
      </c>
      <c r="F517" s="52">
        <v>2020</v>
      </c>
      <c r="G517" s="51" t="s">
        <v>972</v>
      </c>
    </row>
    <row r="518" spans="1:7">
      <c r="A518" s="50" t="s">
        <v>135</v>
      </c>
      <c r="B518" s="50">
        <v>2017</v>
      </c>
      <c r="C518" s="53">
        <v>4678193</v>
      </c>
      <c r="D518" s="55">
        <f>Table2[[#This Row],[Total emissions (metric tonnes CO2e)]]/E518</f>
        <v>30.945341853204212</v>
      </c>
      <c r="E518" s="58">
        <v>151176</v>
      </c>
      <c r="F518" s="52">
        <v>2018</v>
      </c>
      <c r="G518" s="51" t="s">
        <v>4</v>
      </c>
    </row>
    <row r="519" spans="1:7">
      <c r="A519" s="50" t="s">
        <v>1640</v>
      </c>
      <c r="B519" s="50">
        <v>2017</v>
      </c>
      <c r="C519" s="53">
        <v>480493</v>
      </c>
      <c r="D519" s="55">
        <f>Table2[[#This Row],[Total emissions (metric tonnes CO2e)]]/E519</f>
        <v>5.0514402859545839</v>
      </c>
      <c r="E519" s="58">
        <v>95120</v>
      </c>
      <c r="F519" s="52">
        <v>2018</v>
      </c>
      <c r="G519" s="51" t="s">
        <v>4</v>
      </c>
    </row>
    <row r="520" spans="1:7">
      <c r="A520" s="50" t="s">
        <v>66</v>
      </c>
      <c r="B520" s="50">
        <v>2017</v>
      </c>
      <c r="C520" s="53">
        <v>7701120</v>
      </c>
      <c r="D520" s="55">
        <f>Table2[[#This Row],[Total emissions (metric tonnes CO2e)]]/E520</f>
        <v>9.53634117800026</v>
      </c>
      <c r="E520" s="58">
        <v>807555</v>
      </c>
      <c r="F520" s="52">
        <v>2019</v>
      </c>
      <c r="G520" s="51" t="s">
        <v>972</v>
      </c>
    </row>
    <row r="521" spans="1:7">
      <c r="A521" s="50" t="s">
        <v>4467</v>
      </c>
      <c r="B521" s="50">
        <v>2017</v>
      </c>
      <c r="C521" s="53">
        <v>354641</v>
      </c>
      <c r="D521" s="55">
        <f>Table2[[#This Row],[Total emissions (metric tonnes CO2e)]]/E521</f>
        <v>2.8775051522970321</v>
      </c>
      <c r="E521" s="58">
        <v>123246</v>
      </c>
      <c r="F521" s="52">
        <v>2018</v>
      </c>
      <c r="G521" s="51" t="s">
        <v>4</v>
      </c>
    </row>
    <row r="522" spans="1:7">
      <c r="A522" s="50" t="s">
        <v>902</v>
      </c>
      <c r="B522" s="50">
        <v>2017</v>
      </c>
      <c r="C522" s="53">
        <v>5005860.76</v>
      </c>
      <c r="D522" s="55">
        <f>Table2[[#This Row],[Total emissions (metric tonnes CO2e)]]/E522</f>
        <v>5.660414060742025</v>
      </c>
      <c r="E522" s="58">
        <v>884363</v>
      </c>
      <c r="F522" s="52">
        <v>2019</v>
      </c>
      <c r="G522" s="51" t="s">
        <v>972</v>
      </c>
    </row>
    <row r="523" spans="1:7">
      <c r="A523" s="50" t="s">
        <v>633</v>
      </c>
      <c r="B523" s="50">
        <v>2017</v>
      </c>
      <c r="C523" s="53">
        <v>1715597</v>
      </c>
      <c r="D523" s="55">
        <f>Table2[[#This Row],[Total emissions (metric tonnes CO2e)]]/E523</f>
        <v>1.8063460175770536</v>
      </c>
      <c r="E523" s="58">
        <v>949761</v>
      </c>
      <c r="F523" s="52">
        <v>2019</v>
      </c>
      <c r="G523" s="51" t="s">
        <v>972</v>
      </c>
    </row>
    <row r="524" spans="1:7">
      <c r="A524" s="50" t="s">
        <v>150</v>
      </c>
      <c r="B524" s="50">
        <v>2017</v>
      </c>
      <c r="C524" s="53">
        <v>3677319</v>
      </c>
      <c r="D524" s="55">
        <f>Table2[[#This Row],[Total emissions (metric tonnes CO2e)]]/E524</f>
        <v>15.307556539801606</v>
      </c>
      <c r="E524" s="58">
        <v>240229</v>
      </c>
      <c r="F524" s="52">
        <v>2019</v>
      </c>
      <c r="G524" s="51" t="s">
        <v>972</v>
      </c>
    </row>
    <row r="525" spans="1:7">
      <c r="A525" s="50" t="s">
        <v>293</v>
      </c>
      <c r="B525" s="50">
        <v>2017</v>
      </c>
      <c r="C525" s="53">
        <v>2698097</v>
      </c>
      <c r="D525" s="55">
        <f>Table2[[#This Row],[Total emissions (metric tonnes CO2e)]]/E525</f>
        <v>4.2726157032776655</v>
      </c>
      <c r="E525" s="58">
        <v>631486</v>
      </c>
      <c r="F525" s="52">
        <v>2018</v>
      </c>
      <c r="G525" s="51" t="s">
        <v>4</v>
      </c>
    </row>
    <row r="526" spans="1:7">
      <c r="A526" s="50" t="s">
        <v>3224</v>
      </c>
      <c r="B526" s="50">
        <v>2017</v>
      </c>
      <c r="C526" s="53">
        <v>4654742</v>
      </c>
      <c r="D526" s="55">
        <f>Table2[[#This Row],[Total emissions (metric tonnes CO2e)]]/E526</f>
        <v>7.2662222916016237</v>
      </c>
      <c r="E526" s="58">
        <v>640600</v>
      </c>
      <c r="F526" s="52">
        <v>2019</v>
      </c>
      <c r="G526" s="51" t="s">
        <v>972</v>
      </c>
    </row>
    <row r="527" spans="1:7">
      <c r="A527" s="50" t="s">
        <v>388</v>
      </c>
      <c r="B527" s="50">
        <v>2017</v>
      </c>
      <c r="C527" s="53">
        <v>5266149</v>
      </c>
      <c r="D527" s="55">
        <f>Table2[[#This Row],[Total emissions (metric tonnes CO2e)]]/E527</f>
        <v>3.7496673029860492</v>
      </c>
      <c r="E527" s="58">
        <v>1404431</v>
      </c>
      <c r="F527" s="52">
        <v>2020</v>
      </c>
      <c r="G527" s="51" t="s">
        <v>972</v>
      </c>
    </row>
    <row r="528" spans="1:7">
      <c r="A528" s="50" t="s">
        <v>3881</v>
      </c>
      <c r="B528" s="50">
        <v>2017</v>
      </c>
      <c r="C528" s="53">
        <v>859000</v>
      </c>
      <c r="D528" s="55">
        <f>Table2[[#This Row],[Total emissions (metric tonnes CO2e)]]/E528</f>
        <v>4.2842892768079803</v>
      </c>
      <c r="E528" s="58">
        <v>200500</v>
      </c>
      <c r="F528" s="52">
        <v>2017</v>
      </c>
      <c r="G528" s="51" t="s">
        <v>20</v>
      </c>
    </row>
    <row r="529" spans="1:7">
      <c r="A529" s="50" t="s">
        <v>303</v>
      </c>
      <c r="B529" s="50">
        <v>2017</v>
      </c>
      <c r="C529" s="53">
        <v>332767</v>
      </c>
      <c r="D529" s="55">
        <f>Table2[[#This Row],[Total emissions (metric tonnes CO2e)]]/E529</f>
        <v>4.8384878226099604</v>
      </c>
      <c r="E529" s="58">
        <v>68775</v>
      </c>
      <c r="F529" s="52">
        <v>2018</v>
      </c>
      <c r="G529" s="51" t="s">
        <v>4</v>
      </c>
    </row>
    <row r="530" spans="1:7">
      <c r="A530" s="50" t="s">
        <v>4670</v>
      </c>
      <c r="B530" s="50">
        <v>2017</v>
      </c>
      <c r="C530" s="53">
        <v>216124</v>
      </c>
      <c r="D530" s="55">
        <f>Table2[[#This Row],[Total emissions (metric tonnes CO2e)]]/E530</f>
        <v>3.447723574641866</v>
      </c>
      <c r="E530" s="58">
        <v>62686</v>
      </c>
      <c r="F530" s="52">
        <v>2018</v>
      </c>
      <c r="G530" s="51" t="s">
        <v>4</v>
      </c>
    </row>
    <row r="531" spans="1:7">
      <c r="A531" s="50" t="s">
        <v>260</v>
      </c>
      <c r="B531" s="50">
        <v>2017</v>
      </c>
      <c r="C531" s="53">
        <v>252209</v>
      </c>
      <c r="D531" s="55">
        <f>Table2[[#This Row],[Total emissions (metric tonnes CO2e)]]/E531</f>
        <v>5.0194841380408395</v>
      </c>
      <c r="E531" s="58">
        <v>50246</v>
      </c>
      <c r="F531" s="52">
        <v>2018</v>
      </c>
      <c r="G531" s="51" t="s">
        <v>4</v>
      </c>
    </row>
    <row r="532" spans="1:7">
      <c r="A532" s="50" t="s">
        <v>1450</v>
      </c>
      <c r="B532" s="50">
        <v>2017</v>
      </c>
      <c r="C532" s="53">
        <v>16200490</v>
      </c>
      <c r="D532" s="55">
        <f>Table2[[#This Row],[Total emissions (metric tonnes CO2e)]]/E532</f>
        <v>7.7514306220095692</v>
      </c>
      <c r="E532" s="58">
        <v>2090000</v>
      </c>
      <c r="F532" s="52">
        <v>2019</v>
      </c>
      <c r="G532" s="51" t="s">
        <v>972</v>
      </c>
    </row>
    <row r="533" spans="1:7">
      <c r="A533" s="50" t="s">
        <v>2888</v>
      </c>
      <c r="B533" s="50">
        <v>2017</v>
      </c>
      <c r="C533" s="53">
        <v>395192.62</v>
      </c>
      <c r="D533" s="55">
        <f>Table2[[#This Row],[Total emissions (metric tonnes CO2e)]]/E533</f>
        <v>3.313567433865761</v>
      </c>
      <c r="E533" s="58">
        <v>119265</v>
      </c>
      <c r="F533" s="52">
        <v>2019</v>
      </c>
      <c r="G533" s="51" t="s">
        <v>972</v>
      </c>
    </row>
    <row r="534" spans="1:7">
      <c r="A534" s="50" t="s">
        <v>4679</v>
      </c>
      <c r="B534" s="50">
        <v>2017</v>
      </c>
      <c r="C534" s="53">
        <v>863749</v>
      </c>
      <c r="D534" s="55">
        <f>Table2[[#This Row],[Total emissions (metric tonnes CO2e)]]/E534</f>
        <v>2.5889195613143783</v>
      </c>
      <c r="E534" s="58">
        <v>333633</v>
      </c>
      <c r="F534" s="52">
        <v>2018</v>
      </c>
      <c r="G534" s="51" t="s">
        <v>4</v>
      </c>
    </row>
    <row r="535" spans="1:7">
      <c r="A535" s="50" t="s">
        <v>2880</v>
      </c>
      <c r="B535" s="50">
        <v>2017</v>
      </c>
      <c r="C535" s="53">
        <v>1858540</v>
      </c>
      <c r="D535" s="55">
        <f>Table2[[#This Row],[Total emissions (metric tonnes CO2e)]]/E535</f>
        <v>11.553629819348261</v>
      </c>
      <c r="E535" s="58">
        <v>160862</v>
      </c>
      <c r="F535" s="52">
        <v>2019</v>
      </c>
      <c r="G535" s="51" t="s">
        <v>972</v>
      </c>
    </row>
    <row r="536" spans="1:7">
      <c r="A536" s="50" t="s">
        <v>1054</v>
      </c>
      <c r="B536" s="50">
        <v>2017</v>
      </c>
      <c r="C536" s="53">
        <v>63925</v>
      </c>
      <c r="D536" s="55">
        <f>Table2[[#This Row],[Total emissions (metric tonnes CO2e)]]/E536</f>
        <v>5.3641856171855329</v>
      </c>
      <c r="E536" s="58">
        <v>11917</v>
      </c>
      <c r="F536" s="52">
        <v>2020</v>
      </c>
      <c r="G536" s="51" t="s">
        <v>972</v>
      </c>
    </row>
    <row r="537" spans="1:7">
      <c r="A537" s="50" t="s">
        <v>1337</v>
      </c>
      <c r="B537" s="50">
        <v>2017</v>
      </c>
      <c r="C537" s="53">
        <v>2849470.4</v>
      </c>
      <c r="D537" s="55">
        <f>Table2[[#This Row],[Total emissions (metric tonnes CO2e)]]/E537</f>
        <v>1.1844834588357065</v>
      </c>
      <c r="E537" s="58">
        <v>2405665</v>
      </c>
      <c r="F537" s="52">
        <v>2019</v>
      </c>
      <c r="G537" s="51" t="s">
        <v>972</v>
      </c>
    </row>
    <row r="538" spans="1:7">
      <c r="A538" s="50" t="s">
        <v>4825</v>
      </c>
      <c r="B538" s="50">
        <v>2017</v>
      </c>
      <c r="C538" s="53">
        <v>16130962</v>
      </c>
      <c r="D538" s="55">
        <f>Table2[[#This Row],[Total emissions (metric tonnes CO2e)]]/E538</f>
        <v>1.4334169547029045</v>
      </c>
      <c r="E538" s="58">
        <v>11253503</v>
      </c>
      <c r="F538" s="52">
        <v>2020</v>
      </c>
      <c r="G538" s="51" t="s">
        <v>972</v>
      </c>
    </row>
    <row r="539" spans="1:7">
      <c r="A539" s="50" t="s">
        <v>329</v>
      </c>
      <c r="B539" s="50">
        <v>2017</v>
      </c>
      <c r="C539" s="53">
        <v>46685000</v>
      </c>
      <c r="D539" s="55">
        <f>Table2[[#This Row],[Total emissions (metric tonnes CO2e)]]/E539</f>
        <v>4.6633782117100786</v>
      </c>
      <c r="E539" s="58">
        <v>10010983</v>
      </c>
      <c r="F539" s="52">
        <v>2020</v>
      </c>
      <c r="G539" s="51" t="s">
        <v>972</v>
      </c>
    </row>
    <row r="540" spans="1:7">
      <c r="A540" s="50" t="s">
        <v>2504</v>
      </c>
      <c r="B540" s="50">
        <v>2017</v>
      </c>
      <c r="C540" s="53">
        <v>3967565</v>
      </c>
      <c r="D540" s="55">
        <f>Table2[[#This Row],[Total emissions (metric tonnes CO2e)]]/E540</f>
        <v>14.23346810212772</v>
      </c>
      <c r="E540" s="58">
        <v>278749</v>
      </c>
      <c r="F540" s="52">
        <v>2020</v>
      </c>
      <c r="G540" s="51" t="s">
        <v>972</v>
      </c>
    </row>
    <row r="541" spans="1:7">
      <c r="A541" s="50" t="s">
        <v>1078</v>
      </c>
      <c r="B541" s="50">
        <v>2017</v>
      </c>
      <c r="C541" s="53">
        <v>62173728</v>
      </c>
      <c r="D541" s="55">
        <f>Table2[[#This Row],[Total emissions (metric tonnes CO2e)]]/E541</f>
        <v>22.174065068080321</v>
      </c>
      <c r="E541" s="58">
        <v>2803894</v>
      </c>
      <c r="F541" s="52">
        <v>2019</v>
      </c>
      <c r="G541" s="51" t="s">
        <v>972</v>
      </c>
    </row>
    <row r="542" spans="1:7">
      <c r="A542" s="50" t="s">
        <v>1139</v>
      </c>
      <c r="B542" s="50">
        <v>2017</v>
      </c>
      <c r="C542" s="53">
        <v>2635614</v>
      </c>
      <c r="D542" s="55">
        <f>Table2[[#This Row],[Total emissions (metric tonnes CO2e)]]/E542</f>
        <v>6.0061391914680282</v>
      </c>
      <c r="E542" s="58">
        <v>438820</v>
      </c>
      <c r="F542" s="52">
        <v>2018</v>
      </c>
      <c r="G542" s="51" t="s">
        <v>4</v>
      </c>
    </row>
    <row r="543" spans="1:7">
      <c r="A543" s="50" t="s">
        <v>2176</v>
      </c>
      <c r="B543" s="50">
        <v>2017</v>
      </c>
      <c r="C543" s="53">
        <v>1552832</v>
      </c>
      <c r="D543" s="55">
        <f>Table2[[#This Row],[Total emissions (metric tonnes CO2e)]]/E543</f>
        <v>2.8807361234787772</v>
      </c>
      <c r="E543" s="58">
        <v>539040</v>
      </c>
      <c r="F543" s="52">
        <v>2019</v>
      </c>
      <c r="G543" s="51" t="s">
        <v>972</v>
      </c>
    </row>
    <row r="544" spans="1:7">
      <c r="A544" s="50" t="s">
        <v>448</v>
      </c>
      <c r="B544" s="50">
        <v>2017</v>
      </c>
      <c r="C544" s="53">
        <v>57176147</v>
      </c>
      <c r="D544" s="55">
        <f>Table2[[#This Row],[Total emissions (metric tonnes CO2e)]]/E544</f>
        <v>4.0981679137844482</v>
      </c>
      <c r="E544" s="58">
        <v>13951636</v>
      </c>
      <c r="F544" s="52">
        <v>2020</v>
      </c>
      <c r="G544" s="51" t="s">
        <v>972</v>
      </c>
    </row>
    <row r="545" spans="1:7">
      <c r="A545" s="50" t="s">
        <v>1197</v>
      </c>
      <c r="B545" s="50">
        <v>2017</v>
      </c>
      <c r="C545" s="53">
        <v>20314.830000000002</v>
      </c>
      <c r="D545" s="55">
        <f>Table2[[#This Row],[Total emissions (metric tonnes CO2e)]]/E545</f>
        <v>5.8042371428571435</v>
      </c>
      <c r="E545" s="58">
        <v>3500</v>
      </c>
      <c r="F545" s="52">
        <v>2019</v>
      </c>
      <c r="G545" s="51" t="s">
        <v>972</v>
      </c>
    </row>
    <row r="546" spans="1:7">
      <c r="A546" s="50" t="s">
        <v>1197</v>
      </c>
      <c r="B546" s="50">
        <v>2017</v>
      </c>
      <c r="C546" s="53"/>
      <c r="D546" s="55">
        <f>Table2[[#This Row],[Total emissions (metric tonnes CO2e)]]/E546</f>
        <v>0</v>
      </c>
      <c r="E546" s="58">
        <v>3500</v>
      </c>
      <c r="F546" s="52">
        <v>2018</v>
      </c>
      <c r="G546" s="51" t="s">
        <v>972</v>
      </c>
    </row>
    <row r="547" spans="1:7">
      <c r="A547" s="50" t="s">
        <v>1804</v>
      </c>
      <c r="B547" s="50">
        <v>2018</v>
      </c>
      <c r="C547" s="53">
        <v>2835426</v>
      </c>
      <c r="D547" s="55">
        <f>Table2[[#This Row],[Total emissions (metric tonnes CO2e)]]/E547</f>
        <v>1.7323386051240193</v>
      </c>
      <c r="E547" s="58">
        <v>1636762</v>
      </c>
      <c r="F547" s="52">
        <v>2020</v>
      </c>
      <c r="G547" s="51" t="s">
        <v>972</v>
      </c>
    </row>
    <row r="548" spans="1:7">
      <c r="A548" s="50" t="s">
        <v>320</v>
      </c>
      <c r="B548" s="50">
        <v>2018</v>
      </c>
      <c r="C548" s="53">
        <v>11998240</v>
      </c>
      <c r="D548" s="55">
        <f>Table2[[#This Row],[Total emissions (metric tonnes CO2e)]]/E548</f>
        <v>12.443028496640926</v>
      </c>
      <c r="E548" s="58">
        <v>964254</v>
      </c>
      <c r="F548" s="52">
        <v>2020</v>
      </c>
      <c r="G548" s="51" t="s">
        <v>972</v>
      </c>
    </row>
    <row r="549" spans="1:7">
      <c r="A549" s="50" t="s">
        <v>1577</v>
      </c>
      <c r="B549" s="50">
        <v>2018</v>
      </c>
      <c r="C549" s="53">
        <v>541974.61</v>
      </c>
      <c r="D549" s="55">
        <f>Table2[[#This Row],[Total emissions (metric tonnes CO2e)]]/E549</f>
        <v>4.4554525126805489</v>
      </c>
      <c r="E549" s="58">
        <v>121643</v>
      </c>
      <c r="F549" s="52">
        <v>2020</v>
      </c>
      <c r="G549" s="51" t="s">
        <v>972</v>
      </c>
    </row>
    <row r="550" spans="1:7">
      <c r="A550" s="50" t="s">
        <v>1499</v>
      </c>
      <c r="B550" s="50">
        <v>2018</v>
      </c>
      <c r="C550" s="53">
        <v>1639657</v>
      </c>
      <c r="D550" s="55">
        <f>Table2[[#This Row],[Total emissions (metric tonnes CO2e)]]/E550</f>
        <v>19.120249548131305</v>
      </c>
      <c r="E550" s="58">
        <v>85755</v>
      </c>
      <c r="F550" s="52">
        <v>2020</v>
      </c>
      <c r="G550" s="51" t="s">
        <v>972</v>
      </c>
    </row>
    <row r="551" spans="1:7">
      <c r="A551" s="50" t="s">
        <v>221</v>
      </c>
      <c r="B551" s="50">
        <v>2018</v>
      </c>
      <c r="C551" s="53">
        <v>18438546</v>
      </c>
      <c r="D551" s="55">
        <f>Table2[[#This Row],[Total emissions (metric tonnes CO2e)]]/E551</f>
        <v>14.548966973449987</v>
      </c>
      <c r="E551" s="58">
        <v>1267344</v>
      </c>
      <c r="F551" s="52">
        <v>2019</v>
      </c>
      <c r="G551" s="51" t="s">
        <v>972</v>
      </c>
    </row>
    <row r="552" spans="1:7">
      <c r="A552" s="50" t="s">
        <v>687</v>
      </c>
      <c r="B552" s="50">
        <v>2018</v>
      </c>
      <c r="C552" s="53">
        <v>10848255</v>
      </c>
      <c r="D552" s="55">
        <f>Table2[[#This Row],[Total emissions (metric tonnes CO2e)]]/E552</f>
        <v>12.154458154488406</v>
      </c>
      <c r="E552" s="58">
        <v>892533</v>
      </c>
      <c r="F552" s="52">
        <v>2019</v>
      </c>
      <c r="G552" s="51" t="s">
        <v>972</v>
      </c>
    </row>
    <row r="553" spans="1:7">
      <c r="A553" s="50" t="s">
        <v>250</v>
      </c>
      <c r="B553" s="50">
        <v>2018</v>
      </c>
      <c r="C553" s="53">
        <v>15936756</v>
      </c>
      <c r="D553" s="55">
        <f>Table2[[#This Row],[Total emissions (metric tonnes CO2e)]]/E553</f>
        <v>16.261995918367347</v>
      </c>
      <c r="E553" s="58">
        <v>980000</v>
      </c>
      <c r="F553" s="52">
        <v>2019</v>
      </c>
      <c r="G553" s="51" t="s">
        <v>972</v>
      </c>
    </row>
    <row r="554" spans="1:7">
      <c r="A554" s="50" t="s">
        <v>816</v>
      </c>
      <c r="B554" s="50">
        <v>2018</v>
      </c>
      <c r="C554" s="53">
        <v>1480119</v>
      </c>
      <c r="D554" s="55">
        <f>Table2[[#This Row],[Total emissions (metric tonnes CO2e)]]/E554</f>
        <v>9.5491548387096774</v>
      </c>
      <c r="E554" s="58">
        <v>155000</v>
      </c>
      <c r="F554" s="52">
        <v>2019</v>
      </c>
      <c r="G554" s="51" t="s">
        <v>972</v>
      </c>
    </row>
    <row r="555" spans="1:7">
      <c r="A555" s="50" t="s">
        <v>840</v>
      </c>
      <c r="B555" s="50">
        <v>2018</v>
      </c>
      <c r="C555" s="53">
        <v>4299864</v>
      </c>
      <c r="D555" s="55">
        <f>Table2[[#This Row],[Total emissions (metric tonnes CO2e)]]/E555</f>
        <v>10.181265405570512</v>
      </c>
      <c r="E555" s="58">
        <v>422331</v>
      </c>
      <c r="F555" s="52">
        <v>2019</v>
      </c>
      <c r="G555" s="51" t="s">
        <v>972</v>
      </c>
    </row>
    <row r="556" spans="1:7">
      <c r="A556" s="50" t="s">
        <v>2642</v>
      </c>
      <c r="B556" s="50">
        <v>2018</v>
      </c>
      <c r="C556" s="53">
        <v>6994170</v>
      </c>
      <c r="D556" s="55">
        <f>Table2[[#This Row],[Total emissions (metric tonnes CO2e)]]/E556</f>
        <v>24.956183231165568</v>
      </c>
      <c r="E556" s="58">
        <v>280258</v>
      </c>
      <c r="F556" s="52">
        <v>2019</v>
      </c>
      <c r="G556" s="51" t="s">
        <v>972</v>
      </c>
    </row>
    <row r="557" spans="1:7">
      <c r="A557" s="50" t="s">
        <v>1359</v>
      </c>
      <c r="B557" s="50">
        <v>2018</v>
      </c>
      <c r="C557" s="53">
        <v>1423300</v>
      </c>
      <c r="D557" s="55">
        <f>Table2[[#This Row],[Total emissions (metric tonnes CO2e)]]/E557</f>
        <v>12.312177230300776</v>
      </c>
      <c r="E557" s="58">
        <v>115601</v>
      </c>
      <c r="F557" s="52">
        <v>2020</v>
      </c>
      <c r="G557" s="51" t="s">
        <v>972</v>
      </c>
    </row>
    <row r="558" spans="1:7">
      <c r="A558" s="50" t="s">
        <v>2860</v>
      </c>
      <c r="B558" s="50">
        <v>2018</v>
      </c>
      <c r="C558" s="53">
        <v>668763</v>
      </c>
      <c r="D558" s="55">
        <f>Table2[[#This Row],[Total emissions (metric tonnes CO2e)]]/E558</f>
        <v>11.942196428571428</v>
      </c>
      <c r="E558" s="58">
        <v>56000</v>
      </c>
      <c r="F558" s="52">
        <v>2019</v>
      </c>
      <c r="G558" s="51" t="s">
        <v>972</v>
      </c>
    </row>
    <row r="559" spans="1:7">
      <c r="A559" s="50" t="s">
        <v>150</v>
      </c>
      <c r="B559" s="50">
        <v>2018</v>
      </c>
      <c r="C559" s="53">
        <v>3682686.21</v>
      </c>
      <c r="D559" s="55">
        <f>Table2[[#This Row],[Total emissions (metric tonnes CO2e)]]/E559</f>
        <v>14.749860659414601</v>
      </c>
      <c r="E559" s="58">
        <v>249676</v>
      </c>
      <c r="F559" s="52">
        <v>2020</v>
      </c>
      <c r="G559" s="51" t="s">
        <v>972</v>
      </c>
    </row>
    <row r="560" spans="1:7">
      <c r="A560" s="50" t="s">
        <v>293</v>
      </c>
      <c r="B560" s="50">
        <v>2018</v>
      </c>
      <c r="C560" s="53">
        <v>2551251</v>
      </c>
      <c r="D560" s="55">
        <f>Table2[[#This Row],[Total emissions (metric tonnes CO2e)]]/E560</f>
        <v>3.9696694808973589</v>
      </c>
      <c r="E560" s="58">
        <v>642686</v>
      </c>
      <c r="F560" s="52">
        <v>2019</v>
      </c>
      <c r="G560" s="51" t="s">
        <v>972</v>
      </c>
    </row>
    <row r="561" spans="1:7">
      <c r="A561" s="50" t="s">
        <v>196</v>
      </c>
      <c r="B561" s="50">
        <v>2018</v>
      </c>
      <c r="C561" s="53">
        <v>2111433</v>
      </c>
      <c r="D561" s="55">
        <f>Table2[[#This Row],[Total emissions (metric tonnes CO2e)]]/E561</f>
        <v>9.0323661143979166</v>
      </c>
      <c r="E561" s="58">
        <v>233763</v>
      </c>
      <c r="F561" s="52">
        <v>2019</v>
      </c>
      <c r="G561" s="51" t="s">
        <v>972</v>
      </c>
    </row>
    <row r="562" spans="1:7">
      <c r="A562" s="50" t="s">
        <v>344</v>
      </c>
      <c r="B562" s="50">
        <v>2018</v>
      </c>
      <c r="C562" s="53">
        <v>38880267</v>
      </c>
      <c r="D562" s="55">
        <f>Table2[[#This Row],[Total emissions (metric tonnes CO2e)]]/E562</f>
        <v>5.1789257266164048</v>
      </c>
      <c r="E562" s="58">
        <v>7507400</v>
      </c>
      <c r="F562" s="52">
        <v>2020</v>
      </c>
      <c r="G562" s="51" t="s">
        <v>972</v>
      </c>
    </row>
    <row r="563" spans="1:7">
      <c r="A563" s="50" t="s">
        <v>407</v>
      </c>
      <c r="B563" s="50">
        <v>2018</v>
      </c>
      <c r="C563" s="53">
        <v>10955210</v>
      </c>
      <c r="D563" s="55">
        <f>Table2[[#This Row],[Total emissions (metric tonnes CO2e)]]/E563</f>
        <v>2.8829500000000001</v>
      </c>
      <c r="E563" s="58">
        <v>3800000</v>
      </c>
      <c r="F563" s="52">
        <v>2020</v>
      </c>
      <c r="G563" s="51" t="s">
        <v>972</v>
      </c>
    </row>
    <row r="564" spans="1:7">
      <c r="A564" s="50" t="s">
        <v>4734</v>
      </c>
      <c r="B564" s="50">
        <v>2018</v>
      </c>
      <c r="C564" s="53">
        <v>10385660</v>
      </c>
      <c r="D564" s="55">
        <f>Table2[[#This Row],[Total emissions (metric tonnes CO2e)]]/E564</f>
        <v>2625.2932254802831</v>
      </c>
      <c r="E564" s="58">
        <v>3956</v>
      </c>
      <c r="F564" s="52">
        <v>2020</v>
      </c>
      <c r="G564" s="51" t="s">
        <v>972</v>
      </c>
    </row>
    <row r="565" spans="1:7">
      <c r="A565" s="50" t="s">
        <v>663</v>
      </c>
      <c r="B565" s="50">
        <v>2018</v>
      </c>
      <c r="C565" s="53">
        <v>19464204</v>
      </c>
      <c r="D565" s="55">
        <f>Table2[[#This Row],[Total emissions (metric tonnes CO2e)]]/E565</f>
        <v>4.8434128881607368</v>
      </c>
      <c r="E565" s="58">
        <v>4018696</v>
      </c>
      <c r="F565" s="52">
        <v>2020</v>
      </c>
      <c r="G565" s="51" t="s">
        <v>972</v>
      </c>
    </row>
    <row r="566" spans="1:7">
      <c r="A566" s="50" t="s">
        <v>1739</v>
      </c>
      <c r="B566" s="50">
        <v>2018</v>
      </c>
      <c r="C566" s="53">
        <v>4628030.01</v>
      </c>
      <c r="D566" s="55">
        <f>Table2[[#This Row],[Total emissions (metric tonnes CO2e)]]/E566</f>
        <v>3.1272543790061773</v>
      </c>
      <c r="E566" s="58">
        <v>1479902</v>
      </c>
      <c r="F566" s="52">
        <v>2020</v>
      </c>
      <c r="G566" s="51" t="s">
        <v>972</v>
      </c>
    </row>
    <row r="567" spans="1:7">
      <c r="A567" s="50" t="s">
        <v>2176</v>
      </c>
      <c r="B567" s="50">
        <v>2018</v>
      </c>
      <c r="C567" s="53">
        <v>1519207</v>
      </c>
      <c r="D567" s="55">
        <f>Table2[[#This Row],[Total emissions (metric tonnes CO2e)]]/E567</f>
        <v>2.7781207540683224</v>
      </c>
      <c r="E567" s="58">
        <v>546847</v>
      </c>
      <c r="F567" s="52">
        <v>2020</v>
      </c>
      <c r="G567" s="51" t="s">
        <v>972</v>
      </c>
    </row>
    <row r="568" spans="1:7">
      <c r="A568" s="50" t="s">
        <v>3226</v>
      </c>
      <c r="B568" s="50">
        <v>2018</v>
      </c>
      <c r="C568" s="53">
        <v>70699.649999999994</v>
      </c>
      <c r="D568" s="55">
        <f>Table2[[#This Row],[Total emissions (metric tonnes CO2e)]]/E568</f>
        <v>2.7859735193285258</v>
      </c>
      <c r="E568" s="58">
        <v>25377</v>
      </c>
      <c r="F568" s="52">
        <v>2019</v>
      </c>
      <c r="G568" s="51" t="s">
        <v>972</v>
      </c>
    </row>
    <row r="569" spans="1:7">
      <c r="A569" s="50" t="s">
        <v>516</v>
      </c>
      <c r="B569" s="50">
        <v>2018</v>
      </c>
      <c r="C569" s="53">
        <v>953146</v>
      </c>
      <c r="D569" s="55">
        <f>Table2[[#This Row],[Total emissions (metric tonnes CO2e)]]/E569</f>
        <v>4.530161596958175</v>
      </c>
      <c r="E569" s="58">
        <v>210400</v>
      </c>
      <c r="F569" s="52">
        <v>2020</v>
      </c>
      <c r="G569" s="51" t="s">
        <v>972</v>
      </c>
    </row>
    <row r="570" spans="1:7">
      <c r="A570" s="50" t="s">
        <v>1434</v>
      </c>
      <c r="B570" s="50">
        <v>2019</v>
      </c>
      <c r="C570" s="53">
        <v>3639.89</v>
      </c>
      <c r="D570" s="55">
        <f>Table2[[#This Row],[Total emissions (metric tonnes CO2e)]]/E570</f>
        <v>2.4693962008141113</v>
      </c>
      <c r="E570" s="58">
        <v>1474</v>
      </c>
      <c r="F570" s="52">
        <v>2020</v>
      </c>
      <c r="G570" s="51" t="s">
        <v>972</v>
      </c>
    </row>
    <row r="571" spans="1:7">
      <c r="A571" s="50" t="s">
        <v>221</v>
      </c>
      <c r="B571" s="50">
        <v>2019</v>
      </c>
      <c r="C571" s="53">
        <v>18042522</v>
      </c>
      <c r="D571" s="55">
        <f>Table2[[#This Row],[Total emissions (metric tonnes CO2e)]]/E571</f>
        <v>14.033108529055129</v>
      </c>
      <c r="E571" s="58">
        <v>1285711</v>
      </c>
      <c r="F571" s="52">
        <v>2020</v>
      </c>
      <c r="G571" s="51" t="s">
        <v>972</v>
      </c>
    </row>
    <row r="572" spans="1:7">
      <c r="A572" s="50" t="s">
        <v>1957</v>
      </c>
      <c r="B572" s="50">
        <v>2019</v>
      </c>
      <c r="C572" s="53">
        <v>10437984</v>
      </c>
      <c r="D572" s="55">
        <f>Table2[[#This Row],[Total emissions (metric tonnes CO2e)]]/E572</f>
        <v>11.784904279965858</v>
      </c>
      <c r="E572" s="58">
        <v>885708</v>
      </c>
      <c r="F572" s="52">
        <v>2020</v>
      </c>
      <c r="G572" s="51" t="s">
        <v>972</v>
      </c>
    </row>
    <row r="573" spans="1:7">
      <c r="A573" s="50" t="s">
        <v>2505</v>
      </c>
      <c r="B573" s="50">
        <v>2019</v>
      </c>
      <c r="C573" s="53">
        <v>6402.78</v>
      </c>
      <c r="D573" s="55">
        <f>Table2[[#This Row],[Total emissions (metric tonnes CO2e)]]/E573</f>
        <v>2.5631625300240191</v>
      </c>
      <c r="E573" s="58">
        <v>2498</v>
      </c>
      <c r="F573" s="52">
        <v>2020</v>
      </c>
      <c r="G573" s="51" t="s">
        <v>972</v>
      </c>
    </row>
    <row r="574" spans="1:7">
      <c r="A574" s="50" t="s">
        <v>1385</v>
      </c>
      <c r="B574" s="50">
        <v>2019</v>
      </c>
      <c r="C574" s="53">
        <v>5822.29</v>
      </c>
      <c r="D574" s="55">
        <f>Table2[[#This Row],[Total emissions (metric tonnes CO2e)]]/E574</f>
        <v>1.8020086660476633</v>
      </c>
      <c r="E574" s="58">
        <v>3231</v>
      </c>
      <c r="F574" s="52">
        <v>2020</v>
      </c>
      <c r="G574" s="51" t="s">
        <v>972</v>
      </c>
    </row>
    <row r="575" spans="1:7">
      <c r="A575" s="50" t="s">
        <v>4591</v>
      </c>
      <c r="B575" s="50">
        <v>2019</v>
      </c>
      <c r="C575" s="53">
        <v>7805.92</v>
      </c>
      <c r="D575" s="55">
        <f>Table2[[#This Row],[Total emissions (metric tonnes CO2e)]]/E575</f>
        <v>1.7470725156669651</v>
      </c>
      <c r="E575" s="58">
        <v>4468</v>
      </c>
      <c r="F575" s="52">
        <v>2020</v>
      </c>
      <c r="G575" s="51" t="s">
        <v>972</v>
      </c>
    </row>
    <row r="576" spans="1:7">
      <c r="A576" s="50" t="s">
        <v>1162</v>
      </c>
      <c r="B576" s="50">
        <v>2019</v>
      </c>
      <c r="C576" s="53">
        <v>8887.82</v>
      </c>
      <c r="D576" s="55">
        <f>Table2[[#This Row],[Total emissions (metric tonnes CO2e)]]/E576</f>
        <v>1.9772680756395995</v>
      </c>
      <c r="E576" s="58">
        <v>4495</v>
      </c>
      <c r="F576" s="52">
        <v>2020</v>
      </c>
      <c r="G576" s="51" t="s">
        <v>972</v>
      </c>
    </row>
    <row r="577" spans="1:7">
      <c r="A577" s="50" t="s">
        <v>1579</v>
      </c>
      <c r="B577" s="50">
        <v>2019</v>
      </c>
      <c r="C577" s="53">
        <v>281588</v>
      </c>
      <c r="D577" s="55">
        <f>Table2[[#This Row],[Total emissions (metric tonnes CO2e)]]/E577</f>
        <v>1.6511261089578582</v>
      </c>
      <c r="E577" s="58">
        <v>170543</v>
      </c>
      <c r="F577" s="52">
        <v>2020</v>
      </c>
      <c r="G577" s="51" t="s">
        <v>972</v>
      </c>
    </row>
    <row r="578" spans="1:7">
      <c r="A578" s="50" t="s">
        <v>3003</v>
      </c>
      <c r="B578" s="50">
        <v>2019</v>
      </c>
      <c r="C578" s="53">
        <v>355166</v>
      </c>
      <c r="D578" s="55">
        <f>Table2[[#This Row],[Total emissions (metric tonnes CO2e)]]/E578</f>
        <v>6.2411654102307272</v>
      </c>
      <c r="E578" s="58">
        <v>56907</v>
      </c>
      <c r="F578" s="52">
        <v>2019</v>
      </c>
      <c r="G578" s="51" t="s">
        <v>972</v>
      </c>
    </row>
    <row r="579" spans="1:7">
      <c r="A579" s="50" t="s">
        <v>4747</v>
      </c>
      <c r="B579" s="50" t="s">
        <v>3775</v>
      </c>
      <c r="C579" s="53">
        <v>2798291.17</v>
      </c>
      <c r="D579" s="55">
        <f>Table2[[#This Row],[Total emissions (metric tonnes CO2e)]]/E579</f>
        <v>7.7826512494611393</v>
      </c>
      <c r="E579" s="58">
        <v>359555</v>
      </c>
      <c r="F579" s="52">
        <v>2017</v>
      </c>
      <c r="G579" s="51" t="s">
        <v>4</v>
      </c>
    </row>
    <row r="580" spans="1:7" ht="23">
      <c r="A580" s="56"/>
    </row>
    <row r="581" spans="1:7">
      <c r="A581" s="57">
        <f>SUMPRODUCT(1/COUNTIF(A2:A579,A2:A579))</f>
        <v>337.99999999999966</v>
      </c>
    </row>
    <row r="582" spans="1:7">
      <c r="A582" t="s">
        <v>4924</v>
      </c>
    </row>
    <row r="584" spans="1:7">
      <c r="A584" t="str">
        <f>INDEX(A$2:A$579,MODE(MATCH(A$2:A$579,A$2:A$579,0)))</f>
        <v>Government of Hong Kong Special Administrative Region</v>
      </c>
    </row>
    <row r="585" spans="1:7">
      <c r="A585" t="s">
        <v>4925</v>
      </c>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777"/>
  <sheetViews>
    <sheetView topLeftCell="A371" workbookViewId="0">
      <selection activeCell="C388" sqref="C388"/>
    </sheetView>
  </sheetViews>
  <sheetFormatPr baseColWidth="10" defaultRowHeight="16"/>
  <cols>
    <col min="1" max="1" width="8.5" customWidth="1"/>
    <col min="2" max="2" width="10" customWidth="1"/>
    <col min="3" max="3" width="72.33203125" style="4" bestFit="1" customWidth="1"/>
    <col min="6" max="6" width="13.1640625" customWidth="1"/>
    <col min="8" max="8" width="28" customWidth="1"/>
    <col min="9" max="9" width="24.1640625" style="4" customWidth="1"/>
    <col min="10" max="10" width="27.33203125" customWidth="1"/>
    <col min="11" max="11" width="55.83203125" customWidth="1"/>
    <col min="12" max="12" width="17.33203125" style="14" customWidth="1"/>
    <col min="13" max="13" width="25.83203125" customWidth="1"/>
    <col min="14" max="14" width="48.6640625" customWidth="1"/>
    <col min="15" max="15" width="16" customWidth="1"/>
    <col min="16" max="16" width="70.83203125" customWidth="1"/>
    <col min="17" max="21" width="85.6640625" customWidth="1"/>
    <col min="22" max="23" width="42" style="7" customWidth="1"/>
    <col min="24" max="24" width="24.1640625" style="7" customWidth="1"/>
    <col min="25" max="25" width="27.6640625" style="4" customWidth="1"/>
    <col min="26" max="26" width="28.6640625" customWidth="1"/>
    <col min="27" max="27" width="20.1640625" customWidth="1"/>
    <col min="28" max="28" width="38.6640625" customWidth="1"/>
    <col min="29" max="29" width="23.83203125" style="14" customWidth="1"/>
    <col min="30" max="30" width="12.6640625" style="14" customWidth="1"/>
    <col min="31" max="31" width="16.6640625" customWidth="1"/>
    <col min="32" max="32" width="14.1640625" customWidth="1"/>
    <col min="33" max="33" width="13.1640625" customWidth="1"/>
  </cols>
  <sheetData>
    <row r="1" spans="1:33">
      <c r="A1" s="3" t="s">
        <v>3399</v>
      </c>
      <c r="B1" s="3" t="s">
        <v>2783</v>
      </c>
      <c r="C1" s="10" t="s">
        <v>2782</v>
      </c>
      <c r="D1" s="3" t="s">
        <v>2781</v>
      </c>
      <c r="E1" s="3" t="s">
        <v>2780</v>
      </c>
      <c r="F1" s="3" t="s">
        <v>2779</v>
      </c>
      <c r="G1" s="3" t="s">
        <v>2778</v>
      </c>
      <c r="H1" s="3" t="s">
        <v>2777</v>
      </c>
      <c r="I1" s="10" t="s">
        <v>2776</v>
      </c>
      <c r="J1" s="3" t="s">
        <v>2775</v>
      </c>
      <c r="K1" s="3" t="s">
        <v>2774</v>
      </c>
      <c r="L1" s="12" t="s">
        <v>2773</v>
      </c>
      <c r="M1" s="3" t="s">
        <v>2772</v>
      </c>
      <c r="N1" s="3" t="s">
        <v>2771</v>
      </c>
      <c r="O1" s="3" t="s">
        <v>2770</v>
      </c>
      <c r="P1" s="3" t="s">
        <v>2769</v>
      </c>
      <c r="Q1" s="3" t="s">
        <v>2768</v>
      </c>
      <c r="R1" s="3" t="s">
        <v>2767</v>
      </c>
      <c r="S1" s="3" t="s">
        <v>2766</v>
      </c>
      <c r="T1" s="3" t="s">
        <v>2765</v>
      </c>
      <c r="U1" s="3" t="s">
        <v>2764</v>
      </c>
      <c r="V1" s="11" t="s">
        <v>2763</v>
      </c>
      <c r="W1" s="11" t="s">
        <v>2762</v>
      </c>
      <c r="X1" s="11" t="s">
        <v>2761</v>
      </c>
      <c r="Y1" s="10" t="s">
        <v>2760</v>
      </c>
      <c r="Z1" s="3" t="s">
        <v>2759</v>
      </c>
      <c r="AA1" s="3" t="s">
        <v>2758</v>
      </c>
      <c r="AB1" s="3" t="s">
        <v>2757</v>
      </c>
      <c r="AC1" s="12" t="s">
        <v>2756</v>
      </c>
      <c r="AD1" s="12" t="s">
        <v>2755</v>
      </c>
      <c r="AE1" s="3" t="s">
        <v>2754</v>
      </c>
      <c r="AF1" s="3" t="s">
        <v>542</v>
      </c>
      <c r="AG1" s="3" t="s">
        <v>2753</v>
      </c>
    </row>
    <row r="2" spans="1:33">
      <c r="A2">
        <v>2020</v>
      </c>
      <c r="B2">
        <v>63616</v>
      </c>
      <c r="C2" s="4" t="s">
        <v>1464</v>
      </c>
      <c r="D2" t="s">
        <v>1463</v>
      </c>
      <c r="E2" t="s">
        <v>1242</v>
      </c>
      <c r="F2" t="s">
        <v>1136</v>
      </c>
      <c r="G2" t="s">
        <v>961</v>
      </c>
      <c r="H2" t="s">
        <v>960</v>
      </c>
      <c r="I2" s="4" t="s">
        <v>1462</v>
      </c>
      <c r="J2" t="s">
        <v>958</v>
      </c>
      <c r="K2" t="s">
        <v>957</v>
      </c>
      <c r="L2" s="14" t="s">
        <v>13</v>
      </c>
      <c r="O2" t="s">
        <v>1461</v>
      </c>
      <c r="AC2" s="14">
        <v>19</v>
      </c>
      <c r="AD2" s="13">
        <v>31000</v>
      </c>
      <c r="AE2">
        <v>2017</v>
      </c>
      <c r="AF2" t="s">
        <v>1460</v>
      </c>
      <c r="AG2" t="s">
        <v>951</v>
      </c>
    </row>
    <row r="3" spans="1:33">
      <c r="A3">
        <v>2020</v>
      </c>
      <c r="B3">
        <v>58485</v>
      </c>
      <c r="C3" s="4" t="s">
        <v>740</v>
      </c>
      <c r="D3" t="s">
        <v>1341</v>
      </c>
      <c r="E3" t="s">
        <v>979</v>
      </c>
      <c r="F3" t="s">
        <v>975</v>
      </c>
      <c r="G3" t="s">
        <v>961</v>
      </c>
      <c r="H3" t="s">
        <v>960</v>
      </c>
      <c r="I3" s="4" t="s">
        <v>996</v>
      </c>
      <c r="J3" t="s">
        <v>958</v>
      </c>
      <c r="K3" t="s">
        <v>957</v>
      </c>
      <c r="L3" s="14" t="s">
        <v>956</v>
      </c>
      <c r="M3" t="s">
        <v>1340</v>
      </c>
      <c r="O3" t="s">
        <v>1288</v>
      </c>
      <c r="Q3" s="2">
        <v>425035</v>
      </c>
      <c r="S3" s="2">
        <v>149453</v>
      </c>
      <c r="U3" s="2">
        <v>24419</v>
      </c>
      <c r="AA3" t="s">
        <v>37</v>
      </c>
      <c r="AB3" t="s">
        <v>1339</v>
      </c>
      <c r="AC3" s="14">
        <v>40.1</v>
      </c>
      <c r="AD3" s="13">
        <v>55310</v>
      </c>
      <c r="AE3">
        <v>2010</v>
      </c>
      <c r="AF3" t="s">
        <v>1338</v>
      </c>
      <c r="AG3" t="s">
        <v>951</v>
      </c>
    </row>
    <row r="4" spans="1:33">
      <c r="A4">
        <v>2020</v>
      </c>
      <c r="B4">
        <v>36043</v>
      </c>
      <c r="C4" s="4" t="s">
        <v>1143</v>
      </c>
      <c r="D4" t="s">
        <v>1142</v>
      </c>
      <c r="E4" t="s">
        <v>474</v>
      </c>
      <c r="F4" t="s">
        <v>997</v>
      </c>
      <c r="G4" t="s">
        <v>961</v>
      </c>
      <c r="H4" t="s">
        <v>1016</v>
      </c>
      <c r="J4" t="s">
        <v>1141</v>
      </c>
      <c r="AC4" s="13">
        <v>7315</v>
      </c>
      <c r="AD4" s="13">
        <v>3278000</v>
      </c>
      <c r="AE4">
        <v>2020</v>
      </c>
      <c r="AF4" t="s">
        <v>1140</v>
      </c>
      <c r="AG4" t="s">
        <v>951</v>
      </c>
    </row>
    <row r="5" spans="1:33">
      <c r="A5">
        <v>2020</v>
      </c>
      <c r="B5">
        <v>36039</v>
      </c>
      <c r="C5" s="4" t="s">
        <v>2267</v>
      </c>
      <c r="D5" t="s">
        <v>2266</v>
      </c>
      <c r="E5" t="s">
        <v>2265</v>
      </c>
      <c r="F5" t="s">
        <v>997</v>
      </c>
      <c r="G5" t="s">
        <v>961</v>
      </c>
      <c r="H5" t="s">
        <v>960</v>
      </c>
      <c r="I5" s="4" t="s">
        <v>996</v>
      </c>
      <c r="J5" t="s">
        <v>1019</v>
      </c>
      <c r="K5" t="s">
        <v>973</v>
      </c>
      <c r="L5" s="14" t="s">
        <v>972</v>
      </c>
      <c r="N5" t="s">
        <v>960</v>
      </c>
      <c r="O5" t="s">
        <v>965</v>
      </c>
      <c r="AA5" t="s">
        <v>193</v>
      </c>
      <c r="AB5" t="s">
        <v>1667</v>
      </c>
      <c r="AC5" s="14">
        <v>52.896000000000001</v>
      </c>
      <c r="AD5" s="13">
        <v>2514005</v>
      </c>
      <c r="AE5">
        <v>2020</v>
      </c>
      <c r="AF5" t="s">
        <v>2264</v>
      </c>
      <c r="AG5" t="s">
        <v>951</v>
      </c>
    </row>
    <row r="6" spans="1:33">
      <c r="A6">
        <v>2020</v>
      </c>
      <c r="B6">
        <v>50208</v>
      </c>
      <c r="C6" s="4" t="s">
        <v>2711</v>
      </c>
      <c r="D6" t="s">
        <v>2710</v>
      </c>
      <c r="E6" t="s">
        <v>111</v>
      </c>
      <c r="F6" t="s">
        <v>962</v>
      </c>
      <c r="G6" t="s">
        <v>961</v>
      </c>
      <c r="H6" t="s">
        <v>960</v>
      </c>
      <c r="I6" s="4" t="s">
        <v>1035</v>
      </c>
      <c r="J6" t="s">
        <v>958</v>
      </c>
      <c r="AC6" s="13">
        <v>14000</v>
      </c>
      <c r="AD6" s="13">
        <v>2200000</v>
      </c>
      <c r="AE6">
        <v>2020</v>
      </c>
      <c r="AF6" t="s">
        <v>2709</v>
      </c>
      <c r="AG6" t="s">
        <v>951</v>
      </c>
    </row>
    <row r="7" spans="1:33">
      <c r="A7">
        <v>2020</v>
      </c>
      <c r="B7">
        <v>31146</v>
      </c>
      <c r="C7" s="4" t="s">
        <v>267</v>
      </c>
      <c r="D7" t="s">
        <v>269</v>
      </c>
      <c r="E7" t="s">
        <v>268</v>
      </c>
      <c r="F7" t="s">
        <v>997</v>
      </c>
      <c r="G7" t="s">
        <v>961</v>
      </c>
      <c r="H7" t="s">
        <v>960</v>
      </c>
      <c r="I7" s="4" t="s">
        <v>1031</v>
      </c>
      <c r="J7" t="s">
        <v>958</v>
      </c>
      <c r="K7" t="s">
        <v>957</v>
      </c>
      <c r="L7" s="14" t="s">
        <v>972</v>
      </c>
      <c r="N7" t="s">
        <v>960</v>
      </c>
      <c r="O7" t="s">
        <v>965</v>
      </c>
      <c r="Q7" s="2">
        <v>9856045</v>
      </c>
      <c r="S7">
        <v>540</v>
      </c>
      <c r="U7" s="2">
        <v>4622548</v>
      </c>
      <c r="AA7" t="s">
        <v>63</v>
      </c>
      <c r="AB7" t="s">
        <v>983</v>
      </c>
      <c r="AC7" s="14">
        <v>540</v>
      </c>
      <c r="AD7" s="13">
        <v>3689000</v>
      </c>
      <c r="AE7">
        <v>2020</v>
      </c>
      <c r="AF7" t="s">
        <v>2274</v>
      </c>
      <c r="AG7" t="s">
        <v>951</v>
      </c>
    </row>
    <row r="8" spans="1:33">
      <c r="A8">
        <v>2020</v>
      </c>
      <c r="B8">
        <v>826209</v>
      </c>
      <c r="C8" s="4" t="s">
        <v>1300</v>
      </c>
      <c r="D8" t="s">
        <v>1299</v>
      </c>
      <c r="E8" t="s">
        <v>480</v>
      </c>
      <c r="F8" t="s">
        <v>968</v>
      </c>
      <c r="G8" t="s">
        <v>961</v>
      </c>
      <c r="H8" t="s">
        <v>960</v>
      </c>
      <c r="I8" s="4" t="s">
        <v>959</v>
      </c>
      <c r="J8" t="s">
        <v>4686</v>
      </c>
      <c r="K8" t="s">
        <v>957</v>
      </c>
      <c r="L8" s="14" t="s">
        <v>13</v>
      </c>
      <c r="O8" t="s">
        <v>965</v>
      </c>
      <c r="AC8" s="13">
        <v>5521</v>
      </c>
      <c r="AD8" s="13">
        <v>601263</v>
      </c>
      <c r="AE8">
        <v>2015</v>
      </c>
      <c r="AF8" t="s">
        <v>1298</v>
      </c>
      <c r="AG8" t="s">
        <v>951</v>
      </c>
    </row>
    <row r="9" spans="1:33">
      <c r="A9">
        <v>2020</v>
      </c>
      <c r="B9">
        <v>1499</v>
      </c>
      <c r="C9" s="4" t="s">
        <v>1804</v>
      </c>
      <c r="D9" t="s">
        <v>1803</v>
      </c>
      <c r="E9" t="s">
        <v>558</v>
      </c>
      <c r="F9" t="s">
        <v>962</v>
      </c>
      <c r="G9" t="s">
        <v>961</v>
      </c>
      <c r="H9" t="s">
        <v>960</v>
      </c>
      <c r="I9" s="4" t="s">
        <v>959</v>
      </c>
      <c r="J9" t="s">
        <v>958</v>
      </c>
      <c r="K9" t="s">
        <v>957</v>
      </c>
      <c r="L9" s="14" t="s">
        <v>972</v>
      </c>
      <c r="M9" t="s">
        <v>1802</v>
      </c>
      <c r="N9" t="s">
        <v>994</v>
      </c>
      <c r="O9" t="s">
        <v>965</v>
      </c>
      <c r="V9" s="8">
        <v>3002190</v>
      </c>
      <c r="W9" s="8">
        <v>723644</v>
      </c>
      <c r="X9" s="8">
        <v>69184</v>
      </c>
      <c r="Y9" s="5">
        <v>2835426</v>
      </c>
      <c r="AA9" t="s">
        <v>63</v>
      </c>
      <c r="AB9" t="s">
        <v>983</v>
      </c>
      <c r="AC9" s="14">
        <v>102.15</v>
      </c>
      <c r="AD9" s="13">
        <v>1636762</v>
      </c>
      <c r="AE9">
        <v>2019</v>
      </c>
      <c r="AF9" t="s">
        <v>1801</v>
      </c>
      <c r="AG9" t="s">
        <v>951</v>
      </c>
    </row>
    <row r="10" spans="1:33">
      <c r="A10">
        <v>2020</v>
      </c>
      <c r="B10">
        <v>848122</v>
      </c>
      <c r="C10" s="4" t="s">
        <v>1819</v>
      </c>
      <c r="E10" t="s">
        <v>1040</v>
      </c>
      <c r="F10" t="s">
        <v>968</v>
      </c>
      <c r="G10" t="s">
        <v>961</v>
      </c>
      <c r="H10" t="s">
        <v>1016</v>
      </c>
      <c r="J10" t="s">
        <v>958</v>
      </c>
      <c r="AC10" s="14">
        <v>388.43</v>
      </c>
      <c r="AD10" s="13">
        <v>297879</v>
      </c>
      <c r="AE10">
        <v>2016</v>
      </c>
      <c r="AG10" t="s">
        <v>951</v>
      </c>
    </row>
    <row r="11" spans="1:33">
      <c r="A11">
        <v>2020</v>
      </c>
      <c r="B11">
        <v>54637</v>
      </c>
      <c r="C11" s="4" t="s">
        <v>4458</v>
      </c>
      <c r="D11" t="s">
        <v>1216</v>
      </c>
      <c r="E11" t="s">
        <v>236</v>
      </c>
      <c r="F11" t="s">
        <v>968</v>
      </c>
      <c r="G11" t="s">
        <v>961</v>
      </c>
      <c r="H11" t="s">
        <v>960</v>
      </c>
      <c r="I11" s="4" t="s">
        <v>1044</v>
      </c>
      <c r="J11" t="s">
        <v>958</v>
      </c>
      <c r="K11" t="s">
        <v>957</v>
      </c>
      <c r="L11" s="14" t="s">
        <v>972</v>
      </c>
      <c r="M11" t="s">
        <v>4459</v>
      </c>
      <c r="N11" t="s">
        <v>960</v>
      </c>
      <c r="O11" t="s">
        <v>1215</v>
      </c>
      <c r="P11" s="2">
        <v>187481</v>
      </c>
      <c r="Q11" s="1">
        <v>337318.15</v>
      </c>
      <c r="S11" s="2">
        <v>116682</v>
      </c>
      <c r="AA11" t="s">
        <v>1050</v>
      </c>
      <c r="AB11" t="s">
        <v>1214</v>
      </c>
      <c r="AC11" s="15">
        <v>3665.32</v>
      </c>
      <c r="AD11" s="13">
        <v>505585</v>
      </c>
      <c r="AE11">
        <v>2010</v>
      </c>
      <c r="AF11" t="s">
        <v>1213</v>
      </c>
      <c r="AG11" t="s">
        <v>951</v>
      </c>
    </row>
    <row r="12" spans="1:33">
      <c r="A12">
        <v>2020</v>
      </c>
      <c r="B12">
        <v>60374</v>
      </c>
      <c r="C12" s="4" t="s">
        <v>4535</v>
      </c>
      <c r="D12" t="s">
        <v>4536</v>
      </c>
      <c r="E12" t="s">
        <v>50</v>
      </c>
      <c r="F12" t="s">
        <v>968</v>
      </c>
      <c r="G12" t="s">
        <v>961</v>
      </c>
      <c r="H12" t="s">
        <v>1016</v>
      </c>
      <c r="J12" t="s">
        <v>974</v>
      </c>
      <c r="AC12" s="13">
        <v>1439</v>
      </c>
      <c r="AD12" s="13">
        <v>564077</v>
      </c>
      <c r="AE12">
        <v>2017</v>
      </c>
      <c r="AF12" t="s">
        <v>1384</v>
      </c>
      <c r="AG12" t="s">
        <v>951</v>
      </c>
    </row>
    <row r="13" spans="1:33">
      <c r="A13">
        <v>2020</v>
      </c>
      <c r="B13">
        <v>60387</v>
      </c>
      <c r="C13" s="4" t="s">
        <v>4460</v>
      </c>
      <c r="D13" t="s">
        <v>1282</v>
      </c>
      <c r="E13" t="s">
        <v>50</v>
      </c>
      <c r="F13" t="s">
        <v>968</v>
      </c>
      <c r="G13" t="s">
        <v>961</v>
      </c>
      <c r="H13" t="s">
        <v>1016</v>
      </c>
      <c r="J13" t="s">
        <v>958</v>
      </c>
      <c r="AC13" s="14">
        <v>284</v>
      </c>
      <c r="AD13" s="13">
        <v>277773</v>
      </c>
      <c r="AE13">
        <v>2020</v>
      </c>
      <c r="AF13" t="s">
        <v>1281</v>
      </c>
      <c r="AG13" t="s">
        <v>951</v>
      </c>
    </row>
    <row r="14" spans="1:33">
      <c r="A14">
        <v>2020</v>
      </c>
      <c r="B14">
        <v>50354</v>
      </c>
      <c r="C14" s="4" t="s">
        <v>4461</v>
      </c>
      <c r="D14" t="s">
        <v>2262</v>
      </c>
      <c r="E14" t="s">
        <v>1037</v>
      </c>
      <c r="F14" t="s">
        <v>968</v>
      </c>
      <c r="G14" t="s">
        <v>961</v>
      </c>
      <c r="H14" t="s">
        <v>960</v>
      </c>
      <c r="I14" s="4" t="s">
        <v>2261</v>
      </c>
      <c r="J14" t="s">
        <v>958</v>
      </c>
      <c r="K14" t="s">
        <v>957</v>
      </c>
      <c r="L14" s="14" t="s">
        <v>972</v>
      </c>
      <c r="N14" t="s">
        <v>994</v>
      </c>
      <c r="O14" t="s">
        <v>965</v>
      </c>
      <c r="V14" s="8">
        <v>5034286</v>
      </c>
      <c r="Y14" s="6">
        <v>1068686.46</v>
      </c>
      <c r="Z14" s="2">
        <v>1233587</v>
      </c>
      <c r="AA14" t="s">
        <v>1050</v>
      </c>
      <c r="AB14" t="s">
        <v>2260</v>
      </c>
      <c r="AC14" s="15">
        <v>1514.94</v>
      </c>
      <c r="AD14" s="13">
        <v>1225043</v>
      </c>
      <c r="AE14">
        <v>2017</v>
      </c>
      <c r="AF14" t="s">
        <v>2259</v>
      </c>
      <c r="AG14" t="s">
        <v>951</v>
      </c>
    </row>
    <row r="15" spans="1:33">
      <c r="A15">
        <v>2020</v>
      </c>
      <c r="B15">
        <v>60379</v>
      </c>
      <c r="C15" s="4" t="s">
        <v>4462</v>
      </c>
      <c r="D15" t="s">
        <v>1966</v>
      </c>
      <c r="E15" t="s">
        <v>50</v>
      </c>
      <c r="F15" t="s">
        <v>968</v>
      </c>
      <c r="G15" t="s">
        <v>961</v>
      </c>
      <c r="H15" t="s">
        <v>1064</v>
      </c>
      <c r="I15" s="4" t="s">
        <v>1965</v>
      </c>
      <c r="J15" t="s">
        <v>958</v>
      </c>
      <c r="K15" t="s">
        <v>1013</v>
      </c>
      <c r="L15" s="14" t="s">
        <v>4687</v>
      </c>
      <c r="O15" t="s">
        <v>954</v>
      </c>
      <c r="AC15" s="14">
        <v>121.5</v>
      </c>
      <c r="AD15" s="13">
        <v>152419</v>
      </c>
      <c r="AE15">
        <v>2005</v>
      </c>
      <c r="AF15" t="s">
        <v>1964</v>
      </c>
      <c r="AG15" t="s">
        <v>951</v>
      </c>
    </row>
    <row r="16" spans="1:33">
      <c r="A16">
        <v>2020</v>
      </c>
      <c r="B16">
        <v>60385</v>
      </c>
      <c r="C16" s="4" t="s">
        <v>4463</v>
      </c>
      <c r="E16" t="s">
        <v>50</v>
      </c>
      <c r="F16" t="s">
        <v>968</v>
      </c>
      <c r="G16" t="s">
        <v>961</v>
      </c>
      <c r="H16" t="s">
        <v>1020</v>
      </c>
      <c r="J16" t="s">
        <v>2032</v>
      </c>
      <c r="AC16" s="15">
        <v>1311.27</v>
      </c>
      <c r="AD16" s="13">
        <v>545302</v>
      </c>
      <c r="AE16">
        <v>2020</v>
      </c>
      <c r="AG16" t="s">
        <v>951</v>
      </c>
    </row>
    <row r="17" spans="1:33">
      <c r="A17">
        <v>2020</v>
      </c>
      <c r="B17">
        <v>43970</v>
      </c>
      <c r="C17" s="4" t="s">
        <v>4464</v>
      </c>
      <c r="D17" t="s">
        <v>1232</v>
      </c>
      <c r="E17" t="s">
        <v>50</v>
      </c>
      <c r="F17" t="s">
        <v>968</v>
      </c>
      <c r="G17" t="s">
        <v>961</v>
      </c>
      <c r="H17" t="s">
        <v>1016</v>
      </c>
      <c r="J17" t="s">
        <v>958</v>
      </c>
      <c r="AC17" s="14">
        <v>154</v>
      </c>
      <c r="AD17" s="13">
        <v>1236489</v>
      </c>
      <c r="AE17">
        <v>2019</v>
      </c>
      <c r="AF17" t="s">
        <v>1231</v>
      </c>
      <c r="AG17" t="s">
        <v>951</v>
      </c>
    </row>
    <row r="18" spans="1:33">
      <c r="A18">
        <v>2020</v>
      </c>
      <c r="B18">
        <v>60369</v>
      </c>
      <c r="C18" s="4" t="s">
        <v>4465</v>
      </c>
      <c r="E18" t="s">
        <v>50</v>
      </c>
      <c r="F18" t="s">
        <v>968</v>
      </c>
      <c r="G18" t="s">
        <v>961</v>
      </c>
      <c r="H18" t="s">
        <v>960</v>
      </c>
      <c r="I18" s="4" t="s">
        <v>990</v>
      </c>
      <c r="J18" t="s">
        <v>1105</v>
      </c>
      <c r="K18" t="s">
        <v>1013</v>
      </c>
      <c r="L18" s="14" t="s">
        <v>4688</v>
      </c>
      <c r="M18" t="s">
        <v>4689</v>
      </c>
      <c r="O18" t="s">
        <v>1104</v>
      </c>
      <c r="AA18" t="s">
        <v>6</v>
      </c>
      <c r="AC18" s="14">
        <v>122.34</v>
      </c>
      <c r="AD18" s="13">
        <v>301226</v>
      </c>
      <c r="AE18">
        <v>2018</v>
      </c>
      <c r="AG18" t="s">
        <v>951</v>
      </c>
    </row>
    <row r="19" spans="1:33">
      <c r="A19">
        <v>2020</v>
      </c>
      <c r="B19">
        <v>69973</v>
      </c>
      <c r="C19" s="4" t="s">
        <v>1443</v>
      </c>
      <c r="D19" t="s">
        <v>1442</v>
      </c>
      <c r="E19" t="s">
        <v>50</v>
      </c>
      <c r="F19" t="s">
        <v>968</v>
      </c>
      <c r="G19" t="s">
        <v>961</v>
      </c>
      <c r="H19" t="s">
        <v>1016</v>
      </c>
      <c r="J19" t="s">
        <v>1441</v>
      </c>
      <c r="AC19" s="14">
        <v>1.347</v>
      </c>
      <c r="AD19" s="13">
        <v>210729</v>
      </c>
      <c r="AE19">
        <v>2020</v>
      </c>
      <c r="AF19" t="s">
        <v>1440</v>
      </c>
      <c r="AG19" t="s">
        <v>951</v>
      </c>
    </row>
    <row r="20" spans="1:33">
      <c r="A20">
        <v>2020</v>
      </c>
      <c r="B20">
        <v>826243</v>
      </c>
      <c r="C20" s="4" t="s">
        <v>2495</v>
      </c>
      <c r="D20" t="s">
        <v>2494</v>
      </c>
      <c r="E20" t="s">
        <v>50</v>
      </c>
      <c r="F20" t="s">
        <v>968</v>
      </c>
      <c r="G20" t="s">
        <v>961</v>
      </c>
      <c r="H20" t="s">
        <v>1016</v>
      </c>
      <c r="J20" t="s">
        <v>958</v>
      </c>
      <c r="AC20" s="13">
        <v>279000</v>
      </c>
      <c r="AD20" s="13">
        <v>135629</v>
      </c>
      <c r="AE20">
        <v>2020</v>
      </c>
      <c r="AF20" t="s">
        <v>2493</v>
      </c>
      <c r="AG20" t="s">
        <v>951</v>
      </c>
    </row>
    <row r="21" spans="1:33">
      <c r="A21">
        <v>2020</v>
      </c>
      <c r="B21">
        <v>70261</v>
      </c>
      <c r="C21" s="4" t="s">
        <v>2334</v>
      </c>
      <c r="D21" t="s">
        <v>2333</v>
      </c>
      <c r="E21" t="s">
        <v>50</v>
      </c>
      <c r="F21" t="s">
        <v>968</v>
      </c>
      <c r="G21" t="s">
        <v>961</v>
      </c>
      <c r="H21" t="s">
        <v>1020</v>
      </c>
      <c r="J21" t="s">
        <v>958</v>
      </c>
      <c r="AC21" s="14">
        <v>97</v>
      </c>
      <c r="AD21" s="13">
        <v>263095</v>
      </c>
      <c r="AE21">
        <v>2020</v>
      </c>
      <c r="AF21" t="s">
        <v>2332</v>
      </c>
      <c r="AG21" t="s">
        <v>951</v>
      </c>
    </row>
    <row r="22" spans="1:33">
      <c r="A22">
        <v>2020</v>
      </c>
      <c r="B22">
        <v>826237</v>
      </c>
      <c r="C22" s="4" t="s">
        <v>2553</v>
      </c>
      <c r="D22" t="s">
        <v>2552</v>
      </c>
      <c r="E22" t="s">
        <v>50</v>
      </c>
      <c r="F22" t="s">
        <v>968</v>
      </c>
      <c r="G22" t="s">
        <v>961</v>
      </c>
      <c r="H22" t="s">
        <v>960</v>
      </c>
      <c r="I22" s="4" t="s">
        <v>987</v>
      </c>
      <c r="J22" t="s">
        <v>958</v>
      </c>
      <c r="K22" t="s">
        <v>957</v>
      </c>
      <c r="L22" s="14" t="s">
        <v>972</v>
      </c>
      <c r="M22" t="s">
        <v>4690</v>
      </c>
      <c r="O22" t="s">
        <v>965</v>
      </c>
      <c r="AA22" t="s">
        <v>63</v>
      </c>
      <c r="AB22" t="s">
        <v>964</v>
      </c>
      <c r="AC22" s="14">
        <v>120.5</v>
      </c>
      <c r="AD22" s="13">
        <v>127138</v>
      </c>
      <c r="AE22">
        <v>2020</v>
      </c>
      <c r="AF22" t="s">
        <v>2551</v>
      </c>
      <c r="AG22" t="s">
        <v>951</v>
      </c>
    </row>
    <row r="23" spans="1:33">
      <c r="A23">
        <v>2020</v>
      </c>
      <c r="B23">
        <v>54611</v>
      </c>
      <c r="C23" s="4" t="s">
        <v>1657</v>
      </c>
      <c r="D23" t="s">
        <v>1656</v>
      </c>
      <c r="E23" t="s">
        <v>50</v>
      </c>
      <c r="F23" t="s">
        <v>968</v>
      </c>
      <c r="G23" t="s">
        <v>961</v>
      </c>
      <c r="H23" t="s">
        <v>960</v>
      </c>
      <c r="I23" s="4" t="s">
        <v>990</v>
      </c>
      <c r="J23" t="s">
        <v>958</v>
      </c>
      <c r="K23" t="s">
        <v>957</v>
      </c>
      <c r="L23" s="14" t="s">
        <v>4691</v>
      </c>
      <c r="M23" t="s">
        <v>1655</v>
      </c>
      <c r="O23" t="s">
        <v>971</v>
      </c>
      <c r="AA23" t="s">
        <v>6</v>
      </c>
      <c r="AB23" t="s">
        <v>4639</v>
      </c>
      <c r="AC23" s="14">
        <v>508</v>
      </c>
      <c r="AD23" s="13">
        <v>400136</v>
      </c>
      <c r="AE23">
        <v>2019</v>
      </c>
      <c r="AG23" t="s">
        <v>951</v>
      </c>
    </row>
    <row r="24" spans="1:33">
      <c r="A24">
        <v>2020</v>
      </c>
      <c r="B24">
        <v>826238</v>
      </c>
      <c r="C24" s="4" t="s">
        <v>1095</v>
      </c>
      <c r="D24" t="s">
        <v>1094</v>
      </c>
      <c r="E24" t="s">
        <v>50</v>
      </c>
      <c r="F24" t="s">
        <v>968</v>
      </c>
      <c r="G24" t="s">
        <v>961</v>
      </c>
      <c r="H24" t="s">
        <v>1016</v>
      </c>
      <c r="J24" t="s">
        <v>958</v>
      </c>
      <c r="AC24" s="14">
        <v>107</v>
      </c>
      <c r="AD24" s="13">
        <v>86954</v>
      </c>
      <c r="AE24">
        <v>2017</v>
      </c>
      <c r="AF24" t="s">
        <v>1093</v>
      </c>
      <c r="AG24" t="s">
        <v>951</v>
      </c>
    </row>
    <row r="25" spans="1:33">
      <c r="A25">
        <v>2020</v>
      </c>
      <c r="B25">
        <v>54603</v>
      </c>
      <c r="C25" s="4" t="s">
        <v>1775</v>
      </c>
      <c r="D25" t="s">
        <v>1774</v>
      </c>
      <c r="E25" t="s">
        <v>50</v>
      </c>
      <c r="F25" t="s">
        <v>968</v>
      </c>
      <c r="G25" t="s">
        <v>961</v>
      </c>
      <c r="H25" t="s">
        <v>1016</v>
      </c>
      <c r="J25" t="s">
        <v>958</v>
      </c>
      <c r="AC25" s="14">
        <v>1.181</v>
      </c>
      <c r="AD25" s="13">
        <v>455678</v>
      </c>
      <c r="AE25">
        <v>2015</v>
      </c>
      <c r="AG25" t="s">
        <v>951</v>
      </c>
    </row>
    <row r="26" spans="1:33">
      <c r="A26">
        <v>2020</v>
      </c>
      <c r="B26">
        <v>54617</v>
      </c>
      <c r="C26" s="4" t="s">
        <v>1269</v>
      </c>
      <c r="D26" t="s">
        <v>1268</v>
      </c>
      <c r="E26" t="s">
        <v>50</v>
      </c>
      <c r="F26" t="s">
        <v>968</v>
      </c>
      <c r="G26" t="s">
        <v>961</v>
      </c>
      <c r="H26" t="s">
        <v>1064</v>
      </c>
      <c r="I26" s="4" t="s">
        <v>1267</v>
      </c>
      <c r="J26" t="s">
        <v>958</v>
      </c>
      <c r="K26" t="s">
        <v>973</v>
      </c>
      <c r="L26" s="14" t="s">
        <v>972</v>
      </c>
      <c r="O26" t="s">
        <v>965</v>
      </c>
      <c r="AC26" s="14">
        <v>702</v>
      </c>
      <c r="AD26" s="13">
        <v>472000</v>
      </c>
      <c r="AE26">
        <v>2019</v>
      </c>
      <c r="AF26" t="s">
        <v>1266</v>
      </c>
      <c r="AG26" t="s">
        <v>951</v>
      </c>
    </row>
    <row r="27" spans="1:33">
      <c r="A27">
        <v>2020</v>
      </c>
      <c r="B27">
        <v>69968</v>
      </c>
      <c r="C27" s="4" t="s">
        <v>1277</v>
      </c>
      <c r="D27" t="s">
        <v>1276</v>
      </c>
      <c r="E27" t="s">
        <v>50</v>
      </c>
      <c r="F27" t="s">
        <v>968</v>
      </c>
      <c r="G27" t="s">
        <v>961</v>
      </c>
      <c r="H27" t="s">
        <v>960</v>
      </c>
      <c r="I27" s="4" t="s">
        <v>1275</v>
      </c>
      <c r="J27" t="s">
        <v>958</v>
      </c>
      <c r="K27" t="s">
        <v>957</v>
      </c>
      <c r="L27" s="14" t="s">
        <v>1204</v>
      </c>
      <c r="O27" t="s">
        <v>954</v>
      </c>
      <c r="AA27" t="s">
        <v>63</v>
      </c>
      <c r="AB27" t="s">
        <v>964</v>
      </c>
      <c r="AC27" s="14">
        <v>196</v>
      </c>
      <c r="AD27" s="13">
        <v>142078</v>
      </c>
      <c r="AE27">
        <v>2020</v>
      </c>
      <c r="AF27" t="s">
        <v>1274</v>
      </c>
      <c r="AG27" t="s">
        <v>951</v>
      </c>
    </row>
    <row r="28" spans="1:33">
      <c r="A28">
        <v>2020</v>
      </c>
      <c r="B28">
        <v>54613</v>
      </c>
      <c r="C28" s="4" t="s">
        <v>1890</v>
      </c>
      <c r="D28" t="s">
        <v>1889</v>
      </c>
      <c r="E28" t="s">
        <v>186</v>
      </c>
      <c r="F28" t="s">
        <v>968</v>
      </c>
      <c r="G28" t="s">
        <v>961</v>
      </c>
      <c r="H28" t="s">
        <v>960</v>
      </c>
      <c r="I28" s="4" t="s">
        <v>1888</v>
      </c>
      <c r="J28" t="s">
        <v>958</v>
      </c>
      <c r="K28" t="s">
        <v>957</v>
      </c>
      <c r="L28" s="14" t="s">
        <v>972</v>
      </c>
      <c r="M28" t="s">
        <v>4692</v>
      </c>
      <c r="O28" t="s">
        <v>971</v>
      </c>
      <c r="AA28" t="s">
        <v>6</v>
      </c>
      <c r="AB28" t="s">
        <v>1029</v>
      </c>
      <c r="AC28" s="15">
        <v>1015.6</v>
      </c>
      <c r="AD28" s="13">
        <v>166080</v>
      </c>
      <c r="AE28">
        <v>2017</v>
      </c>
      <c r="AG28" t="s">
        <v>951</v>
      </c>
    </row>
    <row r="29" spans="1:33">
      <c r="A29">
        <v>2020</v>
      </c>
      <c r="B29">
        <v>847263</v>
      </c>
      <c r="C29" s="4" t="s">
        <v>2481</v>
      </c>
      <c r="E29" t="s">
        <v>117</v>
      </c>
      <c r="F29" t="s">
        <v>968</v>
      </c>
      <c r="G29" t="s">
        <v>961</v>
      </c>
      <c r="H29" t="s">
        <v>960</v>
      </c>
      <c r="I29" s="4" t="s">
        <v>959</v>
      </c>
      <c r="J29" t="s">
        <v>958</v>
      </c>
      <c r="K29" t="s">
        <v>957</v>
      </c>
      <c r="L29" s="14" t="s">
        <v>972</v>
      </c>
      <c r="M29" t="s">
        <v>4693</v>
      </c>
      <c r="N29" t="s">
        <v>960</v>
      </c>
      <c r="O29" t="s">
        <v>965</v>
      </c>
      <c r="AA29" t="s">
        <v>6</v>
      </c>
      <c r="AB29" t="s">
        <v>988</v>
      </c>
      <c r="AC29" s="14">
        <v>86</v>
      </c>
      <c r="AD29" s="13">
        <v>12020</v>
      </c>
      <c r="AE29">
        <v>2018</v>
      </c>
      <c r="AG29" t="s">
        <v>951</v>
      </c>
    </row>
    <row r="30" spans="1:33">
      <c r="A30">
        <v>2020</v>
      </c>
      <c r="B30">
        <v>46263</v>
      </c>
      <c r="C30" s="4" t="s">
        <v>1849</v>
      </c>
      <c r="D30" t="s">
        <v>1848</v>
      </c>
      <c r="E30" t="s">
        <v>1148</v>
      </c>
      <c r="F30" t="s">
        <v>1147</v>
      </c>
      <c r="G30" t="s">
        <v>961</v>
      </c>
      <c r="J30" t="s">
        <v>958</v>
      </c>
      <c r="AC30" s="14">
        <v>440.37</v>
      </c>
      <c r="AD30" s="13">
        <v>6802283</v>
      </c>
      <c r="AE30">
        <v>2020</v>
      </c>
      <c r="AG30" t="s">
        <v>951</v>
      </c>
    </row>
    <row r="31" spans="1:33">
      <c r="A31">
        <v>2020</v>
      </c>
      <c r="B31">
        <v>44191</v>
      </c>
      <c r="C31" s="4" t="s">
        <v>2055</v>
      </c>
      <c r="D31" t="s">
        <v>2054</v>
      </c>
      <c r="E31" t="s">
        <v>1512</v>
      </c>
      <c r="F31" t="s">
        <v>1000</v>
      </c>
      <c r="G31" t="s">
        <v>961</v>
      </c>
      <c r="H31" t="s">
        <v>960</v>
      </c>
      <c r="I31" s="4" t="s">
        <v>1031</v>
      </c>
      <c r="J31" t="s">
        <v>974</v>
      </c>
      <c r="K31" t="s">
        <v>957</v>
      </c>
      <c r="L31" s="14" t="s">
        <v>2053</v>
      </c>
      <c r="M31" t="s">
        <v>2052</v>
      </c>
      <c r="O31" t="s">
        <v>1437</v>
      </c>
      <c r="Q31" s="2">
        <v>4084525</v>
      </c>
      <c r="U31" s="2">
        <v>5064239</v>
      </c>
      <c r="AA31" t="s">
        <v>6</v>
      </c>
      <c r="AC31" s="14">
        <v>155</v>
      </c>
      <c r="AD31" s="13">
        <v>707385</v>
      </c>
      <c r="AE31">
        <v>2019</v>
      </c>
      <c r="AG31" t="s">
        <v>951</v>
      </c>
    </row>
    <row r="32" spans="1:33">
      <c r="A32">
        <v>2020</v>
      </c>
      <c r="B32">
        <v>36223</v>
      </c>
      <c r="C32" s="4" t="s">
        <v>2574</v>
      </c>
      <c r="D32" t="s">
        <v>2574</v>
      </c>
      <c r="E32" t="s">
        <v>2573</v>
      </c>
      <c r="F32" t="s">
        <v>997</v>
      </c>
      <c r="G32" t="s">
        <v>961</v>
      </c>
      <c r="H32" t="s">
        <v>1020</v>
      </c>
      <c r="J32" t="s">
        <v>958</v>
      </c>
      <c r="AC32" s="14">
        <v>91.56</v>
      </c>
      <c r="AD32" s="13">
        <v>3209933</v>
      </c>
      <c r="AE32">
        <v>2019</v>
      </c>
      <c r="AF32" t="s">
        <v>2572</v>
      </c>
      <c r="AG32" t="s">
        <v>951</v>
      </c>
    </row>
    <row r="33" spans="1:33">
      <c r="A33">
        <v>2020</v>
      </c>
      <c r="B33">
        <v>840039</v>
      </c>
      <c r="C33" s="4" t="s">
        <v>2335</v>
      </c>
      <c r="E33" t="s">
        <v>117</v>
      </c>
      <c r="F33" t="s">
        <v>968</v>
      </c>
      <c r="G33" t="s">
        <v>961</v>
      </c>
      <c r="H33" t="s">
        <v>960</v>
      </c>
      <c r="I33" s="4" t="s">
        <v>1031</v>
      </c>
      <c r="J33" t="s">
        <v>958</v>
      </c>
      <c r="K33" t="s">
        <v>957</v>
      </c>
      <c r="L33" s="14" t="s">
        <v>972</v>
      </c>
      <c r="N33" t="s">
        <v>960</v>
      </c>
      <c r="O33" t="s">
        <v>965</v>
      </c>
      <c r="Q33" s="1">
        <v>12128.27</v>
      </c>
      <c r="AC33" s="14">
        <v>481.22</v>
      </c>
      <c r="AD33" s="13">
        <v>6836</v>
      </c>
      <c r="AE33">
        <v>2010</v>
      </c>
      <c r="AG33" t="s">
        <v>951</v>
      </c>
    </row>
    <row r="34" spans="1:33">
      <c r="A34">
        <v>2020</v>
      </c>
      <c r="B34">
        <v>55799</v>
      </c>
      <c r="C34" s="4" t="s">
        <v>751</v>
      </c>
      <c r="D34" t="s">
        <v>2364</v>
      </c>
      <c r="E34" t="s">
        <v>979</v>
      </c>
      <c r="F34" t="s">
        <v>975</v>
      </c>
      <c r="G34" t="s">
        <v>961</v>
      </c>
      <c r="H34" t="s">
        <v>960</v>
      </c>
      <c r="I34" s="4" t="s">
        <v>1031</v>
      </c>
      <c r="J34" t="s">
        <v>1003</v>
      </c>
      <c r="K34" t="s">
        <v>957</v>
      </c>
      <c r="L34" s="14" t="s">
        <v>972</v>
      </c>
      <c r="M34" t="s">
        <v>2363</v>
      </c>
      <c r="N34" t="s">
        <v>994</v>
      </c>
      <c r="O34" t="s">
        <v>965</v>
      </c>
      <c r="V34" s="8">
        <v>1067210</v>
      </c>
      <c r="W34" s="8">
        <v>1151808</v>
      </c>
      <c r="X34" s="8">
        <v>40983</v>
      </c>
      <c r="Y34" s="5">
        <v>2260001</v>
      </c>
      <c r="AA34" t="s">
        <v>37</v>
      </c>
      <c r="AB34" t="s">
        <v>953</v>
      </c>
      <c r="AC34" s="14">
        <v>67.34</v>
      </c>
      <c r="AD34" s="13">
        <v>226400</v>
      </c>
      <c r="AE34">
        <v>2019</v>
      </c>
      <c r="AF34" t="s">
        <v>2362</v>
      </c>
      <c r="AG34" t="s">
        <v>951</v>
      </c>
    </row>
    <row r="35" spans="1:33">
      <c r="A35">
        <v>2020</v>
      </c>
      <c r="B35">
        <v>73650</v>
      </c>
      <c r="C35" s="4" t="s">
        <v>2169</v>
      </c>
      <c r="E35" t="s">
        <v>117</v>
      </c>
      <c r="F35" t="s">
        <v>968</v>
      </c>
      <c r="G35" t="s">
        <v>961</v>
      </c>
      <c r="H35" t="s">
        <v>960</v>
      </c>
      <c r="I35" s="4" t="s">
        <v>987</v>
      </c>
      <c r="J35" t="s">
        <v>958</v>
      </c>
      <c r="K35" t="s">
        <v>957</v>
      </c>
      <c r="L35" s="14" t="s">
        <v>972</v>
      </c>
      <c r="N35" t="s">
        <v>960</v>
      </c>
      <c r="O35" t="s">
        <v>965</v>
      </c>
      <c r="P35">
        <v>0</v>
      </c>
      <c r="Q35" s="1">
        <v>41546.22</v>
      </c>
      <c r="R35">
        <v>0</v>
      </c>
      <c r="S35" s="1">
        <v>10536.83</v>
      </c>
      <c r="T35">
        <v>0</v>
      </c>
      <c r="U35" s="1">
        <v>1616.19</v>
      </c>
      <c r="AC35" s="14">
        <v>302</v>
      </c>
      <c r="AD35" s="13">
        <v>11484</v>
      </c>
      <c r="AE35">
        <v>2010</v>
      </c>
      <c r="AG35" t="s">
        <v>951</v>
      </c>
    </row>
    <row r="36" spans="1:33">
      <c r="A36">
        <v>2020</v>
      </c>
      <c r="B36">
        <v>73724</v>
      </c>
      <c r="C36" s="4" t="s">
        <v>1612</v>
      </c>
      <c r="E36" t="s">
        <v>117</v>
      </c>
      <c r="F36" t="s">
        <v>968</v>
      </c>
      <c r="G36" t="s">
        <v>961</v>
      </c>
      <c r="H36" t="s">
        <v>960</v>
      </c>
      <c r="I36" s="4" t="s">
        <v>959</v>
      </c>
      <c r="J36" t="s">
        <v>958</v>
      </c>
      <c r="K36" t="s">
        <v>957</v>
      </c>
      <c r="L36" s="14" t="s">
        <v>972</v>
      </c>
      <c r="N36" t="s">
        <v>960</v>
      </c>
      <c r="O36" t="s">
        <v>965</v>
      </c>
      <c r="Q36" s="2">
        <v>67798</v>
      </c>
      <c r="S36" s="1">
        <v>2349.16</v>
      </c>
      <c r="U36">
        <v>425.07</v>
      </c>
      <c r="AA36" t="s">
        <v>63</v>
      </c>
      <c r="AB36" t="s">
        <v>993</v>
      </c>
      <c r="AC36" s="14">
        <v>281</v>
      </c>
      <c r="AD36" s="13">
        <v>3359</v>
      </c>
      <c r="AE36">
        <v>2018</v>
      </c>
      <c r="AG36" t="s">
        <v>951</v>
      </c>
    </row>
    <row r="37" spans="1:33">
      <c r="A37">
        <v>2020</v>
      </c>
      <c r="B37">
        <v>43932</v>
      </c>
      <c r="C37" s="4" t="s">
        <v>509</v>
      </c>
      <c r="D37" t="s">
        <v>2377</v>
      </c>
      <c r="E37" t="s">
        <v>510</v>
      </c>
      <c r="F37" t="s">
        <v>1032</v>
      </c>
      <c r="G37" t="s">
        <v>961</v>
      </c>
      <c r="H37" t="s">
        <v>960</v>
      </c>
      <c r="I37" s="4" t="s">
        <v>959</v>
      </c>
      <c r="J37" t="s">
        <v>958</v>
      </c>
      <c r="K37" t="s">
        <v>957</v>
      </c>
      <c r="L37" s="14" t="s">
        <v>972</v>
      </c>
      <c r="M37" t="s">
        <v>512</v>
      </c>
      <c r="N37" t="s">
        <v>960</v>
      </c>
      <c r="O37" t="s">
        <v>971</v>
      </c>
      <c r="P37">
        <v>32</v>
      </c>
      <c r="Q37" s="2">
        <v>8414058</v>
      </c>
      <c r="S37" s="2">
        <v>980465</v>
      </c>
      <c r="U37" s="2">
        <v>803396</v>
      </c>
      <c r="AA37" t="s">
        <v>63</v>
      </c>
      <c r="AB37" t="s">
        <v>983</v>
      </c>
      <c r="AC37" s="13">
        <v>4879</v>
      </c>
      <c r="AD37" s="13">
        <v>1618400</v>
      </c>
      <c r="AE37">
        <v>2018</v>
      </c>
      <c r="AF37" t="s">
        <v>2376</v>
      </c>
      <c r="AG37" t="s">
        <v>951</v>
      </c>
    </row>
    <row r="38" spans="1:33">
      <c r="A38">
        <v>2020</v>
      </c>
      <c r="B38">
        <v>841003</v>
      </c>
      <c r="C38" s="4" t="s">
        <v>1021</v>
      </c>
      <c r="E38" t="s">
        <v>480</v>
      </c>
      <c r="F38" t="s">
        <v>968</v>
      </c>
      <c r="G38" t="s">
        <v>961</v>
      </c>
      <c r="H38" t="s">
        <v>1020</v>
      </c>
      <c r="J38" t="s">
        <v>1019</v>
      </c>
      <c r="AC38" s="14">
        <v>183.5</v>
      </c>
      <c r="AD38" s="13">
        <v>5247</v>
      </c>
      <c r="AE38">
        <v>214</v>
      </c>
      <c r="AG38" t="s">
        <v>951</v>
      </c>
    </row>
    <row r="39" spans="1:33">
      <c r="A39">
        <v>2020</v>
      </c>
      <c r="B39">
        <v>826103</v>
      </c>
      <c r="C39" s="4" t="s">
        <v>1177</v>
      </c>
      <c r="D39" t="s">
        <v>1176</v>
      </c>
      <c r="E39" t="s">
        <v>480</v>
      </c>
      <c r="F39" t="s">
        <v>968</v>
      </c>
      <c r="G39" t="s">
        <v>961</v>
      </c>
      <c r="H39" t="s">
        <v>1064</v>
      </c>
      <c r="I39" s="4" t="s">
        <v>1035</v>
      </c>
      <c r="J39" t="s">
        <v>1165</v>
      </c>
      <c r="K39" t="s">
        <v>957</v>
      </c>
      <c r="L39" s="14" t="s">
        <v>956</v>
      </c>
      <c r="AC39" s="14">
        <v>529</v>
      </c>
      <c r="AD39" s="13">
        <v>21475</v>
      </c>
      <c r="AE39">
        <v>2010</v>
      </c>
      <c r="AF39" t="s">
        <v>1175</v>
      </c>
      <c r="AG39" t="s">
        <v>951</v>
      </c>
    </row>
    <row r="40" spans="1:33">
      <c r="A40">
        <v>2020</v>
      </c>
      <c r="B40">
        <v>839665</v>
      </c>
      <c r="C40" s="4" t="s">
        <v>2374</v>
      </c>
      <c r="E40" t="s">
        <v>480</v>
      </c>
      <c r="F40" t="s">
        <v>968</v>
      </c>
      <c r="G40" t="s">
        <v>961</v>
      </c>
      <c r="H40" t="s">
        <v>960</v>
      </c>
      <c r="I40" s="4" t="s">
        <v>1199</v>
      </c>
      <c r="J40" t="s">
        <v>958</v>
      </c>
      <c r="K40" t="s">
        <v>973</v>
      </c>
      <c r="L40" s="14" t="s">
        <v>13</v>
      </c>
      <c r="M40" t="s">
        <v>4694</v>
      </c>
      <c r="O40" t="s">
        <v>1173</v>
      </c>
      <c r="V40" s="8">
        <v>3469850</v>
      </c>
      <c r="W40" s="8">
        <v>8520</v>
      </c>
      <c r="X40" s="8">
        <v>345310</v>
      </c>
      <c r="AA40" t="s">
        <v>63</v>
      </c>
      <c r="AB40" t="s">
        <v>964</v>
      </c>
      <c r="AC40" s="14">
        <v>560.9</v>
      </c>
      <c r="AD40" s="13">
        <v>494304</v>
      </c>
      <c r="AE40">
        <v>2015</v>
      </c>
      <c r="AF40" t="s">
        <v>2373</v>
      </c>
      <c r="AG40" t="s">
        <v>951</v>
      </c>
    </row>
    <row r="41" spans="1:33">
      <c r="A41">
        <v>2020</v>
      </c>
      <c r="B41">
        <v>50375</v>
      </c>
      <c r="C41" s="4" t="s">
        <v>2371</v>
      </c>
      <c r="D41" t="s">
        <v>2370</v>
      </c>
      <c r="E41" t="s">
        <v>480</v>
      </c>
      <c r="F41" t="s">
        <v>968</v>
      </c>
      <c r="G41" t="s">
        <v>961</v>
      </c>
      <c r="H41" t="s">
        <v>960</v>
      </c>
      <c r="I41" s="4" t="s">
        <v>996</v>
      </c>
      <c r="J41" t="s">
        <v>958</v>
      </c>
      <c r="K41" t="s">
        <v>973</v>
      </c>
      <c r="L41" s="14" t="s">
        <v>13</v>
      </c>
      <c r="M41" t="s">
        <v>2369</v>
      </c>
      <c r="O41" t="s">
        <v>971</v>
      </c>
      <c r="AA41" t="s">
        <v>37</v>
      </c>
      <c r="AB41" t="s">
        <v>993</v>
      </c>
      <c r="AC41" s="13">
        <v>8384370</v>
      </c>
      <c r="AD41" s="13">
        <v>946900</v>
      </c>
      <c r="AE41">
        <v>2019</v>
      </c>
      <c r="AF41" t="s">
        <v>2368</v>
      </c>
      <c r="AG41" t="s">
        <v>951</v>
      </c>
    </row>
    <row r="42" spans="1:33">
      <c r="A42">
        <v>2020</v>
      </c>
      <c r="B42">
        <v>50361</v>
      </c>
      <c r="C42" s="4" t="s">
        <v>2533</v>
      </c>
      <c r="D42" t="s">
        <v>2532</v>
      </c>
      <c r="E42" t="s">
        <v>480</v>
      </c>
      <c r="F42" t="s">
        <v>968</v>
      </c>
      <c r="G42" t="s">
        <v>961</v>
      </c>
      <c r="H42" t="s">
        <v>960</v>
      </c>
      <c r="I42" s="4" t="s">
        <v>1222</v>
      </c>
      <c r="J42" t="s">
        <v>1019</v>
      </c>
      <c r="K42" t="s">
        <v>973</v>
      </c>
      <c r="L42" s="14" t="s">
        <v>972</v>
      </c>
      <c r="O42" t="s">
        <v>971</v>
      </c>
      <c r="AA42" t="s">
        <v>193</v>
      </c>
      <c r="AB42" t="s">
        <v>1667</v>
      </c>
      <c r="AC42" s="13">
        <v>1273</v>
      </c>
      <c r="AD42" s="13">
        <v>913318</v>
      </c>
      <c r="AE42">
        <v>2020</v>
      </c>
      <c r="AF42" t="s">
        <v>2531</v>
      </c>
      <c r="AG42" t="s">
        <v>951</v>
      </c>
    </row>
    <row r="43" spans="1:33">
      <c r="A43">
        <v>2020</v>
      </c>
      <c r="B43">
        <v>31171</v>
      </c>
      <c r="C43" s="4" t="s">
        <v>557</v>
      </c>
      <c r="D43" t="s">
        <v>559</v>
      </c>
      <c r="E43" t="s">
        <v>558</v>
      </c>
      <c r="F43" t="s">
        <v>962</v>
      </c>
      <c r="G43" t="s">
        <v>961</v>
      </c>
      <c r="H43" t="s">
        <v>960</v>
      </c>
      <c r="I43" s="4" t="s">
        <v>990</v>
      </c>
      <c r="J43" t="s">
        <v>958</v>
      </c>
      <c r="K43" t="s">
        <v>957</v>
      </c>
      <c r="L43" s="14" t="s">
        <v>972</v>
      </c>
      <c r="N43" t="s">
        <v>994</v>
      </c>
      <c r="O43" t="s">
        <v>998</v>
      </c>
      <c r="V43" s="8">
        <v>6778709</v>
      </c>
      <c r="W43" s="8">
        <v>3602401</v>
      </c>
      <c r="X43" s="8">
        <v>401959</v>
      </c>
      <c r="Y43" s="5">
        <v>9738746</v>
      </c>
      <c r="Z43" s="2">
        <v>10617456</v>
      </c>
      <c r="AA43" t="s">
        <v>63</v>
      </c>
      <c r="AB43" t="s">
        <v>2250</v>
      </c>
      <c r="AC43" s="14">
        <v>604.45519999999999</v>
      </c>
      <c r="AD43" s="13">
        <v>3266126</v>
      </c>
      <c r="AE43">
        <v>2019</v>
      </c>
      <c r="AF43" t="s">
        <v>2249</v>
      </c>
      <c r="AG43" t="s">
        <v>951</v>
      </c>
    </row>
    <row r="44" spans="1:33">
      <c r="A44">
        <v>2020</v>
      </c>
      <c r="B44">
        <v>50356</v>
      </c>
      <c r="C44" s="4" t="s">
        <v>1529</v>
      </c>
      <c r="D44" t="s">
        <v>1528</v>
      </c>
      <c r="E44" t="s">
        <v>480</v>
      </c>
      <c r="F44" t="s">
        <v>968</v>
      </c>
      <c r="G44" t="s">
        <v>961</v>
      </c>
      <c r="H44" t="s">
        <v>1016</v>
      </c>
      <c r="J44" t="s">
        <v>958</v>
      </c>
      <c r="AC44" s="13">
        <v>1196950</v>
      </c>
      <c r="AD44" s="13">
        <v>784776</v>
      </c>
      <c r="AE44">
        <v>2015</v>
      </c>
      <c r="AF44" t="s">
        <v>1527</v>
      </c>
      <c r="AG44" t="s">
        <v>951</v>
      </c>
    </row>
    <row r="45" spans="1:33">
      <c r="A45">
        <v>2020</v>
      </c>
      <c r="B45">
        <v>54498</v>
      </c>
      <c r="C45" s="4" t="s">
        <v>2131</v>
      </c>
      <c r="D45" t="s">
        <v>2130</v>
      </c>
      <c r="E45" t="s">
        <v>558</v>
      </c>
      <c r="F45" t="s">
        <v>962</v>
      </c>
      <c r="G45" t="s">
        <v>961</v>
      </c>
      <c r="H45" t="s">
        <v>960</v>
      </c>
      <c r="I45" s="4" t="s">
        <v>1044</v>
      </c>
      <c r="J45" t="s">
        <v>958</v>
      </c>
      <c r="K45" t="s">
        <v>973</v>
      </c>
      <c r="L45" s="14" t="s">
        <v>956</v>
      </c>
      <c r="M45" t="s">
        <v>4695</v>
      </c>
      <c r="O45" t="s">
        <v>965</v>
      </c>
      <c r="P45">
        <v>0</v>
      </c>
      <c r="Q45">
        <v>0</v>
      </c>
      <c r="AA45" t="s">
        <v>37</v>
      </c>
      <c r="AB45" t="s">
        <v>1046</v>
      </c>
      <c r="AC45" s="14">
        <v>890</v>
      </c>
      <c r="AD45" s="13">
        <v>453258</v>
      </c>
      <c r="AE45">
        <v>2019</v>
      </c>
      <c r="AF45" t="s">
        <v>2129</v>
      </c>
      <c r="AG45" t="s">
        <v>951</v>
      </c>
    </row>
    <row r="46" spans="1:33">
      <c r="A46">
        <v>2020</v>
      </c>
      <c r="B46">
        <v>840601</v>
      </c>
      <c r="C46" s="4" t="s">
        <v>2253</v>
      </c>
      <c r="E46" t="s">
        <v>480</v>
      </c>
      <c r="F46" t="s">
        <v>968</v>
      </c>
      <c r="G46" t="s">
        <v>961</v>
      </c>
      <c r="H46" t="s">
        <v>1016</v>
      </c>
      <c r="J46" t="s">
        <v>958</v>
      </c>
      <c r="AC46" s="13">
        <v>1500</v>
      </c>
      <c r="AD46" s="13">
        <v>180000</v>
      </c>
      <c r="AE46">
        <v>2018</v>
      </c>
      <c r="AG46" t="s">
        <v>951</v>
      </c>
    </row>
    <row r="47" spans="1:33">
      <c r="A47">
        <v>2020</v>
      </c>
      <c r="B47">
        <v>826182</v>
      </c>
      <c r="C47" s="4" t="s">
        <v>4586</v>
      </c>
      <c r="E47" t="s">
        <v>480</v>
      </c>
      <c r="F47" t="s">
        <v>968</v>
      </c>
      <c r="G47" t="s">
        <v>961</v>
      </c>
      <c r="H47" t="s">
        <v>1016</v>
      </c>
      <c r="J47" t="s">
        <v>958</v>
      </c>
      <c r="AC47" s="14">
        <v>156</v>
      </c>
      <c r="AD47" s="13">
        <v>477117</v>
      </c>
      <c r="AE47">
        <v>2010</v>
      </c>
      <c r="AG47" t="s">
        <v>951</v>
      </c>
    </row>
    <row r="48" spans="1:33">
      <c r="A48">
        <v>2020</v>
      </c>
      <c r="B48">
        <v>839650</v>
      </c>
      <c r="C48" s="4" t="s">
        <v>1619</v>
      </c>
      <c r="E48" t="s">
        <v>480</v>
      </c>
      <c r="F48" t="s">
        <v>968</v>
      </c>
      <c r="G48" t="s">
        <v>961</v>
      </c>
      <c r="H48" t="s">
        <v>1016</v>
      </c>
      <c r="J48" t="s">
        <v>958</v>
      </c>
      <c r="AC48" s="13">
        <v>113800</v>
      </c>
      <c r="AD48" s="13">
        <v>1241</v>
      </c>
      <c r="AE48">
        <v>2015</v>
      </c>
      <c r="AG48" t="s">
        <v>951</v>
      </c>
    </row>
    <row r="49" spans="1:33">
      <c r="A49">
        <v>2020</v>
      </c>
      <c r="B49">
        <v>840529</v>
      </c>
      <c r="C49" s="4" t="s">
        <v>1818</v>
      </c>
      <c r="E49" t="s">
        <v>480</v>
      </c>
      <c r="F49" t="s">
        <v>968</v>
      </c>
      <c r="G49" t="s">
        <v>961</v>
      </c>
      <c r="H49" t="s">
        <v>1064</v>
      </c>
      <c r="I49" s="4" t="s">
        <v>1817</v>
      </c>
      <c r="J49" t="s">
        <v>958</v>
      </c>
      <c r="K49" t="s">
        <v>973</v>
      </c>
      <c r="L49" s="14" t="s">
        <v>13</v>
      </c>
      <c r="O49" t="s">
        <v>971</v>
      </c>
      <c r="AC49" s="15">
        <v>14113.294</v>
      </c>
      <c r="AD49" s="13">
        <v>346029</v>
      </c>
      <c r="AE49">
        <v>2015</v>
      </c>
      <c r="AG49" t="s">
        <v>951</v>
      </c>
    </row>
    <row r="50" spans="1:33">
      <c r="A50">
        <v>2020</v>
      </c>
      <c r="B50">
        <v>46470</v>
      </c>
      <c r="C50" s="4" t="s">
        <v>2746</v>
      </c>
      <c r="D50" t="s">
        <v>2745</v>
      </c>
      <c r="E50" t="s">
        <v>558</v>
      </c>
      <c r="F50" t="s">
        <v>962</v>
      </c>
      <c r="G50" t="s">
        <v>961</v>
      </c>
      <c r="H50" t="s">
        <v>960</v>
      </c>
      <c r="I50" s="4" t="s">
        <v>959</v>
      </c>
      <c r="J50" t="s">
        <v>958</v>
      </c>
      <c r="K50" t="s">
        <v>973</v>
      </c>
      <c r="L50" s="14" t="s">
        <v>13</v>
      </c>
      <c r="O50" t="s">
        <v>965</v>
      </c>
      <c r="Q50" s="2">
        <v>561044</v>
      </c>
      <c r="S50" s="2">
        <v>165147</v>
      </c>
      <c r="U50" s="2">
        <v>1664</v>
      </c>
      <c r="AA50" t="s">
        <v>37</v>
      </c>
      <c r="AB50" t="s">
        <v>1046</v>
      </c>
      <c r="AC50" s="14">
        <v>276.8</v>
      </c>
      <c r="AD50" s="13">
        <v>252574</v>
      </c>
      <c r="AE50">
        <v>2019</v>
      </c>
      <c r="AF50" t="s">
        <v>2744</v>
      </c>
      <c r="AG50" t="s">
        <v>951</v>
      </c>
    </row>
    <row r="51" spans="1:33">
      <c r="A51">
        <v>2020</v>
      </c>
      <c r="B51">
        <v>832009</v>
      </c>
      <c r="C51" s="4" t="s">
        <v>1933</v>
      </c>
      <c r="D51" t="s">
        <v>1932</v>
      </c>
      <c r="E51" t="s">
        <v>480</v>
      </c>
      <c r="F51" t="s">
        <v>968</v>
      </c>
      <c r="G51" t="s">
        <v>961</v>
      </c>
      <c r="H51" t="s">
        <v>960</v>
      </c>
      <c r="I51" s="4" t="s">
        <v>1931</v>
      </c>
      <c r="J51" t="s">
        <v>958</v>
      </c>
      <c r="K51" t="s">
        <v>957</v>
      </c>
      <c r="L51" s="14" t="s">
        <v>1930</v>
      </c>
      <c r="M51" t="s">
        <v>4696</v>
      </c>
      <c r="O51" t="s">
        <v>965</v>
      </c>
      <c r="V51" s="9">
        <v>1642939.38</v>
      </c>
      <c r="W51" s="7">
        <v>0</v>
      </c>
      <c r="X51" s="9">
        <v>2452.88</v>
      </c>
      <c r="AA51" t="s">
        <v>1050</v>
      </c>
      <c r="AB51" t="s">
        <v>4697</v>
      </c>
      <c r="AC51" s="14">
        <v>124.4</v>
      </c>
      <c r="AD51" s="13">
        <v>480841</v>
      </c>
      <c r="AE51">
        <v>2015</v>
      </c>
      <c r="AF51" t="s">
        <v>1929</v>
      </c>
      <c r="AG51" t="s">
        <v>951</v>
      </c>
    </row>
    <row r="52" spans="1:33">
      <c r="A52">
        <v>2020</v>
      </c>
      <c r="B52">
        <v>826201</v>
      </c>
      <c r="C52" s="4" t="s">
        <v>2336</v>
      </c>
      <c r="E52" t="s">
        <v>480</v>
      </c>
      <c r="F52" t="s">
        <v>968</v>
      </c>
      <c r="G52" t="s">
        <v>961</v>
      </c>
      <c r="H52" t="s">
        <v>960</v>
      </c>
      <c r="I52" s="4" t="s">
        <v>1031</v>
      </c>
      <c r="J52" t="s">
        <v>958</v>
      </c>
      <c r="K52" t="s">
        <v>1013</v>
      </c>
      <c r="L52" s="14" t="s">
        <v>13</v>
      </c>
      <c r="M52" t="s">
        <v>4587</v>
      </c>
      <c r="O52" t="s">
        <v>965</v>
      </c>
      <c r="AC52" s="13">
        <v>1017</v>
      </c>
      <c r="AD52" s="13">
        <v>1332272</v>
      </c>
      <c r="AE52">
        <v>2015</v>
      </c>
      <c r="AG52" t="s">
        <v>951</v>
      </c>
    </row>
    <row r="53" spans="1:33">
      <c r="A53">
        <v>2020</v>
      </c>
      <c r="B53">
        <v>839648</v>
      </c>
      <c r="C53" s="4" t="s">
        <v>2121</v>
      </c>
      <c r="E53" t="s">
        <v>480</v>
      </c>
      <c r="F53" t="s">
        <v>968</v>
      </c>
      <c r="G53" t="s">
        <v>961</v>
      </c>
      <c r="H53" t="s">
        <v>1020</v>
      </c>
      <c r="J53" t="s">
        <v>958</v>
      </c>
      <c r="AC53" s="13">
        <v>1047</v>
      </c>
      <c r="AD53" s="13">
        <v>19820</v>
      </c>
      <c r="AE53">
        <v>2010</v>
      </c>
      <c r="AG53" t="s">
        <v>951</v>
      </c>
    </row>
    <row r="54" spans="1:33">
      <c r="A54">
        <v>2020</v>
      </c>
      <c r="B54">
        <v>58395</v>
      </c>
      <c r="C54" s="4" t="s">
        <v>4636</v>
      </c>
      <c r="D54" t="s">
        <v>4637</v>
      </c>
      <c r="E54" t="s">
        <v>521</v>
      </c>
      <c r="F54" t="s">
        <v>962</v>
      </c>
      <c r="G54" t="s">
        <v>961</v>
      </c>
      <c r="H54" t="s">
        <v>960</v>
      </c>
      <c r="I54" s="4" t="s">
        <v>959</v>
      </c>
      <c r="J54" t="s">
        <v>958</v>
      </c>
      <c r="K54" t="s">
        <v>957</v>
      </c>
      <c r="L54" s="14" t="s">
        <v>13</v>
      </c>
      <c r="M54" t="s">
        <v>4666</v>
      </c>
      <c r="O54" t="s">
        <v>965</v>
      </c>
      <c r="P54" s="1">
        <v>1962.1</v>
      </c>
      <c r="Q54" s="1">
        <v>170335.9</v>
      </c>
      <c r="AA54" t="s">
        <v>63</v>
      </c>
      <c r="AB54" t="s">
        <v>1046</v>
      </c>
      <c r="AC54" s="14">
        <v>192</v>
      </c>
      <c r="AD54" s="13">
        <v>127867</v>
      </c>
      <c r="AE54">
        <v>2019</v>
      </c>
      <c r="AF54" t="s">
        <v>1471</v>
      </c>
      <c r="AG54" t="s">
        <v>951</v>
      </c>
    </row>
    <row r="55" spans="1:33">
      <c r="A55">
        <v>2020</v>
      </c>
      <c r="B55">
        <v>848971</v>
      </c>
      <c r="C55" s="4" t="s">
        <v>1978</v>
      </c>
      <c r="E55" t="s">
        <v>117</v>
      </c>
      <c r="F55" t="s">
        <v>968</v>
      </c>
      <c r="G55" t="s">
        <v>961</v>
      </c>
      <c r="H55" t="s">
        <v>960</v>
      </c>
      <c r="I55" s="4" t="s">
        <v>959</v>
      </c>
      <c r="J55" t="s">
        <v>958</v>
      </c>
      <c r="K55" t="s">
        <v>957</v>
      </c>
      <c r="L55" s="14" t="s">
        <v>972</v>
      </c>
      <c r="M55" t="s">
        <v>4693</v>
      </c>
      <c r="N55" t="s">
        <v>960</v>
      </c>
      <c r="O55" t="s">
        <v>965</v>
      </c>
      <c r="Q55" s="1">
        <v>791494.47</v>
      </c>
      <c r="S55" s="1">
        <v>25406.95</v>
      </c>
      <c r="U55" s="1">
        <v>4626.71</v>
      </c>
      <c r="AA55" t="s">
        <v>6</v>
      </c>
      <c r="AB55" t="s">
        <v>988</v>
      </c>
      <c r="AC55" s="13">
        <v>4121</v>
      </c>
      <c r="AD55" s="13">
        <v>45408</v>
      </c>
      <c r="AE55">
        <v>2018</v>
      </c>
      <c r="AG55" t="s">
        <v>951</v>
      </c>
    </row>
    <row r="56" spans="1:33">
      <c r="A56">
        <v>2020</v>
      </c>
      <c r="B56">
        <v>842160</v>
      </c>
      <c r="C56" s="4" t="s">
        <v>1321</v>
      </c>
      <c r="D56" t="s">
        <v>1320</v>
      </c>
      <c r="E56" t="s">
        <v>111</v>
      </c>
      <c r="F56" t="s">
        <v>962</v>
      </c>
      <c r="G56" t="s">
        <v>961</v>
      </c>
      <c r="H56" t="s">
        <v>1064</v>
      </c>
      <c r="I56" s="4" t="s">
        <v>959</v>
      </c>
      <c r="J56" t="s">
        <v>974</v>
      </c>
      <c r="K56" t="s">
        <v>957</v>
      </c>
      <c r="L56" s="14" t="s">
        <v>13</v>
      </c>
      <c r="O56" t="s">
        <v>965</v>
      </c>
      <c r="AC56" s="13">
        <v>14292</v>
      </c>
      <c r="AD56" s="13">
        <v>1228620</v>
      </c>
      <c r="AE56">
        <v>2019</v>
      </c>
      <c r="AF56" t="s">
        <v>1319</v>
      </c>
      <c r="AG56" t="s">
        <v>951</v>
      </c>
    </row>
    <row r="57" spans="1:33">
      <c r="A57">
        <v>2020</v>
      </c>
      <c r="B57">
        <v>54349</v>
      </c>
      <c r="C57" s="4" t="s">
        <v>1453</v>
      </c>
      <c r="E57" t="s">
        <v>307</v>
      </c>
      <c r="F57" t="s">
        <v>1032</v>
      </c>
      <c r="G57" t="s">
        <v>961</v>
      </c>
      <c r="H57" t="s">
        <v>960</v>
      </c>
      <c r="I57" s="4" t="s">
        <v>959</v>
      </c>
      <c r="J57" t="s">
        <v>958</v>
      </c>
      <c r="K57" t="s">
        <v>957</v>
      </c>
      <c r="L57" s="14" t="s">
        <v>972</v>
      </c>
      <c r="N57" t="s">
        <v>960</v>
      </c>
      <c r="O57" t="s">
        <v>965</v>
      </c>
      <c r="AA57" t="s">
        <v>37</v>
      </c>
      <c r="AB57" t="s">
        <v>993</v>
      </c>
      <c r="AC57" s="14">
        <v>503.33</v>
      </c>
      <c r="AD57" s="13">
        <v>655178</v>
      </c>
      <c r="AE57">
        <v>2019</v>
      </c>
      <c r="AF57" t="s">
        <v>1452</v>
      </c>
      <c r="AG57" t="s">
        <v>951</v>
      </c>
    </row>
    <row r="58" spans="1:33">
      <c r="A58">
        <v>2020</v>
      </c>
      <c r="B58">
        <v>35907</v>
      </c>
      <c r="C58" s="4" t="s">
        <v>1149</v>
      </c>
      <c r="D58" t="s">
        <v>1149</v>
      </c>
      <c r="E58" t="s">
        <v>1148</v>
      </c>
      <c r="F58" t="s">
        <v>1147</v>
      </c>
      <c r="G58" t="s">
        <v>961</v>
      </c>
      <c r="H58" t="s">
        <v>1016</v>
      </c>
      <c r="J58" t="s">
        <v>958</v>
      </c>
      <c r="AD58" s="13">
        <v>13000000</v>
      </c>
      <c r="AE58">
        <v>2019</v>
      </c>
      <c r="AF58" t="s">
        <v>1146</v>
      </c>
      <c r="AG58" t="s">
        <v>951</v>
      </c>
    </row>
    <row r="59" spans="1:33">
      <c r="A59">
        <v>2020</v>
      </c>
      <c r="B59">
        <v>31150</v>
      </c>
      <c r="C59" s="4" t="s">
        <v>1652</v>
      </c>
      <c r="D59" t="s">
        <v>1651</v>
      </c>
      <c r="E59" t="s">
        <v>1650</v>
      </c>
      <c r="F59" t="s">
        <v>1032</v>
      </c>
      <c r="G59" t="s">
        <v>961</v>
      </c>
      <c r="H59" t="s">
        <v>960</v>
      </c>
      <c r="I59" s="4" t="s">
        <v>1031</v>
      </c>
      <c r="J59" t="s">
        <v>974</v>
      </c>
      <c r="K59" t="s">
        <v>957</v>
      </c>
      <c r="L59" s="14" t="s">
        <v>972</v>
      </c>
      <c r="M59" t="s">
        <v>1035</v>
      </c>
      <c r="O59" t="s">
        <v>965</v>
      </c>
      <c r="AA59" t="s">
        <v>193</v>
      </c>
      <c r="AB59" t="s">
        <v>1649</v>
      </c>
      <c r="AC59" s="15">
        <v>1568.7370000000001</v>
      </c>
      <c r="AD59" s="13">
        <v>8420887</v>
      </c>
      <c r="AE59">
        <v>2016</v>
      </c>
      <c r="AF59" t="s">
        <v>1648</v>
      </c>
      <c r="AG59" t="s">
        <v>951</v>
      </c>
    </row>
    <row r="60" spans="1:33">
      <c r="A60">
        <v>2020</v>
      </c>
      <c r="B60">
        <v>848478</v>
      </c>
      <c r="C60" s="4" t="s">
        <v>1582</v>
      </c>
      <c r="E60" t="s">
        <v>307</v>
      </c>
      <c r="F60" t="s">
        <v>1032</v>
      </c>
      <c r="G60" t="s">
        <v>961</v>
      </c>
      <c r="H60" t="s">
        <v>960</v>
      </c>
      <c r="I60" s="4" t="s">
        <v>1044</v>
      </c>
      <c r="J60" t="s">
        <v>958</v>
      </c>
      <c r="K60" t="s">
        <v>973</v>
      </c>
      <c r="L60" s="14" t="s">
        <v>13</v>
      </c>
      <c r="M60" t="s">
        <v>1581</v>
      </c>
      <c r="O60" t="s">
        <v>965</v>
      </c>
      <c r="V60" s="8">
        <v>9395676</v>
      </c>
      <c r="W60" s="8">
        <v>889898</v>
      </c>
      <c r="X60" s="8">
        <v>2625151</v>
      </c>
      <c r="AA60" t="s">
        <v>6</v>
      </c>
      <c r="AB60" t="s">
        <v>1580</v>
      </c>
      <c r="AC60" s="15">
        <v>5782.5</v>
      </c>
      <c r="AD60" s="13">
        <v>1745675</v>
      </c>
      <c r="AE60">
        <v>2019</v>
      </c>
      <c r="AG60" t="s">
        <v>951</v>
      </c>
    </row>
    <row r="61" spans="1:33">
      <c r="A61">
        <v>2020</v>
      </c>
      <c r="B61">
        <v>59996</v>
      </c>
      <c r="C61" s="4" t="s">
        <v>9</v>
      </c>
      <c r="D61" t="s">
        <v>11</v>
      </c>
      <c r="E61" t="s">
        <v>10</v>
      </c>
      <c r="F61" t="s">
        <v>1032</v>
      </c>
      <c r="G61" t="s">
        <v>961</v>
      </c>
      <c r="H61" t="s">
        <v>960</v>
      </c>
      <c r="I61" s="4" t="s">
        <v>990</v>
      </c>
      <c r="J61" t="s">
        <v>958</v>
      </c>
      <c r="K61" t="s">
        <v>957</v>
      </c>
      <c r="L61" s="14" t="s">
        <v>13</v>
      </c>
      <c r="M61" t="s">
        <v>1676</v>
      </c>
      <c r="O61" t="s">
        <v>965</v>
      </c>
      <c r="P61" s="2">
        <v>172070</v>
      </c>
      <c r="AA61" t="s">
        <v>63</v>
      </c>
      <c r="AB61" t="s">
        <v>1102</v>
      </c>
      <c r="AC61" s="14">
        <v>285.4144</v>
      </c>
      <c r="AD61" s="13">
        <v>354170</v>
      </c>
      <c r="AE61">
        <v>2017</v>
      </c>
      <c r="AF61" t="s">
        <v>1675</v>
      </c>
      <c r="AG61" t="s">
        <v>951</v>
      </c>
    </row>
    <row r="62" spans="1:33">
      <c r="A62">
        <v>2020</v>
      </c>
      <c r="B62">
        <v>54538</v>
      </c>
      <c r="C62" s="4" t="s">
        <v>2612</v>
      </c>
      <c r="D62" t="s">
        <v>2611</v>
      </c>
      <c r="E62" t="s">
        <v>963</v>
      </c>
      <c r="F62" t="s">
        <v>962</v>
      </c>
      <c r="G62" t="s">
        <v>961</v>
      </c>
      <c r="H62" t="s">
        <v>960</v>
      </c>
      <c r="I62" s="4" t="s">
        <v>990</v>
      </c>
      <c r="J62" t="s">
        <v>974</v>
      </c>
      <c r="K62" t="s">
        <v>957</v>
      </c>
      <c r="L62" s="14" t="s">
        <v>972</v>
      </c>
      <c r="N62" t="s">
        <v>960</v>
      </c>
      <c r="O62" t="s">
        <v>965</v>
      </c>
      <c r="P62">
        <v>0</v>
      </c>
      <c r="Q62" s="1">
        <v>536875.86</v>
      </c>
      <c r="R62">
        <v>0</v>
      </c>
      <c r="S62" s="1">
        <v>230002.18</v>
      </c>
      <c r="T62">
        <v>0</v>
      </c>
      <c r="U62" s="1">
        <v>186449.37</v>
      </c>
      <c r="AA62" t="s">
        <v>1050</v>
      </c>
      <c r="AB62" t="s">
        <v>1253</v>
      </c>
      <c r="AC62" s="14">
        <v>570</v>
      </c>
      <c r="AD62" s="13">
        <v>192106</v>
      </c>
      <c r="AE62">
        <v>2018</v>
      </c>
      <c r="AG62" t="s">
        <v>951</v>
      </c>
    </row>
    <row r="63" spans="1:33">
      <c r="A63">
        <v>2020</v>
      </c>
      <c r="B63">
        <v>54521</v>
      </c>
      <c r="C63" s="4" t="s">
        <v>1727</v>
      </c>
      <c r="D63" t="s">
        <v>693</v>
      </c>
      <c r="E63" t="s">
        <v>963</v>
      </c>
      <c r="F63" t="s">
        <v>962</v>
      </c>
      <c r="G63" t="s">
        <v>961</v>
      </c>
      <c r="H63" t="s">
        <v>960</v>
      </c>
      <c r="I63" s="4" t="s">
        <v>1353</v>
      </c>
      <c r="J63" t="s">
        <v>958</v>
      </c>
      <c r="K63" t="s">
        <v>957</v>
      </c>
      <c r="L63" s="14" t="s">
        <v>972</v>
      </c>
      <c r="M63" t="s">
        <v>1726</v>
      </c>
      <c r="N63" t="s">
        <v>960</v>
      </c>
      <c r="O63" t="s">
        <v>965</v>
      </c>
      <c r="P63">
        <v>0</v>
      </c>
      <c r="Q63" s="2">
        <v>1027342</v>
      </c>
      <c r="R63">
        <v>0</v>
      </c>
      <c r="S63" s="2">
        <v>530004</v>
      </c>
      <c r="T63">
        <v>0</v>
      </c>
      <c r="U63" s="2">
        <v>385984</v>
      </c>
      <c r="AA63" t="s">
        <v>6</v>
      </c>
      <c r="AC63" s="14">
        <v>161.30000000000001</v>
      </c>
      <c r="AD63" s="13">
        <v>395300</v>
      </c>
      <c r="AE63">
        <v>2020</v>
      </c>
      <c r="AF63" t="s">
        <v>1725</v>
      </c>
      <c r="AG63" t="s">
        <v>951</v>
      </c>
    </row>
    <row r="64" spans="1:33">
      <c r="A64">
        <v>2020</v>
      </c>
      <c r="B64">
        <v>54492</v>
      </c>
      <c r="C64" s="4" t="s">
        <v>1208</v>
      </c>
      <c r="D64" t="s">
        <v>1207</v>
      </c>
      <c r="E64" t="s">
        <v>521</v>
      </c>
      <c r="F64" t="s">
        <v>962</v>
      </c>
      <c r="G64" t="s">
        <v>961</v>
      </c>
      <c r="H64" t="s">
        <v>960</v>
      </c>
      <c r="I64" s="4" t="s">
        <v>959</v>
      </c>
      <c r="J64" t="s">
        <v>958</v>
      </c>
      <c r="K64" t="s">
        <v>957</v>
      </c>
      <c r="L64" s="14" t="s">
        <v>1206</v>
      </c>
      <c r="M64" t="s">
        <v>1205</v>
      </c>
      <c r="O64" t="s">
        <v>965</v>
      </c>
      <c r="P64" s="2">
        <v>6803</v>
      </c>
      <c r="Q64" s="2">
        <v>849283</v>
      </c>
      <c r="AA64" t="s">
        <v>6</v>
      </c>
      <c r="AC64" s="14">
        <v>464.71</v>
      </c>
      <c r="AD64" s="13">
        <v>283929</v>
      </c>
      <c r="AE64">
        <v>2020</v>
      </c>
      <c r="AG64" t="s">
        <v>951</v>
      </c>
    </row>
    <row r="65" spans="1:33">
      <c r="A65">
        <v>2020</v>
      </c>
      <c r="B65">
        <v>848137</v>
      </c>
      <c r="C65" s="4" t="s">
        <v>1434</v>
      </c>
      <c r="E65" t="s">
        <v>50</v>
      </c>
      <c r="F65" t="s">
        <v>968</v>
      </c>
      <c r="G65" t="s">
        <v>961</v>
      </c>
      <c r="H65" t="s">
        <v>960</v>
      </c>
      <c r="I65" s="4" t="s">
        <v>1044</v>
      </c>
      <c r="J65" t="s">
        <v>958</v>
      </c>
      <c r="K65" t="s">
        <v>957</v>
      </c>
      <c r="L65" s="14" t="s">
        <v>972</v>
      </c>
      <c r="N65" t="s">
        <v>994</v>
      </c>
      <c r="O65" t="s">
        <v>965</v>
      </c>
      <c r="V65" s="9">
        <v>12252.57</v>
      </c>
      <c r="W65" s="7">
        <v>106.97</v>
      </c>
      <c r="X65" s="7">
        <v>58.53</v>
      </c>
      <c r="Y65" s="6">
        <v>3639.89</v>
      </c>
      <c r="Z65" s="1">
        <v>12418.06</v>
      </c>
      <c r="AA65" t="s">
        <v>6</v>
      </c>
      <c r="AC65" s="14">
        <v>124</v>
      </c>
      <c r="AD65" s="13">
        <v>1474</v>
      </c>
      <c r="AE65">
        <v>2020</v>
      </c>
      <c r="AG65" t="s">
        <v>951</v>
      </c>
    </row>
    <row r="66" spans="1:33">
      <c r="A66">
        <v>2020</v>
      </c>
      <c r="B66">
        <v>1850</v>
      </c>
      <c r="C66" s="4" t="s">
        <v>680</v>
      </c>
      <c r="D66" t="s">
        <v>682</v>
      </c>
      <c r="E66" t="s">
        <v>963</v>
      </c>
      <c r="F66" t="s">
        <v>962</v>
      </c>
      <c r="G66" t="s">
        <v>961</v>
      </c>
      <c r="H66" t="s">
        <v>960</v>
      </c>
      <c r="I66" s="4" t="s">
        <v>990</v>
      </c>
      <c r="J66" t="s">
        <v>958</v>
      </c>
      <c r="K66" t="s">
        <v>957</v>
      </c>
      <c r="L66" s="14" t="s">
        <v>972</v>
      </c>
      <c r="M66" t="s">
        <v>1761</v>
      </c>
      <c r="N66" t="s">
        <v>960</v>
      </c>
      <c r="O66" t="s">
        <v>965</v>
      </c>
      <c r="P66" s="1">
        <v>2098.7399999999998</v>
      </c>
      <c r="Q66" s="1">
        <v>3134377.46</v>
      </c>
      <c r="S66" s="1">
        <v>1436196.1</v>
      </c>
      <c r="T66">
        <v>385.56</v>
      </c>
      <c r="U66" s="1">
        <v>1274317.68</v>
      </c>
      <c r="AA66" t="s">
        <v>37</v>
      </c>
      <c r="AB66" t="s">
        <v>953</v>
      </c>
      <c r="AC66" s="14">
        <v>267.8</v>
      </c>
      <c r="AD66" s="13">
        <v>1141400</v>
      </c>
      <c r="AE66">
        <v>2018</v>
      </c>
      <c r="AG66" t="s">
        <v>951</v>
      </c>
    </row>
    <row r="67" spans="1:33">
      <c r="A67">
        <v>2020</v>
      </c>
      <c r="B67">
        <v>54329</v>
      </c>
      <c r="C67" s="4" t="s">
        <v>306</v>
      </c>
      <c r="D67" t="s">
        <v>1092</v>
      </c>
      <c r="E67" t="s">
        <v>307</v>
      </c>
      <c r="F67" t="s">
        <v>1032</v>
      </c>
      <c r="G67" t="s">
        <v>961</v>
      </c>
      <c r="H67" t="s">
        <v>960</v>
      </c>
      <c r="I67" s="4" t="s">
        <v>959</v>
      </c>
      <c r="J67" t="s">
        <v>958</v>
      </c>
      <c r="K67" t="s">
        <v>957</v>
      </c>
      <c r="L67" s="14" t="s">
        <v>972</v>
      </c>
      <c r="M67" t="s">
        <v>1091</v>
      </c>
      <c r="N67" t="s">
        <v>960</v>
      </c>
      <c r="O67" t="s">
        <v>965</v>
      </c>
      <c r="P67">
        <v>0</v>
      </c>
      <c r="Q67" s="2">
        <v>1478029</v>
      </c>
      <c r="R67">
        <v>0</v>
      </c>
      <c r="S67" s="2">
        <v>632471</v>
      </c>
      <c r="T67">
        <v>0</v>
      </c>
      <c r="U67" s="2">
        <v>112111</v>
      </c>
      <c r="AA67" t="s">
        <v>63</v>
      </c>
      <c r="AB67" t="s">
        <v>983</v>
      </c>
      <c r="AC67" s="14">
        <v>118.38</v>
      </c>
      <c r="AD67" s="13">
        <v>1048610</v>
      </c>
      <c r="AE67">
        <v>2020</v>
      </c>
      <c r="AF67" t="s">
        <v>1090</v>
      </c>
      <c r="AG67" t="s">
        <v>951</v>
      </c>
    </row>
    <row r="68" spans="1:33">
      <c r="A68">
        <v>2020</v>
      </c>
      <c r="B68">
        <v>834058</v>
      </c>
      <c r="C68" s="4" t="s">
        <v>1237</v>
      </c>
      <c r="E68" t="s">
        <v>307</v>
      </c>
      <c r="F68" t="s">
        <v>1032</v>
      </c>
      <c r="G68" t="s">
        <v>961</v>
      </c>
      <c r="H68" t="s">
        <v>960</v>
      </c>
      <c r="I68" s="4" t="s">
        <v>959</v>
      </c>
      <c r="J68" t="s">
        <v>958</v>
      </c>
      <c r="K68" t="s">
        <v>957</v>
      </c>
      <c r="L68" s="14" t="s">
        <v>13</v>
      </c>
      <c r="M68" t="s">
        <v>1236</v>
      </c>
      <c r="O68" t="s">
        <v>965</v>
      </c>
      <c r="V68" s="8">
        <v>2054673000</v>
      </c>
      <c r="W68" s="7">
        <v>0</v>
      </c>
      <c r="X68" s="7">
        <v>0</v>
      </c>
      <c r="AA68" t="s">
        <v>6</v>
      </c>
      <c r="AB68" t="s">
        <v>1160</v>
      </c>
      <c r="AC68" s="15">
        <v>2663.81</v>
      </c>
      <c r="AD68" s="13">
        <v>5965410</v>
      </c>
      <c r="AE68">
        <v>2019</v>
      </c>
      <c r="AG68" t="s">
        <v>951</v>
      </c>
    </row>
    <row r="69" spans="1:33">
      <c r="A69">
        <v>2020</v>
      </c>
      <c r="B69">
        <v>31154</v>
      </c>
      <c r="C69" s="4" t="s">
        <v>49</v>
      </c>
      <c r="D69" t="s">
        <v>4588</v>
      </c>
      <c r="E69" t="s">
        <v>50</v>
      </c>
      <c r="F69" t="s">
        <v>968</v>
      </c>
      <c r="G69" t="s">
        <v>961</v>
      </c>
      <c r="H69" t="s">
        <v>960</v>
      </c>
      <c r="I69" s="4" t="s">
        <v>990</v>
      </c>
      <c r="J69" t="s">
        <v>958</v>
      </c>
      <c r="K69" t="s">
        <v>957</v>
      </c>
      <c r="L69" s="14" t="s">
        <v>972</v>
      </c>
      <c r="M69" t="s">
        <v>4698</v>
      </c>
      <c r="N69" t="s">
        <v>960</v>
      </c>
      <c r="O69" t="s">
        <v>965</v>
      </c>
      <c r="Q69" s="2">
        <v>10402437</v>
      </c>
      <c r="S69" s="2">
        <v>1019287</v>
      </c>
      <c r="U69">
        <v>1</v>
      </c>
      <c r="AA69" t="s">
        <v>37</v>
      </c>
      <c r="AB69" t="s">
        <v>1296</v>
      </c>
      <c r="AC69" s="13">
        <v>1605</v>
      </c>
      <c r="AD69" s="13">
        <v>7333415</v>
      </c>
      <c r="AE69">
        <v>2017</v>
      </c>
      <c r="AF69" t="s">
        <v>2173</v>
      </c>
      <c r="AG69" t="s">
        <v>951</v>
      </c>
    </row>
    <row r="70" spans="1:33">
      <c r="A70">
        <v>2020</v>
      </c>
      <c r="B70">
        <v>74414</v>
      </c>
      <c r="C70" s="4" t="s">
        <v>1286</v>
      </c>
      <c r="D70" t="s">
        <v>1286</v>
      </c>
      <c r="E70" t="s">
        <v>979</v>
      </c>
      <c r="F70" t="s">
        <v>975</v>
      </c>
      <c r="G70" t="s">
        <v>961</v>
      </c>
      <c r="H70" t="s">
        <v>960</v>
      </c>
      <c r="I70" s="4" t="s">
        <v>1031</v>
      </c>
      <c r="J70" t="s">
        <v>1003</v>
      </c>
      <c r="K70" t="s">
        <v>957</v>
      </c>
      <c r="L70" s="14" t="s">
        <v>972</v>
      </c>
      <c r="M70" t="s">
        <v>1285</v>
      </c>
      <c r="O70" t="s">
        <v>1173</v>
      </c>
      <c r="AA70" t="s">
        <v>37</v>
      </c>
      <c r="AB70" t="s">
        <v>1046</v>
      </c>
      <c r="AC70" s="13">
        <v>1920</v>
      </c>
      <c r="AD70" s="13">
        <v>322226</v>
      </c>
      <c r="AE70">
        <v>2016</v>
      </c>
      <c r="AF70" t="s">
        <v>1284</v>
      </c>
      <c r="AG70" t="s">
        <v>951</v>
      </c>
    </row>
    <row r="71" spans="1:33">
      <c r="A71">
        <v>2020</v>
      </c>
      <c r="B71">
        <v>2185</v>
      </c>
      <c r="C71" s="4" t="s">
        <v>2120</v>
      </c>
      <c r="D71" t="s">
        <v>2119</v>
      </c>
      <c r="E71" t="s">
        <v>963</v>
      </c>
      <c r="F71" t="s">
        <v>962</v>
      </c>
      <c r="G71" t="s">
        <v>961</v>
      </c>
      <c r="H71" t="s">
        <v>960</v>
      </c>
      <c r="I71" s="4" t="s">
        <v>990</v>
      </c>
      <c r="J71" t="s">
        <v>958</v>
      </c>
      <c r="K71" t="s">
        <v>957</v>
      </c>
      <c r="L71" s="14" t="s">
        <v>972</v>
      </c>
      <c r="M71" t="s">
        <v>2118</v>
      </c>
      <c r="N71" t="s">
        <v>960</v>
      </c>
      <c r="O71" t="s">
        <v>965</v>
      </c>
      <c r="P71">
        <v>791.09</v>
      </c>
      <c r="Q71" s="1">
        <v>1160224.67</v>
      </c>
      <c r="R71">
        <v>0</v>
      </c>
      <c r="S71" s="1">
        <v>625026.14</v>
      </c>
      <c r="T71">
        <v>146.11000000000001</v>
      </c>
      <c r="U71" s="1">
        <v>505702.33</v>
      </c>
      <c r="AA71" t="s">
        <v>37</v>
      </c>
      <c r="AB71" t="s">
        <v>2117</v>
      </c>
      <c r="AC71" s="14">
        <v>110</v>
      </c>
      <c r="AD71" s="13">
        <v>463400</v>
      </c>
      <c r="AE71">
        <v>2018</v>
      </c>
      <c r="AG71" t="s">
        <v>951</v>
      </c>
    </row>
    <row r="72" spans="1:33">
      <c r="A72">
        <v>2020</v>
      </c>
      <c r="B72">
        <v>63941</v>
      </c>
      <c r="C72" s="4" t="s">
        <v>1842</v>
      </c>
      <c r="D72" t="s">
        <v>1841</v>
      </c>
      <c r="E72" t="s">
        <v>979</v>
      </c>
      <c r="F72" t="s">
        <v>975</v>
      </c>
      <c r="G72" t="s">
        <v>961</v>
      </c>
      <c r="H72" t="s">
        <v>960</v>
      </c>
      <c r="I72" s="4" t="s">
        <v>959</v>
      </c>
      <c r="J72" t="s">
        <v>1003</v>
      </c>
      <c r="K72" t="s">
        <v>957</v>
      </c>
      <c r="L72" s="14" t="s">
        <v>27</v>
      </c>
      <c r="M72" t="s">
        <v>1840</v>
      </c>
      <c r="O72" t="s">
        <v>954</v>
      </c>
      <c r="W72" s="8">
        <v>24931114</v>
      </c>
      <c r="AA72" t="s">
        <v>63</v>
      </c>
      <c r="AB72" t="s">
        <v>1839</v>
      </c>
      <c r="AC72" s="13">
        <v>1108</v>
      </c>
      <c r="AD72" s="13">
        <v>1919644</v>
      </c>
      <c r="AE72">
        <v>2019</v>
      </c>
      <c r="AF72" t="s">
        <v>1838</v>
      </c>
      <c r="AG72" t="s">
        <v>951</v>
      </c>
    </row>
    <row r="73" spans="1:33">
      <c r="A73">
        <v>2020</v>
      </c>
      <c r="B73">
        <v>74672</v>
      </c>
      <c r="C73" s="4" t="s">
        <v>4653</v>
      </c>
      <c r="E73" t="s">
        <v>111</v>
      </c>
      <c r="F73" t="s">
        <v>962</v>
      </c>
      <c r="G73" t="s">
        <v>961</v>
      </c>
      <c r="H73" t="s">
        <v>960</v>
      </c>
      <c r="I73" s="4" t="s">
        <v>990</v>
      </c>
      <c r="J73" t="s">
        <v>974</v>
      </c>
      <c r="K73" t="s">
        <v>1013</v>
      </c>
      <c r="L73" s="14" t="s">
        <v>13</v>
      </c>
      <c r="O73" t="s">
        <v>971</v>
      </c>
      <c r="Q73" s="2">
        <v>23035</v>
      </c>
      <c r="AA73" t="s">
        <v>63</v>
      </c>
      <c r="AB73" t="s">
        <v>964</v>
      </c>
      <c r="AC73" s="14">
        <v>507.56</v>
      </c>
      <c r="AD73" s="13">
        <v>466000</v>
      </c>
      <c r="AE73">
        <v>2019</v>
      </c>
      <c r="AF73" t="s">
        <v>2442</v>
      </c>
      <c r="AG73" t="s">
        <v>951</v>
      </c>
    </row>
    <row r="74" spans="1:33">
      <c r="A74">
        <v>2020</v>
      </c>
      <c r="B74">
        <v>848977</v>
      </c>
      <c r="C74" s="4" t="s">
        <v>2732</v>
      </c>
      <c r="E74" t="s">
        <v>50</v>
      </c>
      <c r="F74" t="s">
        <v>968</v>
      </c>
      <c r="G74" t="s">
        <v>961</v>
      </c>
      <c r="H74" t="s">
        <v>960</v>
      </c>
      <c r="I74" s="4" t="s">
        <v>1044</v>
      </c>
      <c r="J74" t="s">
        <v>958</v>
      </c>
      <c r="K74" t="s">
        <v>957</v>
      </c>
      <c r="L74" s="14" t="s">
        <v>972</v>
      </c>
      <c r="N74" t="s">
        <v>994</v>
      </c>
      <c r="O74" t="s">
        <v>965</v>
      </c>
      <c r="V74" s="8">
        <v>14977090</v>
      </c>
      <c r="W74" s="8">
        <v>196490</v>
      </c>
      <c r="X74" s="8">
        <v>94990</v>
      </c>
      <c r="Y74" s="5">
        <v>5822290</v>
      </c>
      <c r="Z74" s="2">
        <v>15268570</v>
      </c>
      <c r="AA74" t="s">
        <v>6</v>
      </c>
      <c r="AC74" s="13">
        <v>2549</v>
      </c>
      <c r="AD74" s="13">
        <v>1156</v>
      </c>
      <c r="AE74">
        <v>2019</v>
      </c>
      <c r="AG74" t="s">
        <v>951</v>
      </c>
    </row>
    <row r="75" spans="1:33">
      <c r="A75">
        <v>2020</v>
      </c>
      <c r="B75">
        <v>58543</v>
      </c>
      <c r="C75" s="4" t="s">
        <v>2738</v>
      </c>
      <c r="D75" t="s">
        <v>2737</v>
      </c>
      <c r="E75" t="s">
        <v>124</v>
      </c>
      <c r="F75" t="s">
        <v>1032</v>
      </c>
      <c r="G75" t="s">
        <v>961</v>
      </c>
      <c r="H75" t="s">
        <v>1064</v>
      </c>
      <c r="I75" s="4" t="s">
        <v>1195</v>
      </c>
      <c r="J75" t="s">
        <v>2736</v>
      </c>
      <c r="K75" t="s">
        <v>1013</v>
      </c>
      <c r="L75" s="14" t="s">
        <v>956</v>
      </c>
      <c r="M75" t="s">
        <v>2735</v>
      </c>
      <c r="O75" t="s">
        <v>965</v>
      </c>
      <c r="Q75">
        <v>36</v>
      </c>
      <c r="AC75" s="13">
        <v>56664</v>
      </c>
      <c r="AD75" s="13">
        <v>34574</v>
      </c>
      <c r="AE75">
        <v>2018</v>
      </c>
      <c r="AF75" t="s">
        <v>2734</v>
      </c>
      <c r="AG75" t="s">
        <v>951</v>
      </c>
    </row>
    <row r="76" spans="1:33">
      <c r="A76">
        <v>2020</v>
      </c>
      <c r="B76">
        <v>73712</v>
      </c>
      <c r="C76" s="4" t="s">
        <v>2733</v>
      </c>
      <c r="E76" t="s">
        <v>117</v>
      </c>
      <c r="F76" t="s">
        <v>968</v>
      </c>
      <c r="G76" t="s">
        <v>961</v>
      </c>
      <c r="H76" t="s">
        <v>960</v>
      </c>
      <c r="I76" s="4" t="s">
        <v>959</v>
      </c>
      <c r="J76" t="s">
        <v>958</v>
      </c>
      <c r="K76" t="s">
        <v>957</v>
      </c>
      <c r="L76" s="14" t="s">
        <v>972</v>
      </c>
      <c r="M76" t="s">
        <v>4693</v>
      </c>
      <c r="N76" t="s">
        <v>960</v>
      </c>
      <c r="O76" t="s">
        <v>965</v>
      </c>
      <c r="P76">
        <v>0</v>
      </c>
      <c r="Q76" s="1">
        <v>40446.9</v>
      </c>
      <c r="R76">
        <v>0</v>
      </c>
      <c r="S76" s="1">
        <v>2805.77</v>
      </c>
      <c r="T76">
        <v>0</v>
      </c>
      <c r="U76">
        <v>507.69</v>
      </c>
      <c r="AA76" t="s">
        <v>63</v>
      </c>
      <c r="AB76" t="s">
        <v>993</v>
      </c>
      <c r="AC76" s="14">
        <v>437</v>
      </c>
      <c r="AD76" s="13">
        <v>5209</v>
      </c>
      <c r="AE76">
        <v>2010</v>
      </c>
      <c r="AG76" t="s">
        <v>951</v>
      </c>
    </row>
    <row r="77" spans="1:33">
      <c r="A77">
        <v>2020</v>
      </c>
      <c r="B77">
        <v>43928</v>
      </c>
      <c r="C77" s="4" t="s">
        <v>130</v>
      </c>
      <c r="D77" t="s">
        <v>130</v>
      </c>
      <c r="E77" t="s">
        <v>124</v>
      </c>
      <c r="F77" t="s">
        <v>1032</v>
      </c>
      <c r="G77" t="s">
        <v>961</v>
      </c>
      <c r="H77" t="s">
        <v>960</v>
      </c>
      <c r="I77" s="4" t="s">
        <v>1103</v>
      </c>
      <c r="J77" t="s">
        <v>958</v>
      </c>
      <c r="K77" t="s">
        <v>973</v>
      </c>
      <c r="L77" s="14" t="s">
        <v>13</v>
      </c>
      <c r="M77" t="s">
        <v>1438</v>
      </c>
      <c r="O77" t="s">
        <v>1437</v>
      </c>
      <c r="P77">
        <v>0</v>
      </c>
      <c r="Q77" s="2">
        <v>1704845</v>
      </c>
      <c r="R77">
        <v>0</v>
      </c>
      <c r="S77" s="2">
        <v>896274</v>
      </c>
      <c r="AA77" t="s">
        <v>37</v>
      </c>
      <c r="AB77" t="s">
        <v>1436</v>
      </c>
      <c r="AC77" s="14">
        <v>814</v>
      </c>
      <c r="AD77" s="13">
        <v>427000</v>
      </c>
      <c r="AE77">
        <v>2019</v>
      </c>
      <c r="AF77" t="s">
        <v>1435</v>
      </c>
      <c r="AG77" t="s">
        <v>951</v>
      </c>
    </row>
    <row r="78" spans="1:33">
      <c r="A78">
        <v>2020</v>
      </c>
      <c r="B78">
        <v>73680</v>
      </c>
      <c r="C78" s="4" t="s">
        <v>1897</v>
      </c>
      <c r="E78" t="s">
        <v>117</v>
      </c>
      <c r="F78" t="s">
        <v>968</v>
      </c>
      <c r="G78" t="s">
        <v>961</v>
      </c>
      <c r="H78" t="s">
        <v>960</v>
      </c>
      <c r="I78" s="4" t="s">
        <v>987</v>
      </c>
      <c r="J78" t="s">
        <v>958</v>
      </c>
      <c r="K78" t="s">
        <v>957</v>
      </c>
      <c r="L78" s="14" t="s">
        <v>972</v>
      </c>
      <c r="N78" t="s">
        <v>960</v>
      </c>
      <c r="O78" t="s">
        <v>965</v>
      </c>
      <c r="P78">
        <v>0</v>
      </c>
      <c r="Q78" s="1">
        <v>85990.84</v>
      </c>
      <c r="R78">
        <v>0</v>
      </c>
      <c r="S78" s="1">
        <v>18056.93</v>
      </c>
      <c r="T78">
        <v>0</v>
      </c>
      <c r="U78" s="1">
        <v>2769.66</v>
      </c>
      <c r="AC78" s="14">
        <v>113.32</v>
      </c>
      <c r="AD78" s="13">
        <v>16432</v>
      </c>
      <c r="AE78">
        <v>2010</v>
      </c>
      <c r="AG78" t="s">
        <v>951</v>
      </c>
    </row>
    <row r="79" spans="1:33">
      <c r="A79">
        <v>2020</v>
      </c>
      <c r="B79">
        <v>73684</v>
      </c>
      <c r="C79" s="4" t="s">
        <v>2617</v>
      </c>
      <c r="E79" t="s">
        <v>117</v>
      </c>
      <c r="F79" t="s">
        <v>968</v>
      </c>
      <c r="G79" t="s">
        <v>961</v>
      </c>
      <c r="H79" t="s">
        <v>960</v>
      </c>
      <c r="I79" s="4" t="s">
        <v>987</v>
      </c>
      <c r="J79" t="s">
        <v>958</v>
      </c>
      <c r="K79" t="s">
        <v>957</v>
      </c>
      <c r="L79" s="14" t="s">
        <v>972</v>
      </c>
      <c r="M79" t="s">
        <v>4693</v>
      </c>
      <c r="N79" t="s">
        <v>960</v>
      </c>
      <c r="O79" t="s">
        <v>965</v>
      </c>
      <c r="P79">
        <v>0</v>
      </c>
      <c r="Q79">
        <v>0</v>
      </c>
      <c r="R79">
        <v>0</v>
      </c>
      <c r="S79">
        <v>0</v>
      </c>
      <c r="T79">
        <v>0</v>
      </c>
      <c r="U79">
        <v>0</v>
      </c>
      <c r="AA79" t="s">
        <v>6</v>
      </c>
      <c r="AB79" t="s">
        <v>988</v>
      </c>
      <c r="AC79" s="13">
        <v>3911</v>
      </c>
      <c r="AD79" s="13">
        <v>11570</v>
      </c>
      <c r="AE79">
        <v>2010</v>
      </c>
      <c r="AG79" t="s">
        <v>951</v>
      </c>
    </row>
    <row r="80" spans="1:33">
      <c r="A80">
        <v>2020</v>
      </c>
      <c r="B80">
        <v>73652</v>
      </c>
      <c r="C80" s="4" t="s">
        <v>2365</v>
      </c>
      <c r="E80" t="s">
        <v>117</v>
      </c>
      <c r="F80" t="s">
        <v>968</v>
      </c>
      <c r="G80" t="s">
        <v>961</v>
      </c>
      <c r="H80" t="s">
        <v>960</v>
      </c>
      <c r="I80" s="4" t="s">
        <v>959</v>
      </c>
      <c r="J80" t="s">
        <v>958</v>
      </c>
      <c r="K80" t="s">
        <v>957</v>
      </c>
      <c r="L80" s="14" t="s">
        <v>972</v>
      </c>
      <c r="M80" t="s">
        <v>4699</v>
      </c>
      <c r="N80" t="s">
        <v>960</v>
      </c>
      <c r="O80" t="s">
        <v>965</v>
      </c>
      <c r="Q80" s="1">
        <v>17065.45</v>
      </c>
      <c r="S80" s="1">
        <v>1946.34</v>
      </c>
      <c r="U80">
        <v>352.18</v>
      </c>
      <c r="AA80" t="s">
        <v>37</v>
      </c>
      <c r="AB80" t="s">
        <v>1099</v>
      </c>
      <c r="AC80" s="14">
        <v>78</v>
      </c>
      <c r="AD80" s="13">
        <v>2339</v>
      </c>
      <c r="AE80">
        <v>2010</v>
      </c>
      <c r="AG80" t="s">
        <v>951</v>
      </c>
    </row>
    <row r="81" spans="1:33">
      <c r="A81">
        <v>2020</v>
      </c>
      <c r="B81">
        <v>849039</v>
      </c>
      <c r="C81" s="4" t="s">
        <v>1307</v>
      </c>
      <c r="E81" t="s">
        <v>117</v>
      </c>
      <c r="F81" t="s">
        <v>968</v>
      </c>
      <c r="G81" t="s">
        <v>961</v>
      </c>
      <c r="H81" t="s">
        <v>960</v>
      </c>
      <c r="I81" s="4" t="s">
        <v>959</v>
      </c>
      <c r="J81" t="s">
        <v>958</v>
      </c>
      <c r="K81" t="s">
        <v>957</v>
      </c>
      <c r="L81" s="14" t="s">
        <v>972</v>
      </c>
      <c r="M81" t="s">
        <v>4693</v>
      </c>
      <c r="N81" t="s">
        <v>960</v>
      </c>
      <c r="O81" t="s">
        <v>965</v>
      </c>
      <c r="AA81" t="s">
        <v>6</v>
      </c>
      <c r="AB81" t="s">
        <v>988</v>
      </c>
      <c r="AC81" s="14">
        <v>593.83000000000004</v>
      </c>
      <c r="AD81" s="13">
        <v>16731</v>
      </c>
      <c r="AE81">
        <v>2018</v>
      </c>
      <c r="AG81" t="s">
        <v>951</v>
      </c>
    </row>
    <row r="82" spans="1:33">
      <c r="A82">
        <v>2020</v>
      </c>
      <c r="B82">
        <v>840035</v>
      </c>
      <c r="C82" s="4" t="s">
        <v>2432</v>
      </c>
      <c r="E82" t="s">
        <v>117</v>
      </c>
      <c r="F82" t="s">
        <v>968</v>
      </c>
      <c r="G82" t="s">
        <v>961</v>
      </c>
      <c r="H82" t="s">
        <v>960</v>
      </c>
      <c r="I82" s="4" t="s">
        <v>959</v>
      </c>
      <c r="J82" t="s">
        <v>958</v>
      </c>
      <c r="K82" t="s">
        <v>957</v>
      </c>
      <c r="L82" s="14" t="s">
        <v>972</v>
      </c>
      <c r="M82" t="s">
        <v>4693</v>
      </c>
      <c r="N82" t="s">
        <v>960</v>
      </c>
      <c r="O82" t="s">
        <v>965</v>
      </c>
      <c r="Q82" s="1">
        <v>24301.69</v>
      </c>
      <c r="S82" s="1">
        <v>2471.3000000000002</v>
      </c>
      <c r="U82">
        <v>447.17</v>
      </c>
      <c r="AA82" t="s">
        <v>6</v>
      </c>
      <c r="AB82" t="s">
        <v>988</v>
      </c>
      <c r="AC82" s="14">
        <v>77</v>
      </c>
      <c r="AD82" s="13">
        <v>6874</v>
      </c>
      <c r="AE82">
        <v>2018</v>
      </c>
      <c r="AG82" t="s">
        <v>951</v>
      </c>
    </row>
    <row r="83" spans="1:33">
      <c r="A83">
        <v>2020</v>
      </c>
      <c r="B83">
        <v>847244</v>
      </c>
      <c r="C83" s="4" t="s">
        <v>4640</v>
      </c>
      <c r="E83" t="s">
        <v>117</v>
      </c>
      <c r="F83" t="s">
        <v>968</v>
      </c>
      <c r="G83" t="s">
        <v>961</v>
      </c>
      <c r="H83" t="s">
        <v>960</v>
      </c>
      <c r="I83" s="4" t="s">
        <v>959</v>
      </c>
      <c r="J83" t="s">
        <v>958</v>
      </c>
      <c r="K83" t="s">
        <v>957</v>
      </c>
      <c r="L83" s="14" t="s">
        <v>972</v>
      </c>
      <c r="M83" t="s">
        <v>4699</v>
      </c>
      <c r="N83" t="s">
        <v>960</v>
      </c>
      <c r="O83" t="s">
        <v>965</v>
      </c>
      <c r="Q83" s="1">
        <v>14684.13</v>
      </c>
      <c r="S83">
        <v>455.06</v>
      </c>
      <c r="U83">
        <v>82.34</v>
      </c>
      <c r="AA83" t="s">
        <v>6</v>
      </c>
      <c r="AB83" t="s">
        <v>988</v>
      </c>
      <c r="AC83" s="14">
        <v>158</v>
      </c>
      <c r="AD83" s="14">
        <v>219</v>
      </c>
      <c r="AE83">
        <v>2010</v>
      </c>
      <c r="AG83" t="s">
        <v>951</v>
      </c>
    </row>
    <row r="84" spans="1:33">
      <c r="A84">
        <v>2020</v>
      </c>
      <c r="B84">
        <v>73694</v>
      </c>
      <c r="C84" s="4" t="s">
        <v>1217</v>
      </c>
      <c r="E84" t="s">
        <v>117</v>
      </c>
      <c r="F84" t="s">
        <v>968</v>
      </c>
      <c r="G84" t="s">
        <v>961</v>
      </c>
      <c r="H84" t="s">
        <v>960</v>
      </c>
      <c r="I84" s="4" t="s">
        <v>959</v>
      </c>
      <c r="J84" t="s">
        <v>958</v>
      </c>
      <c r="K84" t="s">
        <v>957</v>
      </c>
      <c r="L84" s="14" t="s">
        <v>972</v>
      </c>
      <c r="M84" t="s">
        <v>4693</v>
      </c>
      <c r="N84" t="s">
        <v>960</v>
      </c>
      <c r="O84" t="s">
        <v>965</v>
      </c>
      <c r="P84">
        <v>0</v>
      </c>
      <c r="Q84" s="1">
        <v>471759.42</v>
      </c>
      <c r="R84">
        <v>0</v>
      </c>
      <c r="S84" s="1">
        <v>64273.02</v>
      </c>
      <c r="T84">
        <v>0</v>
      </c>
      <c r="U84" s="1">
        <v>11730.23</v>
      </c>
      <c r="AA84" t="s">
        <v>37</v>
      </c>
      <c r="AB84" t="s">
        <v>988</v>
      </c>
      <c r="AC84" s="13">
        <v>2287</v>
      </c>
      <c r="AD84" s="13">
        <v>51962</v>
      </c>
      <c r="AE84">
        <v>2018</v>
      </c>
      <c r="AG84" t="s">
        <v>951</v>
      </c>
    </row>
    <row r="85" spans="1:33">
      <c r="A85">
        <v>2020</v>
      </c>
      <c r="B85">
        <v>31186</v>
      </c>
      <c r="C85" s="4" t="s">
        <v>2750</v>
      </c>
      <c r="D85" t="s">
        <v>2749</v>
      </c>
      <c r="E85" t="s">
        <v>1512</v>
      </c>
      <c r="F85" t="s">
        <v>1000</v>
      </c>
      <c r="G85" t="s">
        <v>961</v>
      </c>
      <c r="H85" t="s">
        <v>960</v>
      </c>
      <c r="I85" s="4" t="s">
        <v>990</v>
      </c>
      <c r="J85" t="s">
        <v>958</v>
      </c>
      <c r="K85" t="s">
        <v>957</v>
      </c>
      <c r="L85" s="14" t="s">
        <v>988</v>
      </c>
      <c r="M85" t="s">
        <v>2748</v>
      </c>
      <c r="O85" t="s">
        <v>1437</v>
      </c>
      <c r="AA85" t="s">
        <v>63</v>
      </c>
      <c r="AB85" t="s">
        <v>983</v>
      </c>
      <c r="AC85" s="14">
        <v>747.67</v>
      </c>
      <c r="AD85" s="13">
        <v>1072657</v>
      </c>
      <c r="AE85">
        <v>2017</v>
      </c>
      <c r="AF85" t="s">
        <v>2747</v>
      </c>
      <c r="AG85" t="s">
        <v>951</v>
      </c>
    </row>
    <row r="86" spans="1:33">
      <c r="A86">
        <v>2020</v>
      </c>
      <c r="B86">
        <v>54291</v>
      </c>
      <c r="C86" s="4" t="s">
        <v>1993</v>
      </c>
      <c r="D86" t="s">
        <v>1992</v>
      </c>
      <c r="E86" t="s">
        <v>1132</v>
      </c>
      <c r="F86" t="s">
        <v>1000</v>
      </c>
      <c r="G86" t="s">
        <v>961</v>
      </c>
      <c r="H86" t="s">
        <v>960</v>
      </c>
      <c r="I86" s="4" t="s">
        <v>990</v>
      </c>
      <c r="J86" t="s">
        <v>958</v>
      </c>
      <c r="K86" t="s">
        <v>957</v>
      </c>
      <c r="L86" s="14" t="s">
        <v>956</v>
      </c>
      <c r="O86" t="s">
        <v>965</v>
      </c>
      <c r="AC86" s="13">
        <v>14335</v>
      </c>
      <c r="AD86" s="13">
        <v>16581000</v>
      </c>
      <c r="AE86">
        <v>2019</v>
      </c>
      <c r="AF86" t="s">
        <v>1991</v>
      </c>
      <c r="AG86" t="s">
        <v>951</v>
      </c>
    </row>
    <row r="87" spans="1:33">
      <c r="A87">
        <v>2020</v>
      </c>
      <c r="B87">
        <v>848565</v>
      </c>
      <c r="C87" s="4" t="s">
        <v>1826</v>
      </c>
      <c r="E87" t="s">
        <v>979</v>
      </c>
      <c r="G87" t="s">
        <v>961</v>
      </c>
      <c r="H87" t="s">
        <v>960</v>
      </c>
      <c r="I87" s="4" t="s">
        <v>996</v>
      </c>
      <c r="J87" t="s">
        <v>1019</v>
      </c>
      <c r="K87" t="s">
        <v>957</v>
      </c>
      <c r="L87" s="14" t="s">
        <v>972</v>
      </c>
      <c r="N87" t="s">
        <v>960</v>
      </c>
      <c r="O87" t="s">
        <v>965</v>
      </c>
      <c r="Q87" s="1">
        <v>66746231.810000002</v>
      </c>
      <c r="S87" s="1">
        <v>49962862.619999997</v>
      </c>
      <c r="U87" s="1">
        <v>2421070.7000000002</v>
      </c>
      <c r="AA87" t="s">
        <v>37</v>
      </c>
      <c r="AB87" t="s">
        <v>1825</v>
      </c>
      <c r="AC87" s="15">
        <v>10544.9</v>
      </c>
      <c r="AD87" s="13">
        <v>8524670</v>
      </c>
      <c r="AE87">
        <v>2015</v>
      </c>
      <c r="AG87" t="s">
        <v>951</v>
      </c>
    </row>
    <row r="88" spans="1:33">
      <c r="A88">
        <v>2020</v>
      </c>
      <c r="B88">
        <v>54517</v>
      </c>
      <c r="C88" s="4" t="s">
        <v>4659</v>
      </c>
      <c r="D88" t="s">
        <v>4660</v>
      </c>
      <c r="E88" t="s">
        <v>634</v>
      </c>
      <c r="F88" t="s">
        <v>962</v>
      </c>
      <c r="G88" t="s">
        <v>961</v>
      </c>
      <c r="H88" t="s">
        <v>960</v>
      </c>
      <c r="I88" s="4" t="s">
        <v>990</v>
      </c>
      <c r="J88" t="s">
        <v>958</v>
      </c>
      <c r="K88" t="s">
        <v>957</v>
      </c>
      <c r="L88" s="14" t="s">
        <v>956</v>
      </c>
      <c r="M88" t="s">
        <v>1948</v>
      </c>
      <c r="O88" t="s">
        <v>998</v>
      </c>
      <c r="Q88" s="2">
        <v>455709</v>
      </c>
      <c r="AA88" t="s">
        <v>37</v>
      </c>
      <c r="AB88" t="s">
        <v>1947</v>
      </c>
      <c r="AC88" s="13">
        <v>1380</v>
      </c>
      <c r="AD88" s="13">
        <v>155696</v>
      </c>
      <c r="AE88">
        <v>2019</v>
      </c>
      <c r="AF88" t="s">
        <v>1946</v>
      </c>
      <c r="AG88" t="s">
        <v>951</v>
      </c>
    </row>
    <row r="89" spans="1:33">
      <c r="A89">
        <v>2020</v>
      </c>
      <c r="B89">
        <v>49339</v>
      </c>
      <c r="C89" s="4" t="s">
        <v>2669</v>
      </c>
      <c r="D89" t="s">
        <v>2668</v>
      </c>
      <c r="E89" t="s">
        <v>979</v>
      </c>
      <c r="F89" t="s">
        <v>975</v>
      </c>
      <c r="G89" t="s">
        <v>961</v>
      </c>
      <c r="H89" t="s">
        <v>960</v>
      </c>
      <c r="I89" s="4" t="s">
        <v>959</v>
      </c>
      <c r="J89" t="s">
        <v>958</v>
      </c>
      <c r="K89" t="s">
        <v>973</v>
      </c>
      <c r="L89" s="14" t="s">
        <v>972</v>
      </c>
      <c r="M89" t="s">
        <v>2667</v>
      </c>
      <c r="O89" t="s">
        <v>965</v>
      </c>
      <c r="AA89" t="s">
        <v>63</v>
      </c>
      <c r="AB89" t="s">
        <v>983</v>
      </c>
      <c r="AC89" s="13">
        <v>1545</v>
      </c>
      <c r="AD89" s="13">
        <v>974563</v>
      </c>
      <c r="AE89">
        <v>2019</v>
      </c>
      <c r="AF89" t="s">
        <v>2666</v>
      </c>
      <c r="AG89" t="s">
        <v>951</v>
      </c>
    </row>
    <row r="90" spans="1:33">
      <c r="A90">
        <v>2020</v>
      </c>
      <c r="B90">
        <v>31168</v>
      </c>
      <c r="C90" s="4" t="s">
        <v>2743</v>
      </c>
      <c r="D90" t="s">
        <v>2742</v>
      </c>
      <c r="E90" t="s">
        <v>2741</v>
      </c>
      <c r="F90" t="s">
        <v>1147</v>
      </c>
      <c r="G90" t="s">
        <v>961</v>
      </c>
      <c r="H90" t="s">
        <v>1064</v>
      </c>
      <c r="I90" s="4" t="s">
        <v>1035</v>
      </c>
      <c r="J90" t="s">
        <v>2204</v>
      </c>
      <c r="K90" t="s">
        <v>973</v>
      </c>
      <c r="L90" s="14" t="s">
        <v>972</v>
      </c>
      <c r="O90" t="s">
        <v>954</v>
      </c>
      <c r="AD90" s="13">
        <v>25000000</v>
      </c>
      <c r="AE90">
        <v>2014</v>
      </c>
      <c r="AF90" t="s">
        <v>2740</v>
      </c>
      <c r="AG90" t="s">
        <v>951</v>
      </c>
    </row>
    <row r="91" spans="1:33">
      <c r="A91">
        <v>2020</v>
      </c>
      <c r="B91">
        <v>54345</v>
      </c>
      <c r="C91" s="4" t="s">
        <v>2475</v>
      </c>
      <c r="D91" t="s">
        <v>2474</v>
      </c>
      <c r="E91" t="s">
        <v>10</v>
      </c>
      <c r="F91" t="s">
        <v>1032</v>
      </c>
      <c r="G91" t="s">
        <v>961</v>
      </c>
      <c r="H91" t="s">
        <v>960</v>
      </c>
      <c r="I91" s="4" t="s">
        <v>990</v>
      </c>
      <c r="J91" t="s">
        <v>958</v>
      </c>
      <c r="K91" t="s">
        <v>957</v>
      </c>
      <c r="L91" s="14" t="s">
        <v>2473</v>
      </c>
      <c r="M91" t="s">
        <v>2472</v>
      </c>
      <c r="O91" t="s">
        <v>954</v>
      </c>
      <c r="AC91" s="13">
        <v>2440</v>
      </c>
      <c r="AD91" s="13">
        <v>1632991</v>
      </c>
      <c r="AE91">
        <v>2015</v>
      </c>
      <c r="AF91" t="s">
        <v>2471</v>
      </c>
      <c r="AG91" t="s">
        <v>951</v>
      </c>
    </row>
    <row r="92" spans="1:33">
      <c r="A92">
        <v>2020</v>
      </c>
      <c r="B92">
        <v>58609</v>
      </c>
      <c r="C92" s="4" t="s">
        <v>80</v>
      </c>
      <c r="D92" t="s">
        <v>4667</v>
      </c>
      <c r="E92" t="s">
        <v>75</v>
      </c>
      <c r="F92" t="s">
        <v>962</v>
      </c>
      <c r="G92" t="s">
        <v>961</v>
      </c>
      <c r="H92" t="s">
        <v>960</v>
      </c>
      <c r="I92" s="4" t="s">
        <v>1044</v>
      </c>
      <c r="J92" t="s">
        <v>958</v>
      </c>
      <c r="K92" t="s">
        <v>973</v>
      </c>
      <c r="O92" t="s">
        <v>954</v>
      </c>
      <c r="AA92" t="s">
        <v>193</v>
      </c>
      <c r="AC92" s="14">
        <v>88</v>
      </c>
      <c r="AD92" s="13">
        <v>6058</v>
      </c>
      <c r="AE92">
        <v>2019</v>
      </c>
      <c r="AF92" t="s">
        <v>1567</v>
      </c>
      <c r="AG92" t="s">
        <v>951</v>
      </c>
    </row>
    <row r="93" spans="1:33">
      <c r="A93">
        <v>2020</v>
      </c>
      <c r="B93">
        <v>36004</v>
      </c>
      <c r="C93" s="4" t="s">
        <v>1415</v>
      </c>
      <c r="D93" t="s">
        <v>1414</v>
      </c>
      <c r="E93" t="s">
        <v>4661</v>
      </c>
      <c r="F93" t="s">
        <v>997</v>
      </c>
      <c r="G93" t="s">
        <v>961</v>
      </c>
      <c r="H93" t="s">
        <v>1064</v>
      </c>
      <c r="I93" s="4" t="s">
        <v>1035</v>
      </c>
      <c r="J93" t="s">
        <v>1165</v>
      </c>
      <c r="K93" t="s">
        <v>957</v>
      </c>
      <c r="L93" s="14" t="s">
        <v>972</v>
      </c>
      <c r="M93" t="s">
        <v>1413</v>
      </c>
      <c r="O93" t="s">
        <v>965</v>
      </c>
      <c r="AC93" s="13">
        <v>2119</v>
      </c>
      <c r="AD93" s="13">
        <v>5052000</v>
      </c>
      <c r="AE93">
        <v>2016</v>
      </c>
      <c r="AF93" t="s">
        <v>1412</v>
      </c>
      <c r="AG93" t="s">
        <v>951</v>
      </c>
    </row>
    <row r="94" spans="1:33">
      <c r="A94">
        <v>2020</v>
      </c>
      <c r="B94">
        <v>32480</v>
      </c>
      <c r="C94" s="4" t="s">
        <v>123</v>
      </c>
      <c r="D94" t="s">
        <v>125</v>
      </c>
      <c r="E94" t="s">
        <v>124</v>
      </c>
      <c r="F94" t="s">
        <v>1032</v>
      </c>
      <c r="G94" t="s">
        <v>961</v>
      </c>
      <c r="H94" t="s">
        <v>960</v>
      </c>
      <c r="I94" s="4" t="s">
        <v>1057</v>
      </c>
      <c r="J94" t="s">
        <v>958</v>
      </c>
      <c r="K94" t="s">
        <v>957</v>
      </c>
      <c r="L94" s="14" t="s">
        <v>972</v>
      </c>
      <c r="M94" t="s">
        <v>1668</v>
      </c>
      <c r="N94" t="s">
        <v>960</v>
      </c>
      <c r="O94" t="s">
        <v>998</v>
      </c>
      <c r="Q94" s="1">
        <v>240706.57</v>
      </c>
      <c r="S94" s="1">
        <v>377745.08</v>
      </c>
      <c r="U94" s="1">
        <v>316574.34999999998</v>
      </c>
      <c r="AA94" t="s">
        <v>193</v>
      </c>
      <c r="AB94" t="s">
        <v>1667</v>
      </c>
      <c r="AC94" s="14">
        <v>16</v>
      </c>
      <c r="AD94" s="13">
        <v>24807</v>
      </c>
      <c r="AE94">
        <v>2018</v>
      </c>
      <c r="AF94" t="s">
        <v>1666</v>
      </c>
      <c r="AG94" t="s">
        <v>951</v>
      </c>
    </row>
    <row r="95" spans="1:33">
      <c r="A95">
        <v>2020</v>
      </c>
      <c r="B95">
        <v>59151</v>
      </c>
      <c r="C95" s="4" t="s">
        <v>2236</v>
      </c>
      <c r="D95" t="s">
        <v>2235</v>
      </c>
      <c r="E95" t="s">
        <v>351</v>
      </c>
      <c r="F95" t="s">
        <v>962</v>
      </c>
      <c r="G95" t="s">
        <v>961</v>
      </c>
      <c r="H95" t="s">
        <v>960</v>
      </c>
      <c r="I95" s="4" t="s">
        <v>1044</v>
      </c>
      <c r="J95" t="s">
        <v>958</v>
      </c>
      <c r="K95" t="s">
        <v>957</v>
      </c>
      <c r="L95" s="14" t="s">
        <v>972</v>
      </c>
      <c r="M95" t="s">
        <v>2234</v>
      </c>
      <c r="N95" t="s">
        <v>960</v>
      </c>
      <c r="O95" t="s">
        <v>971</v>
      </c>
      <c r="Q95" s="2">
        <v>140713</v>
      </c>
      <c r="S95" s="2">
        <v>5462</v>
      </c>
      <c r="U95" s="2">
        <v>12535</v>
      </c>
      <c r="AA95" t="s">
        <v>37</v>
      </c>
      <c r="AB95" t="s">
        <v>953</v>
      </c>
      <c r="AC95" s="14">
        <v>136</v>
      </c>
      <c r="AD95" s="13">
        <v>19025</v>
      </c>
      <c r="AE95">
        <v>2019</v>
      </c>
      <c r="AF95" t="s">
        <v>2233</v>
      </c>
      <c r="AG95" t="s">
        <v>951</v>
      </c>
    </row>
    <row r="96" spans="1:33">
      <c r="A96">
        <v>2020</v>
      </c>
      <c r="B96">
        <v>73706</v>
      </c>
      <c r="C96" s="4" t="s">
        <v>2116</v>
      </c>
      <c r="D96" t="s">
        <v>2115</v>
      </c>
      <c r="E96" t="s">
        <v>979</v>
      </c>
      <c r="F96" t="s">
        <v>975</v>
      </c>
      <c r="G96" t="s">
        <v>961</v>
      </c>
      <c r="H96" t="s">
        <v>960</v>
      </c>
      <c r="I96" s="4" t="s">
        <v>1044</v>
      </c>
      <c r="J96" t="s">
        <v>958</v>
      </c>
      <c r="K96" t="s">
        <v>957</v>
      </c>
      <c r="L96" s="14" t="s">
        <v>972</v>
      </c>
      <c r="N96" t="s">
        <v>960</v>
      </c>
      <c r="O96" t="s">
        <v>965</v>
      </c>
      <c r="Q96" s="2">
        <v>409039</v>
      </c>
      <c r="AA96" t="s">
        <v>63</v>
      </c>
      <c r="AB96" t="s">
        <v>983</v>
      </c>
      <c r="AC96" s="14">
        <v>27.48</v>
      </c>
      <c r="AD96" s="13">
        <v>75961</v>
      </c>
      <c r="AE96">
        <v>2017</v>
      </c>
      <c r="AF96" t="s">
        <v>2114</v>
      </c>
      <c r="AG96" t="s">
        <v>951</v>
      </c>
    </row>
    <row r="97" spans="1:33">
      <c r="A97">
        <v>2020</v>
      </c>
      <c r="B97">
        <v>60588</v>
      </c>
      <c r="C97" s="4" t="s">
        <v>1795</v>
      </c>
      <c r="D97" t="s">
        <v>1794</v>
      </c>
      <c r="E97" t="s">
        <v>1793</v>
      </c>
      <c r="F97" t="s">
        <v>962</v>
      </c>
      <c r="G97" t="s">
        <v>961</v>
      </c>
      <c r="H97" t="s">
        <v>1016</v>
      </c>
      <c r="J97" t="s">
        <v>958</v>
      </c>
      <c r="AC97" s="14">
        <v>104</v>
      </c>
      <c r="AD97" s="13">
        <v>74000</v>
      </c>
      <c r="AE97">
        <v>2020</v>
      </c>
      <c r="AF97" t="s">
        <v>1792</v>
      </c>
      <c r="AG97" t="s">
        <v>951</v>
      </c>
    </row>
    <row r="98" spans="1:33">
      <c r="A98">
        <v>2020</v>
      </c>
      <c r="B98">
        <v>54102</v>
      </c>
      <c r="C98" s="4" t="s">
        <v>745</v>
      </c>
      <c r="D98" t="s">
        <v>746</v>
      </c>
      <c r="E98" t="s">
        <v>979</v>
      </c>
      <c r="F98" t="s">
        <v>975</v>
      </c>
      <c r="G98" t="s">
        <v>961</v>
      </c>
      <c r="H98" t="s">
        <v>1064</v>
      </c>
      <c r="I98" s="4" t="s">
        <v>1044</v>
      </c>
      <c r="J98" t="s">
        <v>958</v>
      </c>
      <c r="K98" t="s">
        <v>957</v>
      </c>
      <c r="L98" s="14" t="s">
        <v>27</v>
      </c>
      <c r="O98" t="s">
        <v>998</v>
      </c>
      <c r="Q98" s="2">
        <v>1000191</v>
      </c>
      <c r="AC98" s="14">
        <v>56</v>
      </c>
      <c r="AD98" s="13">
        <v>97856</v>
      </c>
      <c r="AE98">
        <v>2010</v>
      </c>
      <c r="AF98" t="s">
        <v>2550</v>
      </c>
      <c r="AG98" t="s">
        <v>951</v>
      </c>
    </row>
    <row r="99" spans="1:33">
      <c r="A99">
        <v>2020</v>
      </c>
      <c r="B99">
        <v>50540</v>
      </c>
      <c r="C99" s="4" t="s">
        <v>2731</v>
      </c>
      <c r="E99" t="s">
        <v>979</v>
      </c>
      <c r="F99" t="s">
        <v>975</v>
      </c>
      <c r="G99" t="s">
        <v>961</v>
      </c>
      <c r="H99" t="s">
        <v>1064</v>
      </c>
      <c r="I99" s="4" t="s">
        <v>990</v>
      </c>
      <c r="J99" t="s">
        <v>958</v>
      </c>
      <c r="K99" t="s">
        <v>957</v>
      </c>
      <c r="L99" s="14" t="s">
        <v>1204</v>
      </c>
      <c r="M99" t="s">
        <v>2730</v>
      </c>
      <c r="O99" t="s">
        <v>965</v>
      </c>
      <c r="AC99" s="14">
        <v>490.02</v>
      </c>
      <c r="AD99" s="13">
        <v>560513</v>
      </c>
      <c r="AE99">
        <v>2019</v>
      </c>
      <c r="AG99" t="s">
        <v>951</v>
      </c>
    </row>
    <row r="100" spans="1:33">
      <c r="A100">
        <v>2020</v>
      </c>
      <c r="B100">
        <v>58627</v>
      </c>
      <c r="C100" s="4" t="s">
        <v>30</v>
      </c>
      <c r="D100" t="s">
        <v>1069</v>
      </c>
      <c r="E100" t="s">
        <v>979</v>
      </c>
      <c r="F100" t="s">
        <v>975</v>
      </c>
      <c r="G100" t="s">
        <v>961</v>
      </c>
      <c r="H100" t="s">
        <v>1016</v>
      </c>
      <c r="J100" t="s">
        <v>958</v>
      </c>
      <c r="AC100" s="14">
        <v>43.9</v>
      </c>
      <c r="AD100" s="13">
        <v>26581</v>
      </c>
      <c r="AE100">
        <v>2015</v>
      </c>
      <c r="AF100" t="s">
        <v>1068</v>
      </c>
      <c r="AG100" t="s">
        <v>951</v>
      </c>
    </row>
    <row r="101" spans="1:33">
      <c r="A101">
        <v>2020</v>
      </c>
      <c r="B101">
        <v>31148</v>
      </c>
      <c r="C101" s="4" t="s">
        <v>490</v>
      </c>
      <c r="D101" t="s">
        <v>492</v>
      </c>
      <c r="E101" t="s">
        <v>491</v>
      </c>
      <c r="F101" t="s">
        <v>962</v>
      </c>
      <c r="G101" t="s">
        <v>961</v>
      </c>
      <c r="H101" t="s">
        <v>960</v>
      </c>
      <c r="I101" s="4" t="s">
        <v>990</v>
      </c>
      <c r="J101" t="s">
        <v>958</v>
      </c>
      <c r="K101" t="s">
        <v>957</v>
      </c>
      <c r="L101" s="14" t="s">
        <v>972</v>
      </c>
      <c r="M101" t="s">
        <v>1606</v>
      </c>
      <c r="N101" t="s">
        <v>960</v>
      </c>
      <c r="O101" t="s">
        <v>971</v>
      </c>
      <c r="AA101" t="s">
        <v>37</v>
      </c>
      <c r="AB101" t="s">
        <v>1605</v>
      </c>
      <c r="AC101" s="14">
        <v>219</v>
      </c>
      <c r="AD101" s="13">
        <v>872380</v>
      </c>
      <c r="AE101">
        <v>2020</v>
      </c>
      <c r="AF101" t="s">
        <v>1604</v>
      </c>
      <c r="AG101" t="s">
        <v>951</v>
      </c>
    </row>
    <row r="102" spans="1:33">
      <c r="A102">
        <v>2020</v>
      </c>
      <c r="B102">
        <v>50566</v>
      </c>
      <c r="C102" s="4" t="s">
        <v>2226</v>
      </c>
      <c r="D102" t="s">
        <v>2225</v>
      </c>
      <c r="E102" t="s">
        <v>979</v>
      </c>
      <c r="F102" t="s">
        <v>975</v>
      </c>
      <c r="G102" t="s">
        <v>961</v>
      </c>
      <c r="H102" t="s">
        <v>960</v>
      </c>
      <c r="I102" s="4" t="s">
        <v>996</v>
      </c>
      <c r="J102" t="s">
        <v>958</v>
      </c>
      <c r="K102" t="s">
        <v>957</v>
      </c>
      <c r="L102" s="14" t="s">
        <v>972</v>
      </c>
      <c r="N102" t="s">
        <v>960</v>
      </c>
      <c r="O102" t="s">
        <v>965</v>
      </c>
      <c r="Q102" s="2">
        <v>5178548</v>
      </c>
      <c r="AA102" t="s">
        <v>6</v>
      </c>
      <c r="AC102" s="15">
        <v>4415.1000000000004</v>
      </c>
      <c r="AD102" s="13">
        <v>295365</v>
      </c>
      <c r="AE102">
        <v>2018</v>
      </c>
      <c r="AF102" t="s">
        <v>2224</v>
      </c>
      <c r="AG102" t="s">
        <v>951</v>
      </c>
    </row>
    <row r="103" spans="1:33">
      <c r="A103">
        <v>2020</v>
      </c>
      <c r="B103">
        <v>54092</v>
      </c>
      <c r="C103" s="4" t="s">
        <v>2596</v>
      </c>
      <c r="D103" t="s">
        <v>2595</v>
      </c>
      <c r="E103" t="s">
        <v>979</v>
      </c>
      <c r="F103" t="s">
        <v>975</v>
      </c>
      <c r="G103" t="s">
        <v>961</v>
      </c>
      <c r="H103" t="s">
        <v>960</v>
      </c>
      <c r="I103" s="4" t="s">
        <v>1361</v>
      </c>
      <c r="J103" t="s">
        <v>958</v>
      </c>
      <c r="K103" t="s">
        <v>973</v>
      </c>
      <c r="L103" s="14" t="s">
        <v>27</v>
      </c>
      <c r="O103" t="s">
        <v>965</v>
      </c>
      <c r="Q103" s="2">
        <v>950515</v>
      </c>
      <c r="S103" s="2">
        <v>812841</v>
      </c>
      <c r="U103" s="2">
        <v>328110</v>
      </c>
      <c r="AA103" t="s">
        <v>37</v>
      </c>
      <c r="AB103" t="s">
        <v>1296</v>
      </c>
      <c r="AC103" s="14">
        <v>72.2</v>
      </c>
      <c r="AD103" s="13">
        <v>121890</v>
      </c>
      <c r="AE103">
        <v>2018</v>
      </c>
      <c r="AF103" t="s">
        <v>2594</v>
      </c>
      <c r="AG103" t="s">
        <v>951</v>
      </c>
    </row>
    <row r="104" spans="1:33">
      <c r="A104">
        <v>2020</v>
      </c>
      <c r="B104">
        <v>54114</v>
      </c>
      <c r="C104" s="4" t="s">
        <v>2395</v>
      </c>
      <c r="D104" t="s">
        <v>2394</v>
      </c>
      <c r="E104" t="s">
        <v>979</v>
      </c>
      <c r="F104" t="s">
        <v>975</v>
      </c>
      <c r="G104" t="s">
        <v>961</v>
      </c>
      <c r="H104" t="s">
        <v>1020</v>
      </c>
      <c r="J104" t="s">
        <v>958</v>
      </c>
      <c r="AC104" s="14">
        <v>117</v>
      </c>
      <c r="AD104" s="13">
        <v>92870</v>
      </c>
      <c r="AE104">
        <v>2019</v>
      </c>
      <c r="AF104" t="s">
        <v>2393</v>
      </c>
      <c r="AG104" t="s">
        <v>951</v>
      </c>
    </row>
    <row r="105" spans="1:33">
      <c r="A105">
        <v>2020</v>
      </c>
      <c r="B105">
        <v>63862</v>
      </c>
      <c r="C105" s="4" t="s">
        <v>2479</v>
      </c>
      <c r="E105" t="s">
        <v>979</v>
      </c>
      <c r="F105" t="s">
        <v>975</v>
      </c>
      <c r="G105" t="s">
        <v>961</v>
      </c>
      <c r="H105" t="s">
        <v>960</v>
      </c>
      <c r="I105" s="4" t="s">
        <v>996</v>
      </c>
      <c r="J105" t="s">
        <v>958</v>
      </c>
      <c r="K105" t="s">
        <v>957</v>
      </c>
      <c r="L105" s="14" t="s">
        <v>27</v>
      </c>
      <c r="O105" t="s">
        <v>1173</v>
      </c>
      <c r="V105" s="8">
        <v>70375</v>
      </c>
      <c r="W105" s="8">
        <v>68331</v>
      </c>
      <c r="X105" s="8">
        <v>234288</v>
      </c>
      <c r="AC105" s="14">
        <v>17.100000000000001</v>
      </c>
      <c r="AD105" s="13">
        <v>21117</v>
      </c>
      <c r="AE105">
        <v>2017</v>
      </c>
      <c r="AG105" t="s">
        <v>951</v>
      </c>
    </row>
    <row r="106" spans="1:33">
      <c r="A106">
        <v>2020</v>
      </c>
      <c r="B106">
        <v>52897</v>
      </c>
      <c r="C106" s="4" t="s">
        <v>1518</v>
      </c>
      <c r="D106" t="s">
        <v>1517</v>
      </c>
      <c r="E106" t="s">
        <v>979</v>
      </c>
      <c r="F106" t="s">
        <v>975</v>
      </c>
      <c r="G106" t="s">
        <v>961</v>
      </c>
      <c r="H106" t="s">
        <v>960</v>
      </c>
      <c r="I106" s="4" t="s">
        <v>990</v>
      </c>
      <c r="J106" t="s">
        <v>958</v>
      </c>
      <c r="K106" t="s">
        <v>973</v>
      </c>
      <c r="L106" s="14" t="s">
        <v>972</v>
      </c>
      <c r="M106" t="s">
        <v>1516</v>
      </c>
      <c r="N106" t="s">
        <v>994</v>
      </c>
      <c r="O106" t="s">
        <v>965</v>
      </c>
      <c r="V106" s="8">
        <v>186961</v>
      </c>
      <c r="W106" s="8">
        <v>82643</v>
      </c>
      <c r="X106" s="8">
        <v>35715</v>
      </c>
      <c r="Y106" s="5">
        <v>305319</v>
      </c>
      <c r="AA106" t="s">
        <v>37</v>
      </c>
      <c r="AB106" t="s">
        <v>1515</v>
      </c>
      <c r="AC106" s="14">
        <v>9.5</v>
      </c>
      <c r="AD106" s="13">
        <v>9003</v>
      </c>
      <c r="AE106">
        <v>2017</v>
      </c>
      <c r="AF106" t="s">
        <v>1514</v>
      </c>
      <c r="AG106" t="s">
        <v>951</v>
      </c>
    </row>
    <row r="107" spans="1:33">
      <c r="A107">
        <v>2020</v>
      </c>
      <c r="B107">
        <v>31149</v>
      </c>
      <c r="C107" s="4" t="s">
        <v>144</v>
      </c>
      <c r="D107" t="s">
        <v>146</v>
      </c>
      <c r="E107" t="s">
        <v>145</v>
      </c>
      <c r="F107" t="s">
        <v>962</v>
      </c>
      <c r="G107" t="s">
        <v>961</v>
      </c>
      <c r="H107" t="s">
        <v>960</v>
      </c>
      <c r="I107" s="4" t="s">
        <v>959</v>
      </c>
      <c r="J107" t="s">
        <v>958</v>
      </c>
      <c r="K107" t="s">
        <v>957</v>
      </c>
      <c r="L107" s="14" t="s">
        <v>972</v>
      </c>
      <c r="N107" t="s">
        <v>960</v>
      </c>
      <c r="O107" t="s">
        <v>965</v>
      </c>
      <c r="P107" s="1">
        <v>1376.27</v>
      </c>
      <c r="Q107" s="2">
        <v>383677</v>
      </c>
      <c r="R107">
        <v>147.80000000000001</v>
      </c>
      <c r="S107" s="2">
        <v>187109</v>
      </c>
      <c r="T107">
        <v>0</v>
      </c>
      <c r="U107" s="2">
        <v>2174425</v>
      </c>
      <c r="AA107" t="s">
        <v>37</v>
      </c>
      <c r="AB107" t="s">
        <v>953</v>
      </c>
      <c r="AC107" s="14">
        <v>39</v>
      </c>
      <c r="AD107" s="13">
        <v>664046</v>
      </c>
      <c r="AE107">
        <v>2011</v>
      </c>
      <c r="AF107" t="s">
        <v>2482</v>
      </c>
      <c r="AG107" t="s">
        <v>951</v>
      </c>
    </row>
    <row r="108" spans="1:33">
      <c r="A108">
        <v>2020</v>
      </c>
      <c r="B108">
        <v>50544</v>
      </c>
      <c r="C108" s="4" t="s">
        <v>1115</v>
      </c>
      <c r="D108" t="s">
        <v>1114</v>
      </c>
      <c r="E108" t="s">
        <v>979</v>
      </c>
      <c r="F108" t="s">
        <v>975</v>
      </c>
      <c r="G108" t="s">
        <v>961</v>
      </c>
      <c r="H108" t="s">
        <v>1016</v>
      </c>
      <c r="J108" t="s">
        <v>958</v>
      </c>
      <c r="AC108" s="14">
        <v>119.00995</v>
      </c>
      <c r="AD108" s="13">
        <v>200965</v>
      </c>
      <c r="AE108">
        <v>2017</v>
      </c>
      <c r="AF108" t="s">
        <v>1113</v>
      </c>
      <c r="AG108" t="s">
        <v>951</v>
      </c>
    </row>
    <row r="109" spans="1:33">
      <c r="A109">
        <v>2020</v>
      </c>
      <c r="B109">
        <v>1184</v>
      </c>
      <c r="C109" s="4" t="s">
        <v>320</v>
      </c>
      <c r="D109" t="s">
        <v>321</v>
      </c>
      <c r="E109" t="s">
        <v>979</v>
      </c>
      <c r="F109" t="s">
        <v>975</v>
      </c>
      <c r="G109" t="s">
        <v>961</v>
      </c>
      <c r="H109" t="s">
        <v>960</v>
      </c>
      <c r="I109" s="4" t="s">
        <v>959</v>
      </c>
      <c r="J109" t="s">
        <v>958</v>
      </c>
      <c r="K109" t="s">
        <v>957</v>
      </c>
      <c r="L109" s="14" t="s">
        <v>972</v>
      </c>
      <c r="M109" t="s">
        <v>1935</v>
      </c>
      <c r="N109" t="s">
        <v>994</v>
      </c>
      <c r="O109" t="s">
        <v>971</v>
      </c>
      <c r="V109" s="8">
        <v>9651484</v>
      </c>
      <c r="W109" s="8">
        <v>5116506</v>
      </c>
      <c r="Y109" s="5">
        <v>11998240</v>
      </c>
      <c r="Z109" s="2">
        <v>13147030</v>
      </c>
      <c r="AA109" t="s">
        <v>63</v>
      </c>
      <c r="AB109" t="s">
        <v>983</v>
      </c>
      <c r="AC109" s="14">
        <v>845.7</v>
      </c>
      <c r="AD109" s="13">
        <v>964254</v>
      </c>
      <c r="AE109">
        <v>2019</v>
      </c>
      <c r="AF109" t="s">
        <v>1934</v>
      </c>
      <c r="AG109" t="s">
        <v>951</v>
      </c>
    </row>
    <row r="110" spans="1:33">
      <c r="A110">
        <v>2020</v>
      </c>
      <c r="B110">
        <v>35853</v>
      </c>
      <c r="C110" s="4" t="s">
        <v>775</v>
      </c>
      <c r="D110" t="s">
        <v>776</v>
      </c>
      <c r="E110" t="s">
        <v>979</v>
      </c>
      <c r="F110" t="s">
        <v>975</v>
      </c>
      <c r="G110" t="s">
        <v>961</v>
      </c>
      <c r="H110" t="s">
        <v>960</v>
      </c>
      <c r="I110" s="4" t="s">
        <v>990</v>
      </c>
      <c r="J110" t="s">
        <v>1105</v>
      </c>
      <c r="K110" t="s">
        <v>957</v>
      </c>
      <c r="L110" s="14" t="s">
        <v>972</v>
      </c>
      <c r="N110" t="s">
        <v>960</v>
      </c>
      <c r="O110" t="s">
        <v>965</v>
      </c>
      <c r="P110" s="2">
        <v>120614</v>
      </c>
      <c r="Q110" s="2">
        <v>4687611</v>
      </c>
      <c r="S110" s="2">
        <v>2784290</v>
      </c>
      <c r="AA110" t="s">
        <v>63</v>
      </c>
      <c r="AB110" t="s">
        <v>1749</v>
      </c>
      <c r="AC110" s="14">
        <v>129.29470000000001</v>
      </c>
      <c r="AD110" s="13">
        <v>593490</v>
      </c>
      <c r="AE110">
        <v>2019</v>
      </c>
      <c r="AF110" t="s">
        <v>1748</v>
      </c>
      <c r="AG110" t="s">
        <v>951</v>
      </c>
    </row>
    <row r="111" spans="1:33">
      <c r="A111">
        <v>2020</v>
      </c>
      <c r="B111">
        <v>59657</v>
      </c>
      <c r="C111" s="4" t="s">
        <v>1865</v>
      </c>
      <c r="E111" t="s">
        <v>979</v>
      </c>
      <c r="F111" t="s">
        <v>975</v>
      </c>
      <c r="G111" t="s">
        <v>961</v>
      </c>
      <c r="H111" t="s">
        <v>960</v>
      </c>
      <c r="I111" s="4" t="s">
        <v>990</v>
      </c>
      <c r="J111" t="s">
        <v>958</v>
      </c>
      <c r="K111" t="s">
        <v>957</v>
      </c>
      <c r="L111" s="14" t="s">
        <v>27</v>
      </c>
      <c r="O111" t="s">
        <v>998</v>
      </c>
      <c r="AA111" t="s">
        <v>63</v>
      </c>
      <c r="AB111" t="s">
        <v>964</v>
      </c>
      <c r="AC111" s="14">
        <v>50.72</v>
      </c>
      <c r="AD111" s="13">
        <v>99037</v>
      </c>
      <c r="AE111">
        <v>2020</v>
      </c>
      <c r="AG111" t="s">
        <v>951</v>
      </c>
    </row>
    <row r="112" spans="1:33">
      <c r="A112">
        <v>2020</v>
      </c>
      <c r="B112">
        <v>59550</v>
      </c>
      <c r="C112" s="4" t="s">
        <v>1742</v>
      </c>
      <c r="E112" t="s">
        <v>979</v>
      </c>
      <c r="F112" t="s">
        <v>975</v>
      </c>
      <c r="G112" t="s">
        <v>961</v>
      </c>
      <c r="H112" t="s">
        <v>960</v>
      </c>
      <c r="I112" s="4" t="s">
        <v>1741</v>
      </c>
      <c r="J112" t="s">
        <v>958</v>
      </c>
      <c r="K112" t="s">
        <v>957</v>
      </c>
      <c r="L112" s="14" t="s">
        <v>972</v>
      </c>
      <c r="O112" t="s">
        <v>1705</v>
      </c>
      <c r="AA112" t="s">
        <v>6</v>
      </c>
      <c r="AD112" s="13">
        <v>100000</v>
      </c>
      <c r="AE112">
        <v>2020</v>
      </c>
      <c r="AG112" t="s">
        <v>951</v>
      </c>
    </row>
    <row r="113" spans="1:33">
      <c r="A113">
        <v>2020</v>
      </c>
      <c r="B113">
        <v>37241</v>
      </c>
      <c r="C113" s="4" t="s">
        <v>1577</v>
      </c>
      <c r="D113" t="s">
        <v>1576</v>
      </c>
      <c r="E113" t="s">
        <v>979</v>
      </c>
      <c r="F113" t="s">
        <v>975</v>
      </c>
      <c r="G113" t="s">
        <v>961</v>
      </c>
      <c r="H113" t="s">
        <v>960</v>
      </c>
      <c r="I113" s="4" t="s">
        <v>959</v>
      </c>
      <c r="J113" t="s">
        <v>958</v>
      </c>
      <c r="K113" t="s">
        <v>1013</v>
      </c>
      <c r="L113" s="14" t="s">
        <v>972</v>
      </c>
      <c r="N113" t="s">
        <v>994</v>
      </c>
      <c r="O113" t="s">
        <v>965</v>
      </c>
      <c r="V113" s="9">
        <v>490088.6</v>
      </c>
      <c r="W113" s="9">
        <v>34512.42</v>
      </c>
      <c r="X113" s="9">
        <v>17373.59</v>
      </c>
      <c r="Y113" s="6">
        <v>541974.61</v>
      </c>
      <c r="AA113" t="s">
        <v>37</v>
      </c>
      <c r="AB113" t="s">
        <v>1575</v>
      </c>
      <c r="AC113" s="14">
        <v>27.117176000000001</v>
      </c>
      <c r="AD113" s="13">
        <v>121643</v>
      </c>
      <c r="AE113">
        <v>2018</v>
      </c>
      <c r="AG113" t="s">
        <v>951</v>
      </c>
    </row>
    <row r="114" spans="1:33">
      <c r="A114">
        <v>2020</v>
      </c>
      <c r="B114">
        <v>31153</v>
      </c>
      <c r="C114" s="4" t="s">
        <v>1971</v>
      </c>
      <c r="D114" t="s">
        <v>1970</v>
      </c>
      <c r="E114" t="s">
        <v>96</v>
      </c>
      <c r="F114" t="s">
        <v>962</v>
      </c>
      <c r="G114" t="s">
        <v>961</v>
      </c>
      <c r="H114" t="s">
        <v>960</v>
      </c>
      <c r="I114" s="4" t="s">
        <v>990</v>
      </c>
      <c r="J114" t="s">
        <v>1003</v>
      </c>
      <c r="K114" t="s">
        <v>957</v>
      </c>
      <c r="L114" s="14" t="s">
        <v>13</v>
      </c>
      <c r="M114" t="s">
        <v>1969</v>
      </c>
      <c r="O114" t="s">
        <v>954</v>
      </c>
      <c r="Q114" s="2">
        <v>9808000</v>
      </c>
      <c r="R114" s="2">
        <v>9308000</v>
      </c>
      <c r="AA114" t="s">
        <v>37</v>
      </c>
      <c r="AB114" t="s">
        <v>1968</v>
      </c>
      <c r="AC114" s="14">
        <v>891</v>
      </c>
      <c r="AD114" s="13">
        <v>3644800</v>
      </c>
      <c r="AE114">
        <v>2018</v>
      </c>
      <c r="AF114" t="s">
        <v>1967</v>
      </c>
      <c r="AG114" t="s">
        <v>951</v>
      </c>
    </row>
    <row r="115" spans="1:33">
      <c r="A115">
        <v>2020</v>
      </c>
      <c r="B115">
        <v>74488</v>
      </c>
      <c r="C115" s="4" t="s">
        <v>1157</v>
      </c>
      <c r="E115" t="s">
        <v>979</v>
      </c>
      <c r="F115" t="s">
        <v>975</v>
      </c>
      <c r="G115" t="s">
        <v>961</v>
      </c>
      <c r="H115" t="s">
        <v>1064</v>
      </c>
      <c r="I115" s="4" t="s">
        <v>1156</v>
      </c>
      <c r="J115" t="s">
        <v>958</v>
      </c>
      <c r="K115" t="s">
        <v>957</v>
      </c>
      <c r="L115" s="14" t="s">
        <v>27</v>
      </c>
      <c r="M115" t="s">
        <v>1064</v>
      </c>
      <c r="O115" t="s">
        <v>965</v>
      </c>
      <c r="AC115" s="14">
        <v>40</v>
      </c>
      <c r="AD115" s="13">
        <v>40152</v>
      </c>
      <c r="AE115">
        <v>2020</v>
      </c>
      <c r="AG115" t="s">
        <v>951</v>
      </c>
    </row>
    <row r="116" spans="1:33">
      <c r="A116">
        <v>2020</v>
      </c>
      <c r="B116">
        <v>49345</v>
      </c>
      <c r="C116" s="4" t="s">
        <v>2703</v>
      </c>
      <c r="D116" t="s">
        <v>2702</v>
      </c>
      <c r="E116" t="s">
        <v>979</v>
      </c>
      <c r="F116" t="s">
        <v>975</v>
      </c>
      <c r="G116" t="s">
        <v>961</v>
      </c>
      <c r="H116" t="s">
        <v>1016</v>
      </c>
      <c r="J116" t="s">
        <v>958</v>
      </c>
      <c r="AC116" s="14">
        <v>383.86</v>
      </c>
      <c r="AD116" s="13">
        <v>209880</v>
      </c>
      <c r="AE116">
        <v>2018</v>
      </c>
      <c r="AG116" t="s">
        <v>951</v>
      </c>
    </row>
    <row r="117" spans="1:33">
      <c r="A117">
        <v>2020</v>
      </c>
      <c r="B117">
        <v>54109</v>
      </c>
      <c r="C117" s="4" t="s">
        <v>1499</v>
      </c>
      <c r="D117" t="s">
        <v>1498</v>
      </c>
      <c r="E117" t="s">
        <v>979</v>
      </c>
      <c r="F117" t="s">
        <v>975</v>
      </c>
      <c r="G117" t="s">
        <v>961</v>
      </c>
      <c r="H117" t="s">
        <v>960</v>
      </c>
      <c r="I117" s="4" t="s">
        <v>959</v>
      </c>
      <c r="J117" t="s">
        <v>958</v>
      </c>
      <c r="K117" t="s">
        <v>957</v>
      </c>
      <c r="L117" s="14" t="s">
        <v>972</v>
      </c>
      <c r="M117" t="s">
        <v>1497</v>
      </c>
      <c r="N117" t="s">
        <v>994</v>
      </c>
      <c r="O117" t="s">
        <v>965</v>
      </c>
      <c r="V117" s="8">
        <v>627454</v>
      </c>
      <c r="W117" s="8">
        <v>829264</v>
      </c>
      <c r="X117" s="8">
        <v>182942</v>
      </c>
      <c r="Y117" s="5">
        <v>1639657</v>
      </c>
      <c r="Z117" s="2">
        <v>1639657</v>
      </c>
      <c r="AA117" t="s">
        <v>1050</v>
      </c>
      <c r="AB117" t="s">
        <v>1214</v>
      </c>
      <c r="AC117" s="14">
        <v>60</v>
      </c>
      <c r="AD117" s="13">
        <v>85755</v>
      </c>
      <c r="AE117">
        <v>2019</v>
      </c>
      <c r="AF117" t="s">
        <v>1496</v>
      </c>
      <c r="AG117" t="s">
        <v>951</v>
      </c>
    </row>
    <row r="118" spans="1:33">
      <c r="A118">
        <v>2020</v>
      </c>
      <c r="B118">
        <v>35268</v>
      </c>
      <c r="C118" s="4" t="s">
        <v>797</v>
      </c>
      <c r="D118" t="s">
        <v>798</v>
      </c>
      <c r="E118" t="s">
        <v>979</v>
      </c>
      <c r="F118" t="s">
        <v>975</v>
      </c>
      <c r="G118" t="s">
        <v>961</v>
      </c>
      <c r="H118" t="s">
        <v>960</v>
      </c>
      <c r="I118" s="4" t="s">
        <v>959</v>
      </c>
      <c r="J118" t="s">
        <v>958</v>
      </c>
      <c r="K118" t="s">
        <v>957</v>
      </c>
      <c r="L118" s="14" t="s">
        <v>972</v>
      </c>
      <c r="M118" t="s">
        <v>1953</v>
      </c>
      <c r="N118" t="s">
        <v>960</v>
      </c>
      <c r="O118" t="s">
        <v>965</v>
      </c>
      <c r="Q118" s="2">
        <v>4172502</v>
      </c>
      <c r="S118" s="2">
        <v>2193811</v>
      </c>
      <c r="AA118" t="s">
        <v>63</v>
      </c>
      <c r="AB118" t="s">
        <v>988</v>
      </c>
      <c r="AC118" s="14">
        <v>231.14</v>
      </c>
      <c r="AD118" s="13">
        <v>695926</v>
      </c>
      <c r="AE118">
        <v>2018</v>
      </c>
      <c r="AF118" t="s">
        <v>1952</v>
      </c>
      <c r="AG118" t="s">
        <v>951</v>
      </c>
    </row>
    <row r="119" spans="1:33">
      <c r="A119">
        <v>2020</v>
      </c>
      <c r="B119">
        <v>62791</v>
      </c>
      <c r="C119" s="4" t="s">
        <v>2380</v>
      </c>
      <c r="D119" t="s">
        <v>2379</v>
      </c>
      <c r="E119" t="s">
        <v>1793</v>
      </c>
      <c r="F119" t="s">
        <v>962</v>
      </c>
      <c r="G119" t="s">
        <v>961</v>
      </c>
      <c r="J119" t="s">
        <v>958</v>
      </c>
      <c r="AC119" s="14">
        <v>41.36</v>
      </c>
      <c r="AD119" s="13">
        <v>106847</v>
      </c>
      <c r="AE119">
        <v>2011</v>
      </c>
      <c r="AF119" t="s">
        <v>2378</v>
      </c>
      <c r="AG119" t="s">
        <v>951</v>
      </c>
    </row>
    <row r="120" spans="1:33">
      <c r="A120">
        <v>2020</v>
      </c>
      <c r="B120">
        <v>54104</v>
      </c>
      <c r="C120" s="4" t="s">
        <v>735</v>
      </c>
      <c r="D120" t="s">
        <v>736</v>
      </c>
      <c r="E120" t="s">
        <v>979</v>
      </c>
      <c r="F120" t="s">
        <v>975</v>
      </c>
      <c r="G120" t="s">
        <v>961</v>
      </c>
      <c r="H120" t="s">
        <v>960</v>
      </c>
      <c r="I120" s="4" t="s">
        <v>959</v>
      </c>
      <c r="J120" t="s">
        <v>958</v>
      </c>
      <c r="K120" t="s">
        <v>957</v>
      </c>
      <c r="L120" s="14" t="s">
        <v>972</v>
      </c>
      <c r="M120" t="s">
        <v>2453</v>
      </c>
      <c r="N120" t="s">
        <v>960</v>
      </c>
      <c r="O120" t="s">
        <v>965</v>
      </c>
      <c r="Q120" s="2">
        <v>768765</v>
      </c>
      <c r="S120" s="2">
        <v>722735</v>
      </c>
      <c r="U120" s="2">
        <v>205554</v>
      </c>
      <c r="AA120" t="s">
        <v>37</v>
      </c>
      <c r="AB120" t="s">
        <v>953</v>
      </c>
      <c r="AC120" s="14">
        <v>70.7</v>
      </c>
      <c r="AD120" s="13">
        <v>107100</v>
      </c>
      <c r="AE120">
        <v>2019</v>
      </c>
      <c r="AF120" t="s">
        <v>2452</v>
      </c>
      <c r="AG120" t="s">
        <v>951</v>
      </c>
    </row>
    <row r="121" spans="1:33">
      <c r="A121">
        <v>2020</v>
      </c>
      <c r="B121">
        <v>74594</v>
      </c>
      <c r="C121" s="4" t="s">
        <v>2530</v>
      </c>
      <c r="D121" t="s">
        <v>2529</v>
      </c>
      <c r="E121" t="s">
        <v>979</v>
      </c>
      <c r="F121" t="s">
        <v>975</v>
      </c>
      <c r="G121" t="s">
        <v>961</v>
      </c>
      <c r="H121" t="s">
        <v>960</v>
      </c>
      <c r="I121" s="4" t="s">
        <v>990</v>
      </c>
      <c r="J121" t="s">
        <v>958</v>
      </c>
      <c r="K121" t="s">
        <v>957</v>
      </c>
      <c r="L121" s="14" t="s">
        <v>972</v>
      </c>
      <c r="M121" t="s">
        <v>2528</v>
      </c>
      <c r="N121" t="s">
        <v>960</v>
      </c>
      <c r="O121" t="s">
        <v>965</v>
      </c>
      <c r="Q121" s="1">
        <v>445882.3</v>
      </c>
      <c r="S121" s="1">
        <v>423823.05</v>
      </c>
      <c r="U121" s="1">
        <v>50633.81</v>
      </c>
      <c r="AA121" t="s">
        <v>6</v>
      </c>
      <c r="AB121" t="s">
        <v>2527</v>
      </c>
      <c r="AC121" s="14">
        <v>42.7</v>
      </c>
      <c r="AD121" s="13">
        <v>77696</v>
      </c>
      <c r="AE121">
        <v>2019</v>
      </c>
      <c r="AF121" t="s">
        <v>2526</v>
      </c>
      <c r="AG121" t="s">
        <v>951</v>
      </c>
    </row>
    <row r="122" spans="1:33">
      <c r="A122">
        <v>2020</v>
      </c>
      <c r="B122">
        <v>35854</v>
      </c>
      <c r="C122" s="4" t="s">
        <v>2141</v>
      </c>
      <c r="D122" t="s">
        <v>2140</v>
      </c>
      <c r="E122" t="s">
        <v>2139</v>
      </c>
      <c r="F122" t="s">
        <v>962</v>
      </c>
      <c r="G122" t="s">
        <v>961</v>
      </c>
      <c r="H122" t="s">
        <v>960</v>
      </c>
      <c r="I122" s="4" t="s">
        <v>959</v>
      </c>
      <c r="J122" t="s">
        <v>958</v>
      </c>
      <c r="K122" t="s">
        <v>957</v>
      </c>
      <c r="L122" s="14" t="s">
        <v>4537</v>
      </c>
      <c r="O122" t="s">
        <v>954</v>
      </c>
      <c r="S122" s="2">
        <v>4254080</v>
      </c>
      <c r="AA122" t="s">
        <v>37</v>
      </c>
      <c r="AB122" t="s">
        <v>983</v>
      </c>
      <c r="AC122" s="14">
        <v>32.619999999999997</v>
      </c>
      <c r="AD122" s="13">
        <v>185103</v>
      </c>
      <c r="AE122">
        <v>2020</v>
      </c>
      <c r="AF122" t="s">
        <v>2138</v>
      </c>
      <c r="AG122" t="s">
        <v>951</v>
      </c>
    </row>
    <row r="123" spans="1:33">
      <c r="A123">
        <v>2020</v>
      </c>
      <c r="B123">
        <v>31155</v>
      </c>
      <c r="C123" s="4" t="s">
        <v>116</v>
      </c>
      <c r="D123" t="s">
        <v>118</v>
      </c>
      <c r="E123" t="s">
        <v>117</v>
      </c>
      <c r="F123" t="s">
        <v>968</v>
      </c>
      <c r="G123" t="s">
        <v>961</v>
      </c>
      <c r="H123" t="s">
        <v>960</v>
      </c>
      <c r="I123" s="4" t="s">
        <v>990</v>
      </c>
      <c r="J123" t="s">
        <v>958</v>
      </c>
      <c r="K123" t="s">
        <v>957</v>
      </c>
      <c r="L123" s="14" t="s">
        <v>972</v>
      </c>
      <c r="M123" t="s">
        <v>4700</v>
      </c>
      <c r="N123" t="s">
        <v>960</v>
      </c>
      <c r="O123" t="s">
        <v>965</v>
      </c>
      <c r="P123" s="1">
        <v>7965260.8200000003</v>
      </c>
      <c r="Q123" s="1">
        <v>6489679.6500000004</v>
      </c>
      <c r="S123" s="1">
        <v>3690409.81</v>
      </c>
      <c r="U123" s="1">
        <v>2358287.2200000002</v>
      </c>
      <c r="AA123" t="s">
        <v>37</v>
      </c>
      <c r="AB123" t="s">
        <v>993</v>
      </c>
      <c r="AC123" s="14">
        <v>202</v>
      </c>
      <c r="AD123" s="13">
        <v>3063728</v>
      </c>
      <c r="AE123">
        <v>2017</v>
      </c>
      <c r="AF123" t="s">
        <v>2443</v>
      </c>
      <c r="AG123" t="s">
        <v>951</v>
      </c>
    </row>
    <row r="124" spans="1:33">
      <c r="A124">
        <v>2020</v>
      </c>
      <c r="B124">
        <v>50550</v>
      </c>
      <c r="C124" s="4" t="s">
        <v>2280</v>
      </c>
      <c r="D124" t="s">
        <v>2279</v>
      </c>
      <c r="E124" t="s">
        <v>979</v>
      </c>
      <c r="F124" t="s">
        <v>975</v>
      </c>
      <c r="G124" t="s">
        <v>961</v>
      </c>
      <c r="J124" t="s">
        <v>958</v>
      </c>
      <c r="AC124" s="14">
        <v>136</v>
      </c>
      <c r="AD124" s="13">
        <v>258612</v>
      </c>
      <c r="AE124">
        <v>2017</v>
      </c>
      <c r="AF124" t="s">
        <v>2278</v>
      </c>
      <c r="AG124" t="s">
        <v>951</v>
      </c>
    </row>
    <row r="125" spans="1:33">
      <c r="A125">
        <v>2020</v>
      </c>
      <c r="B125">
        <v>2430</v>
      </c>
      <c r="C125" s="4" t="s">
        <v>711</v>
      </c>
      <c r="D125" t="s">
        <v>712</v>
      </c>
      <c r="E125" t="s">
        <v>979</v>
      </c>
      <c r="F125" t="s">
        <v>975</v>
      </c>
      <c r="G125" t="s">
        <v>961</v>
      </c>
      <c r="H125" t="s">
        <v>960</v>
      </c>
      <c r="I125" s="4" t="s">
        <v>996</v>
      </c>
      <c r="J125" t="s">
        <v>958</v>
      </c>
      <c r="K125" t="s">
        <v>973</v>
      </c>
      <c r="L125" s="14" t="s">
        <v>2425</v>
      </c>
      <c r="O125" t="s">
        <v>954</v>
      </c>
      <c r="P125">
        <v>0</v>
      </c>
      <c r="Q125" s="2">
        <v>359615</v>
      </c>
      <c r="AA125" t="s">
        <v>37</v>
      </c>
      <c r="AB125" t="s">
        <v>2424</v>
      </c>
      <c r="AC125" s="14">
        <v>27.5</v>
      </c>
      <c r="AD125" s="13">
        <v>42284</v>
      </c>
      <c r="AE125">
        <v>2015</v>
      </c>
      <c r="AF125" t="s">
        <v>2423</v>
      </c>
      <c r="AG125" t="s">
        <v>951</v>
      </c>
    </row>
    <row r="126" spans="1:33">
      <c r="A126">
        <v>2020</v>
      </c>
      <c r="B126">
        <v>60029</v>
      </c>
      <c r="C126" s="4" t="s">
        <v>1596</v>
      </c>
      <c r="D126" t="s">
        <v>1595</v>
      </c>
      <c r="E126" t="s">
        <v>10</v>
      </c>
      <c r="F126" t="s">
        <v>1032</v>
      </c>
      <c r="G126" t="s">
        <v>961</v>
      </c>
      <c r="H126" t="s">
        <v>960</v>
      </c>
      <c r="I126" s="4" t="s">
        <v>1031</v>
      </c>
      <c r="J126" t="s">
        <v>958</v>
      </c>
      <c r="K126" t="s">
        <v>957</v>
      </c>
      <c r="L126" s="14" t="s">
        <v>1594</v>
      </c>
      <c r="O126" t="s">
        <v>965</v>
      </c>
      <c r="Q126" s="1">
        <v>428467.45</v>
      </c>
      <c r="AA126" t="s">
        <v>6</v>
      </c>
      <c r="AB126" t="s">
        <v>1593</v>
      </c>
      <c r="AC126" s="14">
        <v>578.51</v>
      </c>
      <c r="AD126" s="13">
        <v>675950</v>
      </c>
      <c r="AE126">
        <v>2015</v>
      </c>
      <c r="AF126" t="s">
        <v>1592</v>
      </c>
      <c r="AG126" t="s">
        <v>951</v>
      </c>
    </row>
    <row r="127" spans="1:33">
      <c r="A127">
        <v>2020</v>
      </c>
      <c r="B127">
        <v>35475</v>
      </c>
      <c r="C127" s="4" t="s">
        <v>221</v>
      </c>
      <c r="D127" t="s">
        <v>222</v>
      </c>
      <c r="E127" t="s">
        <v>197</v>
      </c>
      <c r="F127" t="s">
        <v>975</v>
      </c>
      <c r="G127" t="s">
        <v>961</v>
      </c>
      <c r="H127" t="s">
        <v>960</v>
      </c>
      <c r="I127" s="4" t="s">
        <v>1044</v>
      </c>
      <c r="J127" t="s">
        <v>958</v>
      </c>
      <c r="K127" t="s">
        <v>957</v>
      </c>
      <c r="L127" s="14" t="s">
        <v>972</v>
      </c>
      <c r="M127" t="s">
        <v>2063</v>
      </c>
      <c r="N127" t="s">
        <v>994</v>
      </c>
      <c r="O127" t="s">
        <v>965</v>
      </c>
      <c r="V127" s="8">
        <v>11928498</v>
      </c>
      <c r="W127" s="8">
        <v>6901916</v>
      </c>
      <c r="X127" s="8">
        <v>154379</v>
      </c>
      <c r="Y127" s="5">
        <v>18042522</v>
      </c>
      <c r="Z127" s="2">
        <v>18196901</v>
      </c>
      <c r="AA127" t="s">
        <v>63</v>
      </c>
      <c r="AB127" t="s">
        <v>964</v>
      </c>
      <c r="AC127" s="14">
        <v>848</v>
      </c>
      <c r="AD127" s="13">
        <v>1285711</v>
      </c>
      <c r="AE127">
        <v>2019</v>
      </c>
      <c r="AF127" t="s">
        <v>2062</v>
      </c>
      <c r="AG127" t="s">
        <v>951</v>
      </c>
    </row>
    <row r="128" spans="1:33">
      <c r="A128">
        <v>2020</v>
      </c>
      <c r="B128">
        <v>55800</v>
      </c>
      <c r="C128" s="4" t="s">
        <v>1495</v>
      </c>
      <c r="D128" t="s">
        <v>1494</v>
      </c>
      <c r="E128" t="s">
        <v>979</v>
      </c>
      <c r="F128" t="s">
        <v>975</v>
      </c>
      <c r="G128" t="s">
        <v>961</v>
      </c>
      <c r="H128" t="s">
        <v>960</v>
      </c>
      <c r="I128" s="4" t="s">
        <v>1493</v>
      </c>
      <c r="J128" t="s">
        <v>958</v>
      </c>
      <c r="K128" t="s">
        <v>957</v>
      </c>
      <c r="L128" s="14" t="s">
        <v>972</v>
      </c>
      <c r="N128" t="s">
        <v>960</v>
      </c>
      <c r="O128" t="s">
        <v>965</v>
      </c>
      <c r="P128" s="2">
        <v>194907</v>
      </c>
      <c r="Q128" s="2">
        <v>671622</v>
      </c>
      <c r="S128" s="2">
        <v>455838</v>
      </c>
      <c r="U128" s="2">
        <v>139870</v>
      </c>
      <c r="AA128" t="s">
        <v>6</v>
      </c>
      <c r="AC128" s="14">
        <v>16.649999999999999</v>
      </c>
      <c r="AD128" s="13">
        <v>109694</v>
      </c>
      <c r="AE128">
        <v>2014</v>
      </c>
      <c r="AF128" t="s">
        <v>1492</v>
      </c>
      <c r="AG128" t="s">
        <v>951</v>
      </c>
    </row>
    <row r="129" spans="1:33">
      <c r="A129">
        <v>2020</v>
      </c>
      <c r="B129">
        <v>35858</v>
      </c>
      <c r="C129" s="4" t="s">
        <v>40</v>
      </c>
      <c r="D129" t="s">
        <v>42</v>
      </c>
      <c r="E129" t="s">
        <v>41</v>
      </c>
      <c r="F129" t="s">
        <v>997</v>
      </c>
      <c r="G129" t="s">
        <v>961</v>
      </c>
      <c r="H129" t="s">
        <v>960</v>
      </c>
      <c r="I129" s="4" t="s">
        <v>959</v>
      </c>
      <c r="J129" t="s">
        <v>958</v>
      </c>
      <c r="K129" t="s">
        <v>957</v>
      </c>
      <c r="L129" s="14" t="s">
        <v>972</v>
      </c>
      <c r="N129" t="s">
        <v>960</v>
      </c>
      <c r="O129" t="s">
        <v>965</v>
      </c>
      <c r="P129" s="2">
        <v>305594</v>
      </c>
      <c r="Q129" s="2">
        <v>9060450</v>
      </c>
      <c r="S129" s="2">
        <v>11549547</v>
      </c>
      <c r="U129" s="2">
        <v>2546915</v>
      </c>
      <c r="AA129" t="s">
        <v>37</v>
      </c>
      <c r="AB129" t="s">
        <v>2713</v>
      </c>
      <c r="AC129" s="13">
        <v>2456</v>
      </c>
      <c r="AD129" s="13">
        <v>4400240</v>
      </c>
      <c r="AE129">
        <v>2018</v>
      </c>
      <c r="AF129" t="s">
        <v>2712</v>
      </c>
      <c r="AG129" t="s">
        <v>951</v>
      </c>
    </row>
    <row r="130" spans="1:33">
      <c r="A130">
        <v>2020</v>
      </c>
      <c r="B130">
        <v>31052</v>
      </c>
      <c r="C130" s="4" t="s">
        <v>697</v>
      </c>
      <c r="D130" t="s">
        <v>698</v>
      </c>
      <c r="E130" t="s">
        <v>963</v>
      </c>
      <c r="F130" t="s">
        <v>962</v>
      </c>
      <c r="G130" t="s">
        <v>961</v>
      </c>
      <c r="H130" t="s">
        <v>960</v>
      </c>
      <c r="I130" s="4" t="s">
        <v>959</v>
      </c>
      <c r="J130" t="s">
        <v>958</v>
      </c>
      <c r="K130" t="s">
        <v>957</v>
      </c>
      <c r="L130" s="14" t="s">
        <v>956</v>
      </c>
      <c r="M130" t="s">
        <v>955</v>
      </c>
      <c r="O130" t="s">
        <v>954</v>
      </c>
      <c r="P130" s="2">
        <v>1563628</v>
      </c>
      <c r="AA130" t="s">
        <v>37</v>
      </c>
      <c r="AB130" t="s">
        <v>953</v>
      </c>
      <c r="AC130" s="14">
        <v>140</v>
      </c>
      <c r="AD130" s="13">
        <v>367000</v>
      </c>
      <c r="AE130">
        <v>2019</v>
      </c>
      <c r="AF130" t="s">
        <v>952</v>
      </c>
      <c r="AG130" t="s">
        <v>951</v>
      </c>
    </row>
    <row r="131" spans="1:33">
      <c r="A131">
        <v>2020</v>
      </c>
      <c r="B131">
        <v>58413</v>
      </c>
      <c r="C131" s="4" t="s">
        <v>1349</v>
      </c>
      <c r="D131" t="s">
        <v>1348</v>
      </c>
      <c r="E131" t="s">
        <v>979</v>
      </c>
      <c r="F131" t="s">
        <v>975</v>
      </c>
      <c r="G131" t="s">
        <v>961</v>
      </c>
      <c r="H131" t="s">
        <v>960</v>
      </c>
      <c r="I131" s="4" t="s">
        <v>959</v>
      </c>
      <c r="J131" t="s">
        <v>1105</v>
      </c>
      <c r="K131" t="s">
        <v>957</v>
      </c>
      <c r="L131" s="14" t="s">
        <v>972</v>
      </c>
      <c r="N131" t="s">
        <v>960</v>
      </c>
      <c r="O131" t="s">
        <v>971</v>
      </c>
      <c r="Q131" s="2">
        <v>679243</v>
      </c>
      <c r="S131" s="2">
        <v>568125</v>
      </c>
      <c r="U131" s="2">
        <v>13049</v>
      </c>
      <c r="AA131" t="s">
        <v>63</v>
      </c>
      <c r="AB131" t="s">
        <v>964</v>
      </c>
      <c r="AC131" s="14">
        <v>125.718</v>
      </c>
      <c r="AD131" s="13">
        <v>93510</v>
      </c>
      <c r="AE131">
        <v>2018</v>
      </c>
      <c r="AF131" t="s">
        <v>1347</v>
      </c>
      <c r="AG131" t="s">
        <v>951</v>
      </c>
    </row>
    <row r="132" spans="1:33">
      <c r="A132">
        <v>2020</v>
      </c>
      <c r="B132">
        <v>43914</v>
      </c>
      <c r="C132" s="4" t="s">
        <v>1957</v>
      </c>
      <c r="D132" t="s">
        <v>1956</v>
      </c>
      <c r="E132" t="s">
        <v>979</v>
      </c>
      <c r="F132" t="s">
        <v>975</v>
      </c>
      <c r="G132" t="s">
        <v>961</v>
      </c>
      <c r="H132" t="s">
        <v>960</v>
      </c>
      <c r="I132" s="4" t="s">
        <v>1044</v>
      </c>
      <c r="J132" t="s">
        <v>958</v>
      </c>
      <c r="K132" t="s">
        <v>957</v>
      </c>
      <c r="L132" s="14" t="s">
        <v>972</v>
      </c>
      <c r="N132" t="s">
        <v>994</v>
      </c>
      <c r="O132" t="s">
        <v>965</v>
      </c>
      <c r="V132" s="8">
        <v>156782859</v>
      </c>
      <c r="W132" s="8">
        <v>266326034</v>
      </c>
      <c r="X132" s="8">
        <v>176188</v>
      </c>
      <c r="Y132" s="5">
        <v>10437984</v>
      </c>
      <c r="Z132" s="2">
        <v>266482217</v>
      </c>
      <c r="AA132" t="s">
        <v>63</v>
      </c>
      <c r="AB132" t="s">
        <v>1832</v>
      </c>
      <c r="AC132" s="14">
        <v>771</v>
      </c>
      <c r="AD132" s="13">
        <v>885708</v>
      </c>
      <c r="AE132">
        <v>2019</v>
      </c>
      <c r="AF132" t="s">
        <v>1955</v>
      </c>
      <c r="AG132" t="s">
        <v>951</v>
      </c>
    </row>
    <row r="133" spans="1:33">
      <c r="A133">
        <v>2020</v>
      </c>
      <c r="B133">
        <v>59545</v>
      </c>
      <c r="C133" s="4" t="s">
        <v>2510</v>
      </c>
      <c r="D133" t="s">
        <v>2509</v>
      </c>
      <c r="E133" t="s">
        <v>979</v>
      </c>
      <c r="F133" t="s">
        <v>975</v>
      </c>
      <c r="G133" t="s">
        <v>961</v>
      </c>
      <c r="H133" t="s">
        <v>960</v>
      </c>
      <c r="I133" s="4" t="s">
        <v>959</v>
      </c>
      <c r="J133" t="s">
        <v>1105</v>
      </c>
      <c r="K133" t="s">
        <v>957</v>
      </c>
      <c r="L133" s="14" t="s">
        <v>972</v>
      </c>
      <c r="M133" t="s">
        <v>2508</v>
      </c>
      <c r="N133" t="s">
        <v>960</v>
      </c>
      <c r="O133" t="s">
        <v>965</v>
      </c>
      <c r="Q133" s="1">
        <v>157770.29999999999</v>
      </c>
      <c r="S133" s="1">
        <v>156582.97</v>
      </c>
      <c r="U133" s="1">
        <v>16933.89</v>
      </c>
      <c r="AA133" t="s">
        <v>37</v>
      </c>
      <c r="AB133" t="s">
        <v>2507</v>
      </c>
      <c r="AC133" s="14">
        <v>26.4</v>
      </c>
      <c r="AD133" s="13">
        <v>47266</v>
      </c>
      <c r="AE133">
        <v>2019</v>
      </c>
      <c r="AF133" t="s">
        <v>2506</v>
      </c>
      <c r="AG133" t="s">
        <v>951</v>
      </c>
    </row>
    <row r="134" spans="1:33">
      <c r="A134">
        <v>2020</v>
      </c>
      <c r="B134">
        <v>3203</v>
      </c>
      <c r="C134" s="4" t="s">
        <v>802</v>
      </c>
      <c r="D134" t="s">
        <v>803</v>
      </c>
      <c r="E134" t="s">
        <v>979</v>
      </c>
      <c r="F134" t="s">
        <v>975</v>
      </c>
      <c r="G134" t="s">
        <v>961</v>
      </c>
      <c r="H134" t="s">
        <v>960</v>
      </c>
      <c r="I134" s="4" t="s">
        <v>996</v>
      </c>
      <c r="J134" t="s">
        <v>958</v>
      </c>
      <c r="K134" t="s">
        <v>957</v>
      </c>
      <c r="L134" s="14" t="s">
        <v>972</v>
      </c>
      <c r="M134" t="s">
        <v>1334</v>
      </c>
      <c r="N134" t="s">
        <v>960</v>
      </c>
      <c r="O134" t="s">
        <v>965</v>
      </c>
      <c r="Q134" s="2">
        <v>15893258</v>
      </c>
      <c r="S134" s="2">
        <v>13051174</v>
      </c>
      <c r="U134" s="2">
        <v>2090953</v>
      </c>
      <c r="AA134" t="s">
        <v>37</v>
      </c>
      <c r="AB134" t="s">
        <v>1046</v>
      </c>
      <c r="AC134" s="14">
        <v>606</v>
      </c>
      <c r="AD134" s="13">
        <v>2705994</v>
      </c>
      <c r="AE134">
        <v>2018</v>
      </c>
      <c r="AF134" t="s">
        <v>1654</v>
      </c>
      <c r="AG134" t="s">
        <v>951</v>
      </c>
    </row>
    <row r="135" spans="1:33">
      <c r="A135">
        <v>2020</v>
      </c>
      <c r="B135">
        <v>35857</v>
      </c>
      <c r="C135" s="4" t="s">
        <v>2566</v>
      </c>
      <c r="D135" t="s">
        <v>2565</v>
      </c>
      <c r="E135" t="s">
        <v>979</v>
      </c>
      <c r="F135" t="s">
        <v>975</v>
      </c>
      <c r="G135" t="s">
        <v>961</v>
      </c>
      <c r="H135" t="s">
        <v>960</v>
      </c>
      <c r="I135" s="4" t="s">
        <v>996</v>
      </c>
      <c r="J135" t="s">
        <v>958</v>
      </c>
      <c r="K135" t="s">
        <v>957</v>
      </c>
      <c r="L135" s="14" t="s">
        <v>972</v>
      </c>
      <c r="N135" t="s">
        <v>960</v>
      </c>
      <c r="O135" t="s">
        <v>965</v>
      </c>
      <c r="AA135" t="s">
        <v>37</v>
      </c>
      <c r="AB135" t="s">
        <v>1046</v>
      </c>
      <c r="AC135" s="14">
        <v>206</v>
      </c>
      <c r="AD135" s="13">
        <v>302605</v>
      </c>
      <c r="AE135">
        <v>2018</v>
      </c>
      <c r="AF135" t="s">
        <v>2564</v>
      </c>
      <c r="AG135" t="s">
        <v>951</v>
      </c>
    </row>
    <row r="136" spans="1:33">
      <c r="A136">
        <v>2020</v>
      </c>
      <c r="B136">
        <v>35859</v>
      </c>
      <c r="C136" s="4" t="s">
        <v>807</v>
      </c>
      <c r="D136" t="s">
        <v>808</v>
      </c>
      <c r="E136" t="s">
        <v>979</v>
      </c>
      <c r="F136" t="s">
        <v>975</v>
      </c>
      <c r="G136" t="s">
        <v>961</v>
      </c>
      <c r="H136" t="s">
        <v>960</v>
      </c>
      <c r="I136" s="4" t="s">
        <v>959</v>
      </c>
      <c r="J136" t="s">
        <v>958</v>
      </c>
      <c r="K136" t="s">
        <v>957</v>
      </c>
      <c r="L136" s="14" t="s">
        <v>972</v>
      </c>
      <c r="N136" t="s">
        <v>960</v>
      </c>
      <c r="O136" t="s">
        <v>965</v>
      </c>
      <c r="P136" s="2">
        <v>147489</v>
      </c>
      <c r="Q136" s="2">
        <v>8492078</v>
      </c>
      <c r="S136" s="2">
        <v>2852597</v>
      </c>
      <c r="U136" s="2">
        <v>560524</v>
      </c>
      <c r="AA136" t="s">
        <v>63</v>
      </c>
      <c r="AB136" t="s">
        <v>983</v>
      </c>
      <c r="AC136" s="14">
        <v>201.24</v>
      </c>
      <c r="AD136" s="13">
        <v>383793</v>
      </c>
      <c r="AE136">
        <v>2018</v>
      </c>
      <c r="AF136" t="s">
        <v>1987</v>
      </c>
      <c r="AG136" t="s">
        <v>951</v>
      </c>
    </row>
    <row r="137" spans="1:33">
      <c r="A137">
        <v>2020</v>
      </c>
      <c r="B137">
        <v>54100</v>
      </c>
      <c r="C137" s="4" t="s">
        <v>981</v>
      </c>
      <c r="D137" t="s">
        <v>980</v>
      </c>
      <c r="E137" t="s">
        <v>979</v>
      </c>
      <c r="F137" t="s">
        <v>975</v>
      </c>
      <c r="G137" t="s">
        <v>961</v>
      </c>
      <c r="H137" t="s">
        <v>960</v>
      </c>
      <c r="I137" s="4" t="s">
        <v>959</v>
      </c>
      <c r="J137" t="s">
        <v>958</v>
      </c>
      <c r="K137" t="s">
        <v>957</v>
      </c>
      <c r="L137" s="14" t="s">
        <v>972</v>
      </c>
      <c r="O137" t="s">
        <v>965</v>
      </c>
      <c r="AA137" t="s">
        <v>37</v>
      </c>
      <c r="AB137" t="s">
        <v>953</v>
      </c>
      <c r="AC137" s="14">
        <v>170.37</v>
      </c>
      <c r="AD137" s="13">
        <v>123412</v>
      </c>
      <c r="AE137">
        <v>2020</v>
      </c>
      <c r="AF137" t="s">
        <v>978</v>
      </c>
      <c r="AG137" t="s">
        <v>951</v>
      </c>
    </row>
    <row r="138" spans="1:33">
      <c r="A138">
        <v>2020</v>
      </c>
      <c r="B138">
        <v>43910</v>
      </c>
      <c r="C138" s="4" t="s">
        <v>687</v>
      </c>
      <c r="D138" t="s">
        <v>688</v>
      </c>
      <c r="E138" t="s">
        <v>979</v>
      </c>
      <c r="F138" t="s">
        <v>975</v>
      </c>
      <c r="G138" t="s">
        <v>961</v>
      </c>
      <c r="H138" t="s">
        <v>960</v>
      </c>
      <c r="I138" s="4" t="s">
        <v>1044</v>
      </c>
      <c r="J138" t="s">
        <v>958</v>
      </c>
      <c r="K138" t="s">
        <v>957</v>
      </c>
      <c r="L138" s="14" t="s">
        <v>972</v>
      </c>
      <c r="M138" t="s">
        <v>689</v>
      </c>
      <c r="N138" t="s">
        <v>960</v>
      </c>
      <c r="O138" t="s">
        <v>965</v>
      </c>
      <c r="Q138" s="1">
        <v>5131800.29</v>
      </c>
      <c r="S138" s="1">
        <v>4703780.2300000004</v>
      </c>
      <c r="U138" s="1">
        <v>1382078.3</v>
      </c>
      <c r="AA138" t="s">
        <v>37</v>
      </c>
      <c r="AB138" t="s">
        <v>983</v>
      </c>
      <c r="AC138" s="14">
        <v>606.05700000000002</v>
      </c>
      <c r="AD138" s="13">
        <v>922223</v>
      </c>
      <c r="AE138">
        <v>2020</v>
      </c>
      <c r="AF138" t="s">
        <v>1451</v>
      </c>
      <c r="AG138" t="s">
        <v>951</v>
      </c>
    </row>
    <row r="139" spans="1:33">
      <c r="A139">
        <v>2020</v>
      </c>
      <c r="B139">
        <v>31009</v>
      </c>
      <c r="C139" s="4" t="s">
        <v>298</v>
      </c>
      <c r="D139" t="s">
        <v>299</v>
      </c>
      <c r="E139" t="s">
        <v>75</v>
      </c>
      <c r="F139" t="s">
        <v>962</v>
      </c>
      <c r="G139" t="s">
        <v>961</v>
      </c>
      <c r="H139" t="s">
        <v>960</v>
      </c>
      <c r="I139" s="4" t="s">
        <v>959</v>
      </c>
      <c r="J139" t="s">
        <v>958</v>
      </c>
      <c r="K139" t="s">
        <v>957</v>
      </c>
      <c r="L139" s="14" t="s">
        <v>1204</v>
      </c>
      <c r="M139" t="s">
        <v>1591</v>
      </c>
      <c r="O139" t="s">
        <v>998</v>
      </c>
      <c r="P139" s="2">
        <v>1846459</v>
      </c>
      <c r="Q139" s="2">
        <v>606636</v>
      </c>
      <c r="S139" s="2">
        <v>802501</v>
      </c>
      <c r="AA139" t="s">
        <v>63</v>
      </c>
      <c r="AB139" t="s">
        <v>1296</v>
      </c>
      <c r="AC139" s="14">
        <v>91.3</v>
      </c>
      <c r="AD139" s="13">
        <v>623500</v>
      </c>
      <c r="AE139">
        <v>2019</v>
      </c>
      <c r="AF139" t="s">
        <v>1590</v>
      </c>
      <c r="AG139" t="s">
        <v>951</v>
      </c>
    </row>
    <row r="140" spans="1:33">
      <c r="A140">
        <v>2020</v>
      </c>
      <c r="B140">
        <v>59644</v>
      </c>
      <c r="C140" s="4" t="s">
        <v>1872</v>
      </c>
      <c r="D140" t="s">
        <v>1871</v>
      </c>
      <c r="E140" t="s">
        <v>979</v>
      </c>
      <c r="F140" t="s">
        <v>975</v>
      </c>
      <c r="G140" t="s">
        <v>961</v>
      </c>
      <c r="H140" t="s">
        <v>1064</v>
      </c>
      <c r="I140" s="4" t="s">
        <v>1044</v>
      </c>
      <c r="J140" t="s">
        <v>958</v>
      </c>
      <c r="K140" t="s">
        <v>957</v>
      </c>
      <c r="L140" s="14" t="s">
        <v>27</v>
      </c>
      <c r="O140" t="s">
        <v>1288</v>
      </c>
      <c r="AC140" s="14">
        <v>13.31</v>
      </c>
      <c r="AD140" s="13">
        <v>39295</v>
      </c>
      <c r="AE140">
        <v>2018</v>
      </c>
      <c r="AF140" t="s">
        <v>1870</v>
      </c>
      <c r="AG140" t="s">
        <v>951</v>
      </c>
    </row>
    <row r="141" spans="1:33">
      <c r="A141">
        <v>2020</v>
      </c>
      <c r="B141">
        <v>35860</v>
      </c>
      <c r="C141" s="4" t="s">
        <v>721</v>
      </c>
      <c r="D141" t="s">
        <v>722</v>
      </c>
      <c r="E141" t="s">
        <v>979</v>
      </c>
      <c r="F141" t="s">
        <v>975</v>
      </c>
      <c r="G141" t="s">
        <v>961</v>
      </c>
      <c r="H141" t="s">
        <v>960</v>
      </c>
      <c r="I141" s="4" t="s">
        <v>996</v>
      </c>
      <c r="J141" t="s">
        <v>958</v>
      </c>
      <c r="K141" t="s">
        <v>957</v>
      </c>
      <c r="L141" s="14" t="s">
        <v>972</v>
      </c>
      <c r="M141" t="s">
        <v>2319</v>
      </c>
      <c r="N141" t="s">
        <v>994</v>
      </c>
      <c r="O141" t="s">
        <v>971</v>
      </c>
      <c r="V141" s="8">
        <v>10046614</v>
      </c>
      <c r="W141" s="8">
        <v>9748609</v>
      </c>
      <c r="X141" s="8">
        <v>569381</v>
      </c>
      <c r="Y141" s="5">
        <v>19527127</v>
      </c>
      <c r="Z141" s="2">
        <v>20364604</v>
      </c>
      <c r="AA141" t="s">
        <v>37</v>
      </c>
      <c r="AB141" t="s">
        <v>2318</v>
      </c>
      <c r="AC141" s="14">
        <v>997</v>
      </c>
      <c r="AD141" s="13">
        <v>1345047</v>
      </c>
      <c r="AE141">
        <v>2018</v>
      </c>
      <c r="AF141" t="s">
        <v>2317</v>
      </c>
      <c r="AG141" t="s">
        <v>951</v>
      </c>
    </row>
    <row r="142" spans="1:33">
      <c r="A142">
        <v>2020</v>
      </c>
      <c r="B142">
        <v>35893</v>
      </c>
      <c r="C142" s="4" t="s">
        <v>2729</v>
      </c>
      <c r="D142" t="s">
        <v>2728</v>
      </c>
      <c r="E142" t="s">
        <v>2727</v>
      </c>
      <c r="F142" t="s">
        <v>997</v>
      </c>
      <c r="G142" t="s">
        <v>961</v>
      </c>
      <c r="H142" t="s">
        <v>1064</v>
      </c>
      <c r="I142" s="4" t="s">
        <v>1031</v>
      </c>
      <c r="J142" t="s">
        <v>958</v>
      </c>
      <c r="K142" t="s">
        <v>973</v>
      </c>
      <c r="L142" s="14" t="s">
        <v>972</v>
      </c>
      <c r="M142" t="s">
        <v>2726</v>
      </c>
      <c r="O142" t="s">
        <v>965</v>
      </c>
      <c r="AC142" s="13">
        <v>10989</v>
      </c>
      <c r="AD142" s="13">
        <v>6041000</v>
      </c>
      <c r="AE142">
        <v>2019</v>
      </c>
      <c r="AF142" t="s">
        <v>2725</v>
      </c>
      <c r="AG142" t="s">
        <v>951</v>
      </c>
    </row>
    <row r="143" spans="1:33">
      <c r="A143">
        <v>2020</v>
      </c>
      <c r="B143">
        <v>31157</v>
      </c>
      <c r="C143" s="4" t="s">
        <v>1224</v>
      </c>
      <c r="D143" t="s">
        <v>1223</v>
      </c>
      <c r="E143" t="s">
        <v>1148</v>
      </c>
      <c r="F143" t="s">
        <v>1147</v>
      </c>
      <c r="G143" t="s">
        <v>961</v>
      </c>
      <c r="H143" t="s">
        <v>1064</v>
      </c>
      <c r="I143" s="4" t="s">
        <v>1222</v>
      </c>
      <c r="J143" t="s">
        <v>1221</v>
      </c>
      <c r="K143" t="s">
        <v>957</v>
      </c>
      <c r="L143" s="14" t="s">
        <v>13</v>
      </c>
      <c r="O143" t="s">
        <v>1173</v>
      </c>
      <c r="AC143" s="13">
        <v>1484</v>
      </c>
      <c r="AD143" s="13">
        <v>11034555</v>
      </c>
      <c r="AE143">
        <v>2011</v>
      </c>
      <c r="AF143" t="s">
        <v>1220</v>
      </c>
      <c r="AG143" t="s">
        <v>951</v>
      </c>
    </row>
    <row r="144" spans="1:33">
      <c r="A144">
        <v>2020</v>
      </c>
      <c r="B144">
        <v>840521</v>
      </c>
      <c r="C144" s="4" t="s">
        <v>2484</v>
      </c>
      <c r="E144" t="s">
        <v>111</v>
      </c>
      <c r="F144" t="s">
        <v>962</v>
      </c>
      <c r="G144" t="s">
        <v>961</v>
      </c>
      <c r="H144" t="s">
        <v>960</v>
      </c>
      <c r="I144" s="4" t="s">
        <v>1031</v>
      </c>
      <c r="J144" t="s">
        <v>974</v>
      </c>
      <c r="K144" t="s">
        <v>973</v>
      </c>
      <c r="L144" s="14" t="s">
        <v>972</v>
      </c>
      <c r="M144" t="s">
        <v>2483</v>
      </c>
      <c r="O144" t="s">
        <v>998</v>
      </c>
      <c r="AC144" s="13">
        <v>12134</v>
      </c>
      <c r="AD144" s="13">
        <v>1027782</v>
      </c>
      <c r="AE144">
        <v>2018</v>
      </c>
      <c r="AG144" t="s">
        <v>951</v>
      </c>
    </row>
    <row r="145" spans="1:33">
      <c r="A145">
        <v>2020</v>
      </c>
      <c r="B145">
        <v>59537</v>
      </c>
      <c r="C145" s="4" t="s">
        <v>2217</v>
      </c>
      <c r="D145" t="s">
        <v>2216</v>
      </c>
      <c r="E145" t="s">
        <v>979</v>
      </c>
      <c r="F145" t="s">
        <v>975</v>
      </c>
      <c r="G145" t="s">
        <v>961</v>
      </c>
      <c r="H145" t="s">
        <v>960</v>
      </c>
      <c r="I145" s="4" t="s">
        <v>2215</v>
      </c>
      <c r="J145" t="s">
        <v>958</v>
      </c>
      <c r="K145" t="s">
        <v>957</v>
      </c>
      <c r="L145" s="14" t="s">
        <v>27</v>
      </c>
      <c r="M145" t="s">
        <v>2214</v>
      </c>
      <c r="O145" t="s">
        <v>965</v>
      </c>
      <c r="V145" s="8">
        <v>1021228</v>
      </c>
      <c r="W145" s="8">
        <v>452359</v>
      </c>
      <c r="X145" s="8">
        <v>24051</v>
      </c>
      <c r="AA145" t="s">
        <v>37</v>
      </c>
      <c r="AB145" t="s">
        <v>2213</v>
      </c>
      <c r="AC145" s="14">
        <v>231.3</v>
      </c>
      <c r="AD145" s="13">
        <v>141541</v>
      </c>
      <c r="AE145">
        <v>2019</v>
      </c>
      <c r="AF145" t="s">
        <v>2212</v>
      </c>
      <c r="AG145" t="s">
        <v>951</v>
      </c>
    </row>
    <row r="146" spans="1:33">
      <c r="A146">
        <v>2020</v>
      </c>
      <c r="B146">
        <v>32550</v>
      </c>
      <c r="C146" s="4" t="s">
        <v>760</v>
      </c>
      <c r="D146" t="s">
        <v>761</v>
      </c>
      <c r="E146" t="s">
        <v>979</v>
      </c>
      <c r="F146" t="s">
        <v>975</v>
      </c>
      <c r="G146" t="s">
        <v>961</v>
      </c>
      <c r="H146" t="s">
        <v>960</v>
      </c>
      <c r="I146" s="4" t="s">
        <v>959</v>
      </c>
      <c r="J146" t="s">
        <v>958</v>
      </c>
      <c r="K146" t="s">
        <v>957</v>
      </c>
      <c r="L146" s="14" t="s">
        <v>972</v>
      </c>
      <c r="M146" t="s">
        <v>2466</v>
      </c>
      <c r="N146" t="s">
        <v>960</v>
      </c>
      <c r="O146" t="s">
        <v>965</v>
      </c>
      <c r="Q146" s="2">
        <v>4667359</v>
      </c>
      <c r="S146" s="2">
        <v>3804801</v>
      </c>
      <c r="U146" s="2">
        <v>855427</v>
      </c>
      <c r="AA146" t="s">
        <v>37</v>
      </c>
      <c r="AB146" t="s">
        <v>953</v>
      </c>
      <c r="AC146" s="14">
        <v>401</v>
      </c>
      <c r="AD146" s="13">
        <v>716492</v>
      </c>
      <c r="AE146">
        <v>2018</v>
      </c>
      <c r="AF146" t="s">
        <v>2465</v>
      </c>
      <c r="AG146" t="s">
        <v>951</v>
      </c>
    </row>
    <row r="147" spans="1:33">
      <c r="A147">
        <v>2020</v>
      </c>
      <c r="B147">
        <v>54037</v>
      </c>
      <c r="C147" s="4" t="s">
        <v>2223</v>
      </c>
      <c r="D147" t="s">
        <v>2222</v>
      </c>
      <c r="E147" t="s">
        <v>979</v>
      </c>
      <c r="F147" t="s">
        <v>975</v>
      </c>
      <c r="G147" t="s">
        <v>961</v>
      </c>
      <c r="H147" t="s">
        <v>960</v>
      </c>
      <c r="I147" s="4" t="s">
        <v>990</v>
      </c>
      <c r="J147" t="s">
        <v>958</v>
      </c>
      <c r="K147" t="s">
        <v>957</v>
      </c>
      <c r="L147" s="14" t="s">
        <v>27</v>
      </c>
      <c r="O147" t="s">
        <v>954</v>
      </c>
      <c r="AA147" t="s">
        <v>63</v>
      </c>
      <c r="AB147" t="s">
        <v>993</v>
      </c>
      <c r="AC147" s="14">
        <v>82.6</v>
      </c>
      <c r="AD147" s="13">
        <v>229062</v>
      </c>
      <c r="AE147">
        <v>2019</v>
      </c>
      <c r="AG147" t="s">
        <v>951</v>
      </c>
    </row>
    <row r="148" spans="1:33">
      <c r="A148">
        <v>2020</v>
      </c>
      <c r="B148">
        <v>35862</v>
      </c>
      <c r="C148" s="4" t="s">
        <v>793</v>
      </c>
      <c r="D148" t="s">
        <v>794</v>
      </c>
      <c r="E148" t="s">
        <v>979</v>
      </c>
      <c r="F148" t="s">
        <v>975</v>
      </c>
      <c r="G148" t="s">
        <v>961</v>
      </c>
      <c r="H148" t="s">
        <v>960</v>
      </c>
      <c r="I148" s="4" t="s">
        <v>1493</v>
      </c>
      <c r="J148" t="s">
        <v>958</v>
      </c>
      <c r="K148" t="s">
        <v>957</v>
      </c>
      <c r="L148" s="14" t="s">
        <v>27</v>
      </c>
      <c r="M148" t="s">
        <v>2367</v>
      </c>
      <c r="O148" t="s">
        <v>965</v>
      </c>
      <c r="V148" s="8">
        <v>5520240</v>
      </c>
      <c r="W148" s="8">
        <v>4809082</v>
      </c>
      <c r="X148" s="8">
        <v>300451</v>
      </c>
      <c r="AC148" s="14">
        <v>359.4</v>
      </c>
      <c r="AD148" s="13">
        <v>673104</v>
      </c>
      <c r="AE148">
        <v>2017</v>
      </c>
      <c r="AF148" t="s">
        <v>2366</v>
      </c>
      <c r="AG148" t="s">
        <v>951</v>
      </c>
    </row>
    <row r="149" spans="1:33">
      <c r="A149">
        <v>2020</v>
      </c>
      <c r="B149">
        <v>59642</v>
      </c>
      <c r="C149" s="4" t="s">
        <v>2072</v>
      </c>
      <c r="D149" t="s">
        <v>2071</v>
      </c>
      <c r="E149" t="s">
        <v>979</v>
      </c>
      <c r="F149" t="s">
        <v>975</v>
      </c>
      <c r="G149" t="s">
        <v>961</v>
      </c>
      <c r="H149" t="s">
        <v>960</v>
      </c>
      <c r="I149" s="4" t="s">
        <v>959</v>
      </c>
      <c r="J149" t="s">
        <v>958</v>
      </c>
      <c r="K149" t="s">
        <v>957</v>
      </c>
      <c r="L149" s="14" t="s">
        <v>972</v>
      </c>
      <c r="O149" t="s">
        <v>965</v>
      </c>
      <c r="AA149" t="s">
        <v>37</v>
      </c>
      <c r="AB149" t="s">
        <v>1046</v>
      </c>
      <c r="AC149" s="14">
        <v>15.23</v>
      </c>
      <c r="AD149" s="13">
        <v>65716</v>
      </c>
      <c r="AE149">
        <v>2019</v>
      </c>
      <c r="AF149" t="s">
        <v>2070</v>
      </c>
      <c r="AG149" t="s">
        <v>951</v>
      </c>
    </row>
    <row r="150" spans="1:33">
      <c r="A150">
        <v>2020</v>
      </c>
      <c r="B150">
        <v>54116</v>
      </c>
      <c r="C150" s="4" t="s">
        <v>2339</v>
      </c>
      <c r="D150" t="s">
        <v>2338</v>
      </c>
      <c r="E150" t="s">
        <v>979</v>
      </c>
      <c r="F150" t="s">
        <v>975</v>
      </c>
      <c r="G150" t="s">
        <v>961</v>
      </c>
      <c r="H150" t="s">
        <v>960</v>
      </c>
      <c r="I150" s="4" t="s">
        <v>959</v>
      </c>
      <c r="J150" t="s">
        <v>958</v>
      </c>
      <c r="K150" t="s">
        <v>957</v>
      </c>
      <c r="L150" s="14" t="s">
        <v>27</v>
      </c>
      <c r="O150" t="s">
        <v>965</v>
      </c>
      <c r="AA150" t="s">
        <v>37</v>
      </c>
      <c r="AB150" t="s">
        <v>953</v>
      </c>
      <c r="AC150" s="14">
        <v>77.62</v>
      </c>
      <c r="AD150" s="13">
        <v>57882</v>
      </c>
      <c r="AE150">
        <v>2019</v>
      </c>
      <c r="AF150" t="s">
        <v>2337</v>
      </c>
      <c r="AG150" t="s">
        <v>951</v>
      </c>
    </row>
    <row r="151" spans="1:33">
      <c r="A151">
        <v>2020</v>
      </c>
      <c r="B151">
        <v>54108</v>
      </c>
      <c r="C151" s="4" t="s">
        <v>357</v>
      </c>
      <c r="D151" t="s">
        <v>1058</v>
      </c>
      <c r="E151" t="s">
        <v>979</v>
      </c>
      <c r="F151" t="s">
        <v>975</v>
      </c>
      <c r="G151" t="s">
        <v>961</v>
      </c>
      <c r="H151" t="s">
        <v>960</v>
      </c>
      <c r="I151" s="4" t="s">
        <v>1057</v>
      </c>
      <c r="J151" t="s">
        <v>958</v>
      </c>
      <c r="K151" t="s">
        <v>973</v>
      </c>
      <c r="L151" s="14" t="s">
        <v>972</v>
      </c>
      <c r="O151" t="s">
        <v>965</v>
      </c>
      <c r="AA151" t="s">
        <v>37</v>
      </c>
      <c r="AB151" t="s">
        <v>983</v>
      </c>
      <c r="AC151" s="14">
        <v>280.5</v>
      </c>
      <c r="AD151" s="13">
        <v>271616</v>
      </c>
      <c r="AE151">
        <v>2018</v>
      </c>
      <c r="AF151" t="s">
        <v>1056</v>
      </c>
      <c r="AG151" t="s">
        <v>951</v>
      </c>
    </row>
    <row r="152" spans="1:33">
      <c r="A152">
        <v>2020</v>
      </c>
      <c r="B152">
        <v>834083</v>
      </c>
      <c r="C152" s="4" t="s">
        <v>2684</v>
      </c>
      <c r="E152" t="s">
        <v>979</v>
      </c>
      <c r="F152" t="s">
        <v>975</v>
      </c>
      <c r="G152" t="s">
        <v>961</v>
      </c>
      <c r="H152" t="s">
        <v>960</v>
      </c>
      <c r="I152" s="4" t="s">
        <v>959</v>
      </c>
      <c r="J152" t="s">
        <v>958</v>
      </c>
      <c r="K152" t="s">
        <v>957</v>
      </c>
      <c r="L152" s="14" t="s">
        <v>27</v>
      </c>
      <c r="M152" t="s">
        <v>2683</v>
      </c>
      <c r="O152" t="s">
        <v>965</v>
      </c>
      <c r="AA152" t="s">
        <v>193</v>
      </c>
      <c r="AB152" t="s">
        <v>2682</v>
      </c>
      <c r="AC152" s="14">
        <v>89.35</v>
      </c>
      <c r="AD152" s="13">
        <v>67000</v>
      </c>
      <c r="AE152">
        <v>2018</v>
      </c>
      <c r="AG152" t="s">
        <v>951</v>
      </c>
    </row>
    <row r="153" spans="1:33">
      <c r="A153">
        <v>2020</v>
      </c>
      <c r="B153">
        <v>43912</v>
      </c>
      <c r="C153" s="4" t="s">
        <v>250</v>
      </c>
      <c r="D153" t="s">
        <v>251</v>
      </c>
      <c r="E153" t="s">
        <v>197</v>
      </c>
      <c r="F153" t="s">
        <v>975</v>
      </c>
      <c r="G153" t="s">
        <v>961</v>
      </c>
      <c r="H153" t="s">
        <v>960</v>
      </c>
      <c r="I153" s="4" t="s">
        <v>1044</v>
      </c>
      <c r="J153" t="s">
        <v>958</v>
      </c>
      <c r="K153" t="s">
        <v>1013</v>
      </c>
      <c r="L153" s="14" t="s">
        <v>972</v>
      </c>
      <c r="M153" t="s">
        <v>2041</v>
      </c>
      <c r="N153" t="s">
        <v>960</v>
      </c>
      <c r="O153" t="s">
        <v>965</v>
      </c>
      <c r="P153" s="2">
        <v>528672</v>
      </c>
      <c r="Q153" s="2">
        <v>9939736</v>
      </c>
      <c r="S153" s="2">
        <v>4670298</v>
      </c>
      <c r="U153" s="2">
        <v>2606347</v>
      </c>
      <c r="AA153" t="s">
        <v>37</v>
      </c>
      <c r="AB153" t="s">
        <v>2040</v>
      </c>
      <c r="AC153" s="14">
        <v>689.94</v>
      </c>
      <c r="AD153" s="13">
        <v>972223</v>
      </c>
      <c r="AE153">
        <v>2019</v>
      </c>
      <c r="AF153" t="s">
        <v>2039</v>
      </c>
      <c r="AG153" t="s">
        <v>951</v>
      </c>
    </row>
    <row r="154" spans="1:33">
      <c r="A154">
        <v>2020</v>
      </c>
      <c r="B154">
        <v>61790</v>
      </c>
      <c r="C154" s="4" t="s">
        <v>497</v>
      </c>
      <c r="D154" t="s">
        <v>2023</v>
      </c>
      <c r="E154" t="s">
        <v>979</v>
      </c>
      <c r="F154" t="s">
        <v>975</v>
      </c>
      <c r="G154" t="s">
        <v>961</v>
      </c>
      <c r="H154" t="s">
        <v>960</v>
      </c>
      <c r="I154" s="4" t="s">
        <v>959</v>
      </c>
      <c r="J154" t="s">
        <v>958</v>
      </c>
      <c r="K154" t="s">
        <v>957</v>
      </c>
      <c r="L154" s="14" t="s">
        <v>27</v>
      </c>
      <c r="M154" t="s">
        <v>2022</v>
      </c>
      <c r="O154" t="s">
        <v>965</v>
      </c>
      <c r="Q154" s="2">
        <v>121584</v>
      </c>
      <c r="S154" s="2">
        <v>14003</v>
      </c>
      <c r="U154" s="2">
        <v>3498</v>
      </c>
      <c r="AA154" t="s">
        <v>37</v>
      </c>
      <c r="AB154" t="s">
        <v>953</v>
      </c>
      <c r="AC154" s="14">
        <v>5.827</v>
      </c>
      <c r="AD154" s="13">
        <v>11885</v>
      </c>
      <c r="AE154">
        <v>2019</v>
      </c>
      <c r="AF154" t="s">
        <v>2021</v>
      </c>
      <c r="AG154" t="s">
        <v>951</v>
      </c>
    </row>
    <row r="155" spans="1:33">
      <c r="A155">
        <v>2020</v>
      </c>
      <c r="B155">
        <v>74401</v>
      </c>
      <c r="C155" s="4" t="s">
        <v>1766</v>
      </c>
      <c r="D155" t="s">
        <v>1765</v>
      </c>
      <c r="E155" t="s">
        <v>979</v>
      </c>
      <c r="F155" t="s">
        <v>975</v>
      </c>
      <c r="G155" t="s">
        <v>961</v>
      </c>
      <c r="H155" t="s">
        <v>960</v>
      </c>
      <c r="I155" s="4" t="s">
        <v>1031</v>
      </c>
      <c r="J155" t="s">
        <v>958</v>
      </c>
      <c r="K155" t="s">
        <v>957</v>
      </c>
      <c r="L155" s="14" t="s">
        <v>956</v>
      </c>
      <c r="M155" t="s">
        <v>1764</v>
      </c>
      <c r="O155" t="s">
        <v>1288</v>
      </c>
      <c r="Q155" s="2">
        <v>390600</v>
      </c>
      <c r="AA155" t="s">
        <v>37</v>
      </c>
      <c r="AB155" t="s">
        <v>1763</v>
      </c>
      <c r="AC155" s="14">
        <v>51</v>
      </c>
      <c r="AD155" s="13">
        <v>62038</v>
      </c>
      <c r="AE155">
        <v>2016</v>
      </c>
      <c r="AF155" t="s">
        <v>1762</v>
      </c>
      <c r="AG155" t="s">
        <v>951</v>
      </c>
    </row>
    <row r="156" spans="1:33">
      <c r="A156">
        <v>2020</v>
      </c>
      <c r="B156">
        <v>54409</v>
      </c>
      <c r="C156" s="4" t="s">
        <v>2289</v>
      </c>
      <c r="D156" t="s">
        <v>2288</v>
      </c>
      <c r="E156" t="s">
        <v>314</v>
      </c>
      <c r="F156" t="s">
        <v>962</v>
      </c>
      <c r="G156" t="s">
        <v>961</v>
      </c>
      <c r="H156" t="s">
        <v>960</v>
      </c>
      <c r="I156" s="4" t="s">
        <v>1044</v>
      </c>
      <c r="J156" t="s">
        <v>958</v>
      </c>
      <c r="K156" t="s">
        <v>957</v>
      </c>
      <c r="L156" s="14" t="s">
        <v>956</v>
      </c>
      <c r="M156" t="s">
        <v>2287</v>
      </c>
      <c r="O156" t="s">
        <v>965</v>
      </c>
      <c r="Q156" s="2">
        <v>878000</v>
      </c>
      <c r="S156" s="2">
        <v>213000</v>
      </c>
      <c r="AA156" t="s">
        <v>37</v>
      </c>
      <c r="AB156" t="s">
        <v>953</v>
      </c>
      <c r="AC156" s="14">
        <v>312</v>
      </c>
      <c r="AD156" s="13">
        <v>289731</v>
      </c>
      <c r="AE156">
        <v>2019</v>
      </c>
      <c r="AF156" t="s">
        <v>2286</v>
      </c>
      <c r="AG156" t="s">
        <v>951</v>
      </c>
    </row>
    <row r="157" spans="1:33">
      <c r="A157">
        <v>2020</v>
      </c>
      <c r="B157">
        <v>54070</v>
      </c>
      <c r="C157" s="4" t="s">
        <v>33</v>
      </c>
      <c r="D157" t="s">
        <v>34</v>
      </c>
      <c r="E157" t="s">
        <v>979</v>
      </c>
      <c r="F157" t="s">
        <v>975</v>
      </c>
      <c r="G157" t="s">
        <v>961</v>
      </c>
      <c r="H157" t="s">
        <v>960</v>
      </c>
      <c r="I157" s="4" t="s">
        <v>1044</v>
      </c>
      <c r="J157" t="s">
        <v>958</v>
      </c>
      <c r="K157" t="s">
        <v>957</v>
      </c>
      <c r="L157" s="14" t="s">
        <v>972</v>
      </c>
      <c r="M157" t="s">
        <v>1174</v>
      </c>
      <c r="N157" t="s">
        <v>960</v>
      </c>
      <c r="O157" t="s">
        <v>1173</v>
      </c>
      <c r="P157">
        <v>0</v>
      </c>
      <c r="Q157" s="2">
        <v>985191</v>
      </c>
      <c r="R157">
        <v>0</v>
      </c>
      <c r="S157" s="2">
        <v>35580</v>
      </c>
      <c r="T157">
        <v>0</v>
      </c>
      <c r="U157" s="2">
        <v>233353</v>
      </c>
      <c r="AA157" t="s">
        <v>63</v>
      </c>
      <c r="AB157" t="s">
        <v>1099</v>
      </c>
      <c r="AC157" s="14">
        <v>113</v>
      </c>
      <c r="AD157" s="13">
        <v>171245</v>
      </c>
      <c r="AE157">
        <v>2018</v>
      </c>
      <c r="AF157" t="s">
        <v>1172</v>
      </c>
      <c r="AG157" t="s">
        <v>951</v>
      </c>
    </row>
    <row r="158" spans="1:33">
      <c r="A158">
        <v>2020</v>
      </c>
      <c r="B158">
        <v>59678</v>
      </c>
      <c r="C158" s="4" t="s">
        <v>1125</v>
      </c>
      <c r="D158" t="s">
        <v>1124</v>
      </c>
      <c r="E158" t="s">
        <v>979</v>
      </c>
      <c r="F158" t="s">
        <v>975</v>
      </c>
      <c r="G158" t="s">
        <v>961</v>
      </c>
      <c r="H158" t="s">
        <v>960</v>
      </c>
      <c r="I158" s="4" t="s">
        <v>959</v>
      </c>
      <c r="J158" t="s">
        <v>958</v>
      </c>
      <c r="K158" t="s">
        <v>957</v>
      </c>
      <c r="L158" s="14" t="s">
        <v>972</v>
      </c>
      <c r="N158" t="s">
        <v>960</v>
      </c>
      <c r="O158" t="s">
        <v>965</v>
      </c>
      <c r="Q158" s="2">
        <v>524034</v>
      </c>
      <c r="S158" s="2">
        <v>415356</v>
      </c>
      <c r="U158" s="2">
        <v>20288</v>
      </c>
      <c r="AA158" t="s">
        <v>63</v>
      </c>
      <c r="AB158" t="s">
        <v>983</v>
      </c>
      <c r="AC158" s="14">
        <v>12.55</v>
      </c>
      <c r="AD158" s="13">
        <v>75603</v>
      </c>
      <c r="AE158">
        <v>2015</v>
      </c>
      <c r="AF158" t="s">
        <v>1123</v>
      </c>
      <c r="AG158" t="s">
        <v>951</v>
      </c>
    </row>
    <row r="159" spans="1:33">
      <c r="A159">
        <v>2020</v>
      </c>
      <c r="B159">
        <v>53959</v>
      </c>
      <c r="C159" s="4" t="s">
        <v>1306</v>
      </c>
      <c r="D159" t="s">
        <v>1305</v>
      </c>
      <c r="E159" t="s">
        <v>979</v>
      </c>
      <c r="F159" t="s">
        <v>975</v>
      </c>
      <c r="G159" t="s">
        <v>961</v>
      </c>
      <c r="H159" t="s">
        <v>960</v>
      </c>
      <c r="I159" s="4" t="s">
        <v>1044</v>
      </c>
      <c r="J159" t="s">
        <v>958</v>
      </c>
      <c r="K159" t="s">
        <v>957</v>
      </c>
      <c r="L159" s="14" t="s">
        <v>27</v>
      </c>
      <c r="O159" t="s">
        <v>965</v>
      </c>
      <c r="V159" s="8">
        <v>529606</v>
      </c>
      <c r="W159" s="8">
        <v>865107</v>
      </c>
      <c r="X159" s="7">
        <v>0</v>
      </c>
      <c r="AA159" t="s">
        <v>37</v>
      </c>
      <c r="AB159" t="s">
        <v>953</v>
      </c>
      <c r="AC159" s="14">
        <v>143</v>
      </c>
      <c r="AD159" s="13">
        <v>91400</v>
      </c>
      <c r="AE159">
        <v>2019</v>
      </c>
      <c r="AF159" t="s">
        <v>1304</v>
      </c>
      <c r="AG159" t="s">
        <v>951</v>
      </c>
    </row>
    <row r="160" spans="1:33">
      <c r="A160">
        <v>2020</v>
      </c>
      <c r="B160">
        <v>54113</v>
      </c>
      <c r="C160" s="4" t="s">
        <v>716</v>
      </c>
      <c r="D160" t="s">
        <v>717</v>
      </c>
      <c r="E160" t="s">
        <v>979</v>
      </c>
      <c r="F160" t="s">
        <v>975</v>
      </c>
      <c r="G160" t="s">
        <v>961</v>
      </c>
      <c r="H160" t="s">
        <v>960</v>
      </c>
      <c r="I160" s="4" t="s">
        <v>1044</v>
      </c>
      <c r="J160" t="s">
        <v>958</v>
      </c>
      <c r="K160" t="s">
        <v>957</v>
      </c>
      <c r="L160" s="14" t="s">
        <v>972</v>
      </c>
      <c r="N160" t="s">
        <v>960</v>
      </c>
      <c r="O160" t="s">
        <v>965</v>
      </c>
      <c r="Q160" s="1">
        <v>667175.73</v>
      </c>
      <c r="S160" s="1">
        <v>247816.41</v>
      </c>
      <c r="U160" s="1">
        <v>24728.47</v>
      </c>
      <c r="AA160" t="s">
        <v>63</v>
      </c>
      <c r="AB160" t="s">
        <v>1043</v>
      </c>
      <c r="AC160" s="14">
        <v>165.42</v>
      </c>
      <c r="AD160" s="13">
        <v>75038</v>
      </c>
      <c r="AE160">
        <v>2019</v>
      </c>
      <c r="AF160" t="s">
        <v>1042</v>
      </c>
      <c r="AG160" t="s">
        <v>951</v>
      </c>
    </row>
    <row r="161" spans="1:33">
      <c r="A161">
        <v>2020</v>
      </c>
      <c r="B161">
        <v>50549</v>
      </c>
      <c r="C161" s="4" t="s">
        <v>2152</v>
      </c>
      <c r="D161" t="s">
        <v>2151</v>
      </c>
      <c r="E161" t="s">
        <v>979</v>
      </c>
      <c r="F161" t="s">
        <v>975</v>
      </c>
      <c r="G161" t="s">
        <v>961</v>
      </c>
      <c r="H161" t="s">
        <v>1016</v>
      </c>
      <c r="J161" t="s">
        <v>958</v>
      </c>
      <c r="AC161" s="13">
        <v>1057</v>
      </c>
      <c r="AD161" s="13">
        <v>909585</v>
      </c>
      <c r="AE161">
        <v>2019</v>
      </c>
      <c r="AF161" t="s">
        <v>2150</v>
      </c>
      <c r="AG161" t="s">
        <v>951</v>
      </c>
    </row>
    <row r="162" spans="1:33">
      <c r="A162">
        <v>2020</v>
      </c>
      <c r="B162">
        <v>54124</v>
      </c>
      <c r="C162" s="4" t="s">
        <v>1336</v>
      </c>
      <c r="D162" t="s">
        <v>1335</v>
      </c>
      <c r="E162" t="s">
        <v>979</v>
      </c>
      <c r="F162" t="s">
        <v>975</v>
      </c>
      <c r="G162" t="s">
        <v>961</v>
      </c>
      <c r="H162" t="s">
        <v>960</v>
      </c>
      <c r="I162" s="4" t="s">
        <v>996</v>
      </c>
      <c r="J162" t="s">
        <v>958</v>
      </c>
      <c r="K162" t="s">
        <v>957</v>
      </c>
      <c r="L162" s="14" t="s">
        <v>27</v>
      </c>
      <c r="M162" t="s">
        <v>1334</v>
      </c>
      <c r="O162" t="s">
        <v>965</v>
      </c>
      <c r="Q162" s="2">
        <v>1440313</v>
      </c>
      <c r="AA162" t="s">
        <v>37</v>
      </c>
      <c r="AB162" t="s">
        <v>953</v>
      </c>
      <c r="AC162" s="14">
        <v>226</v>
      </c>
      <c r="AD162" s="13">
        <v>234237</v>
      </c>
      <c r="AE162">
        <v>2017</v>
      </c>
      <c r="AF162" t="s">
        <v>1333</v>
      </c>
      <c r="AG162" t="s">
        <v>951</v>
      </c>
    </row>
    <row r="163" spans="1:33">
      <c r="A163">
        <v>2020</v>
      </c>
      <c r="B163">
        <v>60114</v>
      </c>
      <c r="C163" s="4" t="s">
        <v>1378</v>
      </c>
      <c r="D163" t="s">
        <v>1377</v>
      </c>
      <c r="E163" t="s">
        <v>551</v>
      </c>
      <c r="F163" t="s">
        <v>962</v>
      </c>
      <c r="G163" t="s">
        <v>961</v>
      </c>
      <c r="H163" t="s">
        <v>1016</v>
      </c>
      <c r="J163" t="s">
        <v>958</v>
      </c>
      <c r="AD163" s="13">
        <v>246348</v>
      </c>
      <c r="AE163">
        <v>2019</v>
      </c>
      <c r="AF163" t="s">
        <v>1376</v>
      </c>
      <c r="AG163" t="s">
        <v>951</v>
      </c>
    </row>
    <row r="164" spans="1:33">
      <c r="A164">
        <v>2020</v>
      </c>
      <c r="B164">
        <v>848469</v>
      </c>
      <c r="C164" s="4" t="s">
        <v>1730</v>
      </c>
      <c r="E164" t="s">
        <v>1729</v>
      </c>
      <c r="F164" t="s">
        <v>968</v>
      </c>
      <c r="G164" t="s">
        <v>961</v>
      </c>
      <c r="H164" t="s">
        <v>960</v>
      </c>
      <c r="I164" s="4" t="s">
        <v>1031</v>
      </c>
      <c r="J164" t="s">
        <v>958</v>
      </c>
      <c r="K164" t="s">
        <v>957</v>
      </c>
      <c r="L164" s="14" t="s">
        <v>972</v>
      </c>
      <c r="M164" t="s">
        <v>1728</v>
      </c>
      <c r="N164" t="s">
        <v>960</v>
      </c>
      <c r="O164" t="s">
        <v>965</v>
      </c>
      <c r="P164" s="2">
        <v>239516</v>
      </c>
      <c r="Q164" s="2">
        <v>544925</v>
      </c>
      <c r="S164" s="2">
        <v>317391</v>
      </c>
      <c r="U164" s="2">
        <v>52818</v>
      </c>
      <c r="AA164" t="s">
        <v>6</v>
      </c>
      <c r="AC164" s="14">
        <v>70</v>
      </c>
      <c r="AD164" s="13">
        <v>133000</v>
      </c>
      <c r="AE164">
        <v>2020</v>
      </c>
      <c r="AG164" t="s">
        <v>951</v>
      </c>
    </row>
    <row r="165" spans="1:33">
      <c r="A165">
        <v>2020</v>
      </c>
      <c r="B165">
        <v>50650</v>
      </c>
      <c r="C165" s="4" t="s">
        <v>1291</v>
      </c>
      <c r="D165" t="s">
        <v>1290</v>
      </c>
      <c r="E165" t="s">
        <v>1290</v>
      </c>
      <c r="F165" t="s">
        <v>962</v>
      </c>
      <c r="G165" t="s">
        <v>961</v>
      </c>
      <c r="H165" t="s">
        <v>960</v>
      </c>
      <c r="I165" s="4" t="s">
        <v>959</v>
      </c>
      <c r="J165" t="s">
        <v>974</v>
      </c>
      <c r="K165" t="s">
        <v>957</v>
      </c>
      <c r="L165" s="14" t="s">
        <v>972</v>
      </c>
      <c r="M165" t="s">
        <v>1289</v>
      </c>
      <c r="N165" t="s">
        <v>960</v>
      </c>
      <c r="O165" t="s">
        <v>1288</v>
      </c>
      <c r="P165" s="2">
        <v>160929</v>
      </c>
      <c r="Q165" s="2">
        <v>86436</v>
      </c>
      <c r="S165" s="2">
        <v>133007</v>
      </c>
      <c r="U165" s="2">
        <v>291903</v>
      </c>
      <c r="AA165" t="s">
        <v>63</v>
      </c>
      <c r="AB165" t="s">
        <v>988</v>
      </c>
      <c r="AC165" s="14">
        <v>6.7</v>
      </c>
      <c r="AD165" s="13">
        <v>34838</v>
      </c>
      <c r="AE165">
        <v>2018</v>
      </c>
      <c r="AF165" t="s">
        <v>1287</v>
      </c>
      <c r="AG165" t="s">
        <v>951</v>
      </c>
    </row>
    <row r="166" spans="1:33">
      <c r="A166">
        <v>2020</v>
      </c>
      <c r="B166">
        <v>42123</v>
      </c>
      <c r="C166" s="4" t="s">
        <v>155</v>
      </c>
      <c r="D166" t="s">
        <v>156</v>
      </c>
      <c r="E166" t="s">
        <v>1</v>
      </c>
      <c r="F166" t="s">
        <v>968</v>
      </c>
      <c r="G166" t="s">
        <v>961</v>
      </c>
      <c r="H166" t="s">
        <v>1016</v>
      </c>
      <c r="J166" t="s">
        <v>958</v>
      </c>
      <c r="AC166" s="14">
        <v>739</v>
      </c>
      <c r="AD166" s="13">
        <v>1516113</v>
      </c>
      <c r="AE166">
        <v>2019</v>
      </c>
      <c r="AF166" t="s">
        <v>1027</v>
      </c>
      <c r="AG166" t="s">
        <v>951</v>
      </c>
    </row>
    <row r="167" spans="1:33">
      <c r="A167">
        <v>2020</v>
      </c>
      <c r="B167">
        <v>54034</v>
      </c>
      <c r="C167" s="4" t="s">
        <v>1782</v>
      </c>
      <c r="D167" t="s">
        <v>1781</v>
      </c>
      <c r="E167" t="s">
        <v>979</v>
      </c>
      <c r="F167" t="s">
        <v>975</v>
      </c>
      <c r="G167" t="s">
        <v>961</v>
      </c>
      <c r="H167" t="s">
        <v>960</v>
      </c>
      <c r="I167" s="4" t="s">
        <v>959</v>
      </c>
      <c r="J167" t="s">
        <v>958</v>
      </c>
      <c r="K167" t="s">
        <v>957</v>
      </c>
      <c r="L167" s="14" t="s">
        <v>1204</v>
      </c>
      <c r="M167" t="s">
        <v>1780</v>
      </c>
      <c r="O167" t="s">
        <v>965</v>
      </c>
      <c r="AA167" t="s">
        <v>6</v>
      </c>
      <c r="AC167" s="14">
        <v>117.25</v>
      </c>
      <c r="AD167" s="13">
        <v>201013</v>
      </c>
      <c r="AE167">
        <v>2019</v>
      </c>
      <c r="AG167" t="s">
        <v>951</v>
      </c>
    </row>
    <row r="168" spans="1:33">
      <c r="A168">
        <v>2020</v>
      </c>
      <c r="B168">
        <v>54060</v>
      </c>
      <c r="C168" s="4" t="s">
        <v>1974</v>
      </c>
      <c r="D168" t="s">
        <v>1973</v>
      </c>
      <c r="E168" t="s">
        <v>197</v>
      </c>
      <c r="F168" t="s">
        <v>975</v>
      </c>
      <c r="G168" t="s">
        <v>961</v>
      </c>
      <c r="H168" t="s">
        <v>960</v>
      </c>
      <c r="I168" s="4" t="s">
        <v>1031</v>
      </c>
      <c r="J168" t="s">
        <v>958</v>
      </c>
      <c r="K168" t="s">
        <v>957</v>
      </c>
      <c r="L168" s="14" t="s">
        <v>972</v>
      </c>
      <c r="O168" t="s">
        <v>954</v>
      </c>
      <c r="AC168" s="13">
        <v>3627</v>
      </c>
      <c r="AD168" s="13">
        <v>161531</v>
      </c>
      <c r="AE168">
        <v>2016</v>
      </c>
      <c r="AF168" t="s">
        <v>1972</v>
      </c>
      <c r="AG168" t="s">
        <v>951</v>
      </c>
    </row>
    <row r="169" spans="1:33">
      <c r="A169">
        <v>2020</v>
      </c>
      <c r="B169">
        <v>58591</v>
      </c>
      <c r="C169" s="4" t="s">
        <v>2687</v>
      </c>
      <c r="E169" t="s">
        <v>979</v>
      </c>
      <c r="F169" t="s">
        <v>975</v>
      </c>
      <c r="G169" t="s">
        <v>961</v>
      </c>
      <c r="H169" t="s">
        <v>960</v>
      </c>
      <c r="I169" s="4" t="s">
        <v>959</v>
      </c>
      <c r="J169" t="s">
        <v>974</v>
      </c>
      <c r="K169" t="s">
        <v>1013</v>
      </c>
      <c r="L169" s="14" t="s">
        <v>27</v>
      </c>
      <c r="M169" t="s">
        <v>2686</v>
      </c>
      <c r="O169" t="s">
        <v>954</v>
      </c>
      <c r="AA169" t="s">
        <v>37</v>
      </c>
      <c r="AB169" t="s">
        <v>953</v>
      </c>
      <c r="AC169" s="15">
        <v>16146.24</v>
      </c>
      <c r="AD169" s="13">
        <v>23000</v>
      </c>
      <c r="AE169">
        <v>2010</v>
      </c>
      <c r="AG169" t="s">
        <v>951</v>
      </c>
    </row>
    <row r="170" spans="1:33">
      <c r="A170">
        <v>2020</v>
      </c>
      <c r="B170">
        <v>50541</v>
      </c>
      <c r="C170" s="4" t="s">
        <v>1352</v>
      </c>
      <c r="D170" t="s">
        <v>1351</v>
      </c>
      <c r="E170" t="s">
        <v>979</v>
      </c>
      <c r="F170" t="s">
        <v>975</v>
      </c>
      <c r="G170" t="s">
        <v>961</v>
      </c>
      <c r="H170" t="s">
        <v>1016</v>
      </c>
      <c r="J170" t="s">
        <v>958</v>
      </c>
      <c r="AC170" s="14">
        <v>350.3</v>
      </c>
      <c r="AD170" s="13">
        <v>296710</v>
      </c>
      <c r="AE170">
        <v>2019</v>
      </c>
      <c r="AF170" t="s">
        <v>1350</v>
      </c>
      <c r="AG170" t="s">
        <v>951</v>
      </c>
    </row>
    <row r="171" spans="1:33">
      <c r="A171">
        <v>2020</v>
      </c>
      <c r="B171">
        <v>73301</v>
      </c>
      <c r="C171" s="4" t="s">
        <v>1720</v>
      </c>
      <c r="D171" t="s">
        <v>1719</v>
      </c>
      <c r="E171" t="s">
        <v>979</v>
      </c>
      <c r="F171" t="s">
        <v>975</v>
      </c>
      <c r="G171" t="s">
        <v>961</v>
      </c>
      <c r="H171" t="s">
        <v>1016</v>
      </c>
      <c r="J171" t="s">
        <v>958</v>
      </c>
      <c r="AC171" s="14">
        <v>4.47</v>
      </c>
      <c r="AD171" s="13">
        <v>17935</v>
      </c>
      <c r="AE171">
        <v>2017</v>
      </c>
      <c r="AF171" t="s">
        <v>1718</v>
      </c>
      <c r="AG171" t="s">
        <v>951</v>
      </c>
    </row>
    <row r="172" spans="1:33">
      <c r="A172">
        <v>2020</v>
      </c>
      <c r="B172">
        <v>841964</v>
      </c>
      <c r="C172" s="4" t="s">
        <v>2561</v>
      </c>
      <c r="D172" t="s">
        <v>2560</v>
      </c>
      <c r="E172" t="s">
        <v>979</v>
      </c>
      <c r="F172" t="s">
        <v>975</v>
      </c>
      <c r="G172" t="s">
        <v>961</v>
      </c>
      <c r="H172" t="s">
        <v>960</v>
      </c>
      <c r="I172" s="4" t="s">
        <v>1031</v>
      </c>
      <c r="J172" t="s">
        <v>958</v>
      </c>
      <c r="K172" t="s">
        <v>957</v>
      </c>
      <c r="L172" s="14" t="s">
        <v>972</v>
      </c>
      <c r="N172" t="s">
        <v>960</v>
      </c>
      <c r="O172" t="s">
        <v>965</v>
      </c>
      <c r="Q172" s="2">
        <v>458941</v>
      </c>
      <c r="S172" s="2">
        <v>1792</v>
      </c>
      <c r="AA172" t="s">
        <v>6</v>
      </c>
      <c r="AC172" s="14">
        <v>11.39</v>
      </c>
      <c r="AD172" s="13">
        <v>37113</v>
      </c>
      <c r="AE172">
        <v>2010</v>
      </c>
      <c r="AF172" t="s">
        <v>2559</v>
      </c>
      <c r="AG172" t="s">
        <v>951</v>
      </c>
    </row>
    <row r="173" spans="1:33">
      <c r="A173">
        <v>2020</v>
      </c>
      <c r="B173">
        <v>50555</v>
      </c>
      <c r="C173" s="4" t="s">
        <v>255</v>
      </c>
      <c r="D173" t="s">
        <v>256</v>
      </c>
      <c r="E173" t="s">
        <v>197</v>
      </c>
      <c r="F173" t="s">
        <v>975</v>
      </c>
      <c r="G173" t="s">
        <v>961</v>
      </c>
      <c r="H173" t="s">
        <v>960</v>
      </c>
      <c r="I173" s="4" t="s">
        <v>959</v>
      </c>
      <c r="J173" t="s">
        <v>958</v>
      </c>
      <c r="K173" t="s">
        <v>957</v>
      </c>
      <c r="L173" s="14" t="s">
        <v>972</v>
      </c>
      <c r="M173" t="s">
        <v>1713</v>
      </c>
      <c r="N173" t="s">
        <v>960</v>
      </c>
      <c r="O173" t="s">
        <v>965</v>
      </c>
      <c r="Q173" s="2">
        <v>11701626</v>
      </c>
      <c r="S173" s="2">
        <v>138121</v>
      </c>
      <c r="AA173" t="s">
        <v>63</v>
      </c>
      <c r="AB173" t="s">
        <v>1712</v>
      </c>
      <c r="AC173" s="15">
        <v>1117.23</v>
      </c>
      <c r="AD173" s="13">
        <v>572575</v>
      </c>
      <c r="AE173">
        <v>2018</v>
      </c>
      <c r="AF173" t="s">
        <v>1711</v>
      </c>
      <c r="AG173" t="s">
        <v>951</v>
      </c>
    </row>
    <row r="174" spans="1:33">
      <c r="A174">
        <v>2020</v>
      </c>
      <c r="B174">
        <v>54078</v>
      </c>
      <c r="C174" s="4" t="s">
        <v>505</v>
      </c>
      <c r="D174" t="s">
        <v>506</v>
      </c>
      <c r="E174" t="s">
        <v>979</v>
      </c>
      <c r="F174" t="s">
        <v>975</v>
      </c>
      <c r="G174" t="s">
        <v>961</v>
      </c>
      <c r="H174" t="s">
        <v>960</v>
      </c>
      <c r="I174" s="4" t="s">
        <v>990</v>
      </c>
      <c r="J174" t="s">
        <v>958</v>
      </c>
      <c r="K174" t="s">
        <v>957</v>
      </c>
      <c r="L174" s="14" t="s">
        <v>972</v>
      </c>
      <c r="N174" t="s">
        <v>960</v>
      </c>
      <c r="O174" t="s">
        <v>965</v>
      </c>
      <c r="Q174" s="2">
        <v>924580</v>
      </c>
      <c r="AA174" t="s">
        <v>37</v>
      </c>
      <c r="AB174" t="s">
        <v>2549</v>
      </c>
      <c r="AC174" s="14">
        <v>165</v>
      </c>
      <c r="AD174" s="13">
        <v>161456</v>
      </c>
      <c r="AE174">
        <v>2017</v>
      </c>
      <c r="AF174" t="s">
        <v>2548</v>
      </c>
      <c r="AG174" t="s">
        <v>951</v>
      </c>
    </row>
    <row r="175" spans="1:33">
      <c r="A175">
        <v>2020</v>
      </c>
      <c r="B175">
        <v>8242</v>
      </c>
      <c r="C175" s="4" t="s">
        <v>313</v>
      </c>
      <c r="D175" t="s">
        <v>315</v>
      </c>
      <c r="E175" t="s">
        <v>314</v>
      </c>
      <c r="F175" t="s">
        <v>962</v>
      </c>
      <c r="G175" t="s">
        <v>961</v>
      </c>
      <c r="H175" t="s">
        <v>960</v>
      </c>
      <c r="I175" s="4" t="s">
        <v>1044</v>
      </c>
      <c r="J175" t="s">
        <v>958</v>
      </c>
      <c r="K175" t="s">
        <v>957</v>
      </c>
      <c r="L175" s="14" t="s">
        <v>972</v>
      </c>
      <c r="N175" t="s">
        <v>960</v>
      </c>
      <c r="O175" t="s">
        <v>965</v>
      </c>
      <c r="P175" s="2">
        <v>3233000</v>
      </c>
      <c r="Q175" s="2">
        <v>824063</v>
      </c>
      <c r="S175" s="2">
        <v>1785915</v>
      </c>
      <c r="AA175" t="s">
        <v>63</v>
      </c>
      <c r="AB175" t="s">
        <v>1260</v>
      </c>
      <c r="AC175" s="14">
        <v>214.25</v>
      </c>
      <c r="AD175" s="13">
        <v>655395</v>
      </c>
      <c r="AE175">
        <v>2020</v>
      </c>
      <c r="AF175" t="s">
        <v>2525</v>
      </c>
      <c r="AG175" t="s">
        <v>951</v>
      </c>
    </row>
    <row r="176" spans="1:33">
      <c r="A176">
        <v>2020</v>
      </c>
      <c r="B176">
        <v>50545</v>
      </c>
      <c r="C176" s="4" t="s">
        <v>2634</v>
      </c>
      <c r="D176" t="s">
        <v>2633</v>
      </c>
      <c r="E176" t="s">
        <v>979</v>
      </c>
      <c r="F176" t="s">
        <v>975</v>
      </c>
      <c r="G176" t="s">
        <v>961</v>
      </c>
      <c r="H176" t="s">
        <v>1016</v>
      </c>
      <c r="J176" t="s">
        <v>958</v>
      </c>
      <c r="AC176" s="14">
        <v>272</v>
      </c>
      <c r="AD176" s="13">
        <v>310374</v>
      </c>
      <c r="AE176">
        <v>2018</v>
      </c>
      <c r="AG176" t="s">
        <v>951</v>
      </c>
    </row>
    <row r="177" spans="1:33">
      <c r="A177">
        <v>2020</v>
      </c>
      <c r="B177">
        <v>74453</v>
      </c>
      <c r="C177" s="4" t="s">
        <v>1707</v>
      </c>
      <c r="E177" t="s">
        <v>979</v>
      </c>
      <c r="F177" t="s">
        <v>975</v>
      </c>
      <c r="G177" t="s">
        <v>961</v>
      </c>
      <c r="H177" t="s">
        <v>960</v>
      </c>
      <c r="I177" s="4" t="s">
        <v>1044</v>
      </c>
      <c r="J177" t="s">
        <v>974</v>
      </c>
      <c r="K177" t="s">
        <v>957</v>
      </c>
      <c r="L177" s="14" t="s">
        <v>972</v>
      </c>
      <c r="M177" t="s">
        <v>1706</v>
      </c>
      <c r="N177" t="s">
        <v>960</v>
      </c>
      <c r="O177" t="s">
        <v>1705</v>
      </c>
      <c r="P177">
        <v>0</v>
      </c>
      <c r="Q177" s="2">
        <v>37164</v>
      </c>
      <c r="R177">
        <v>0</v>
      </c>
      <c r="S177" s="2">
        <v>267807</v>
      </c>
      <c r="T177">
        <v>0</v>
      </c>
      <c r="U177">
        <v>0</v>
      </c>
      <c r="AA177" t="s">
        <v>193</v>
      </c>
      <c r="AB177" t="s">
        <v>1011</v>
      </c>
      <c r="AC177" s="14">
        <v>31.73</v>
      </c>
      <c r="AD177" s="13">
        <v>29767</v>
      </c>
      <c r="AE177">
        <v>2019</v>
      </c>
      <c r="AG177" t="s">
        <v>951</v>
      </c>
    </row>
    <row r="178" spans="1:33">
      <c r="A178">
        <v>2020</v>
      </c>
      <c r="B178">
        <v>53254</v>
      </c>
      <c r="C178" s="4" t="s">
        <v>1644</v>
      </c>
      <c r="D178" t="s">
        <v>1643</v>
      </c>
      <c r="E178" t="s">
        <v>124</v>
      </c>
      <c r="F178" t="s">
        <v>1032</v>
      </c>
      <c r="G178" t="s">
        <v>961</v>
      </c>
      <c r="H178" t="s">
        <v>960</v>
      </c>
      <c r="I178" s="4" t="s">
        <v>1057</v>
      </c>
      <c r="J178" t="s">
        <v>958</v>
      </c>
      <c r="K178" t="s">
        <v>957</v>
      </c>
      <c r="L178" s="14" t="s">
        <v>956</v>
      </c>
      <c r="M178" t="s">
        <v>1642</v>
      </c>
      <c r="O178" t="s">
        <v>965</v>
      </c>
      <c r="Q178" s="2">
        <v>376929</v>
      </c>
      <c r="S178" s="2">
        <v>105738</v>
      </c>
      <c r="AA178" t="s">
        <v>37</v>
      </c>
      <c r="AB178" t="s">
        <v>1102</v>
      </c>
      <c r="AC178" s="13">
        <v>7791</v>
      </c>
      <c r="AD178" s="13">
        <v>53684</v>
      </c>
      <c r="AE178">
        <v>2020</v>
      </c>
      <c r="AF178" t="s">
        <v>1641</v>
      </c>
      <c r="AG178" t="s">
        <v>951</v>
      </c>
    </row>
    <row r="179" spans="1:33">
      <c r="A179">
        <v>2020</v>
      </c>
      <c r="B179">
        <v>59558</v>
      </c>
      <c r="C179" s="4" t="s">
        <v>1501</v>
      </c>
      <c r="E179" t="s">
        <v>979</v>
      </c>
      <c r="F179" t="s">
        <v>975</v>
      </c>
      <c r="G179" t="s">
        <v>961</v>
      </c>
      <c r="H179" t="s">
        <v>960</v>
      </c>
      <c r="I179" s="4" t="s">
        <v>959</v>
      </c>
      <c r="J179" t="s">
        <v>958</v>
      </c>
      <c r="K179" t="s">
        <v>957</v>
      </c>
      <c r="L179" s="14" t="s">
        <v>27</v>
      </c>
      <c r="M179" t="s">
        <v>1500</v>
      </c>
      <c r="O179" t="s">
        <v>965</v>
      </c>
      <c r="V179" s="8">
        <v>267217</v>
      </c>
      <c r="W179" s="8">
        <v>351152</v>
      </c>
      <c r="X179" s="8">
        <v>7033</v>
      </c>
      <c r="AA179" t="s">
        <v>37</v>
      </c>
      <c r="AB179" t="s">
        <v>988</v>
      </c>
      <c r="AC179" s="14">
        <v>44.029800000000002</v>
      </c>
      <c r="AD179" s="13">
        <v>33216</v>
      </c>
      <c r="AE179">
        <v>2019</v>
      </c>
      <c r="AG179" t="s">
        <v>951</v>
      </c>
    </row>
    <row r="180" spans="1:33">
      <c r="A180">
        <v>2020</v>
      </c>
      <c r="B180">
        <v>54082</v>
      </c>
      <c r="C180" s="4" t="s">
        <v>1625</v>
      </c>
      <c r="D180" t="s">
        <v>1624</v>
      </c>
      <c r="E180" t="s">
        <v>979</v>
      </c>
      <c r="F180" t="s">
        <v>975</v>
      </c>
      <c r="G180" t="s">
        <v>961</v>
      </c>
      <c r="H180" t="s">
        <v>1016</v>
      </c>
      <c r="J180" t="s">
        <v>958</v>
      </c>
      <c r="AC180" s="14">
        <v>44</v>
      </c>
      <c r="AD180" s="13">
        <v>154817</v>
      </c>
      <c r="AE180">
        <v>2020</v>
      </c>
      <c r="AF180" t="s">
        <v>1623</v>
      </c>
      <c r="AG180" t="s">
        <v>951</v>
      </c>
    </row>
    <row r="181" spans="1:33">
      <c r="A181">
        <v>2020</v>
      </c>
      <c r="B181">
        <v>31108</v>
      </c>
      <c r="C181" s="4" t="s">
        <v>731</v>
      </c>
      <c r="D181" t="s">
        <v>732</v>
      </c>
      <c r="E181" t="s">
        <v>979</v>
      </c>
      <c r="F181" t="s">
        <v>975</v>
      </c>
      <c r="G181" t="s">
        <v>961</v>
      </c>
      <c r="H181" t="s">
        <v>960</v>
      </c>
      <c r="I181" s="4" t="s">
        <v>1044</v>
      </c>
      <c r="J181" t="s">
        <v>958</v>
      </c>
      <c r="K181" t="s">
        <v>957</v>
      </c>
      <c r="L181" s="14" t="s">
        <v>972</v>
      </c>
      <c r="N181" t="s">
        <v>960</v>
      </c>
      <c r="O181" t="s">
        <v>965</v>
      </c>
      <c r="P181" s="2">
        <v>245852</v>
      </c>
      <c r="Q181" s="2">
        <v>19811156</v>
      </c>
      <c r="S181" s="2">
        <v>12884021</v>
      </c>
      <c r="U181" s="2">
        <v>587012</v>
      </c>
      <c r="AA181" t="s">
        <v>37</v>
      </c>
      <c r="AB181" t="s">
        <v>2715</v>
      </c>
      <c r="AC181" s="15">
        <v>1737.88</v>
      </c>
      <c r="AD181" s="13">
        <v>2343365</v>
      </c>
      <c r="AE181">
        <v>2019</v>
      </c>
      <c r="AF181" t="s">
        <v>2714</v>
      </c>
      <c r="AG181" t="s">
        <v>951</v>
      </c>
    </row>
    <row r="182" spans="1:33">
      <c r="A182">
        <v>2020</v>
      </c>
      <c r="B182">
        <v>60433</v>
      </c>
      <c r="C182" s="4" t="s">
        <v>1367</v>
      </c>
      <c r="D182" t="s">
        <v>1366</v>
      </c>
      <c r="E182" t="s">
        <v>75</v>
      </c>
      <c r="F182" t="s">
        <v>962</v>
      </c>
      <c r="G182" t="s">
        <v>961</v>
      </c>
      <c r="H182" t="s">
        <v>960</v>
      </c>
      <c r="I182" s="4" t="s">
        <v>959</v>
      </c>
      <c r="J182" t="s">
        <v>958</v>
      </c>
      <c r="K182" t="s">
        <v>957</v>
      </c>
      <c r="L182" s="14" t="s">
        <v>972</v>
      </c>
      <c r="M182" t="s">
        <v>1365</v>
      </c>
      <c r="N182" t="s">
        <v>960</v>
      </c>
      <c r="O182" t="s">
        <v>971</v>
      </c>
      <c r="P182" s="1">
        <v>155713.93</v>
      </c>
      <c r="Q182" s="1">
        <v>91007.63</v>
      </c>
      <c r="S182" s="1">
        <v>92802.31</v>
      </c>
      <c r="U182" s="1">
        <v>59658.11</v>
      </c>
      <c r="AA182" t="s">
        <v>193</v>
      </c>
      <c r="AB182" t="s">
        <v>1364</v>
      </c>
      <c r="AC182" s="14">
        <v>22.84</v>
      </c>
      <c r="AD182" s="13">
        <v>53282</v>
      </c>
      <c r="AE182">
        <v>2018</v>
      </c>
      <c r="AF182" t="s">
        <v>1363</v>
      </c>
      <c r="AG182" t="s">
        <v>951</v>
      </c>
    </row>
    <row r="183" spans="1:33">
      <c r="A183">
        <v>2020</v>
      </c>
      <c r="B183">
        <v>74680</v>
      </c>
      <c r="C183" s="4" t="s">
        <v>2436</v>
      </c>
      <c r="D183" t="s">
        <v>2435</v>
      </c>
      <c r="E183" t="s">
        <v>1793</v>
      </c>
      <c r="F183" t="s">
        <v>962</v>
      </c>
      <c r="G183" t="s">
        <v>961</v>
      </c>
      <c r="H183" t="s">
        <v>960</v>
      </c>
      <c r="I183" s="4" t="s">
        <v>1787</v>
      </c>
      <c r="J183" t="s">
        <v>958</v>
      </c>
      <c r="K183" t="s">
        <v>957</v>
      </c>
      <c r="L183" s="14" t="s">
        <v>13</v>
      </c>
      <c r="O183" t="s">
        <v>954</v>
      </c>
      <c r="P183" s="2">
        <v>97520</v>
      </c>
      <c r="Q183" s="2">
        <v>672516</v>
      </c>
      <c r="R183">
        <v>0</v>
      </c>
      <c r="S183">
        <v>0</v>
      </c>
      <c r="T183">
        <v>0</v>
      </c>
      <c r="U183">
        <v>0</v>
      </c>
      <c r="AA183" t="s">
        <v>6</v>
      </c>
      <c r="AB183" t="s">
        <v>1160</v>
      </c>
      <c r="AC183" s="14">
        <v>9.391</v>
      </c>
      <c r="AD183" s="13">
        <v>793559</v>
      </c>
      <c r="AE183">
        <v>2019</v>
      </c>
      <c r="AF183" t="s">
        <v>2434</v>
      </c>
      <c r="AG183" t="s">
        <v>951</v>
      </c>
    </row>
    <row r="184" spans="1:33">
      <c r="A184">
        <v>2020</v>
      </c>
      <c r="B184">
        <v>36036</v>
      </c>
      <c r="C184" s="4" t="s">
        <v>1088</v>
      </c>
      <c r="D184" t="s">
        <v>1087</v>
      </c>
      <c r="E184" t="s">
        <v>474</v>
      </c>
      <c r="F184" t="s">
        <v>997</v>
      </c>
      <c r="G184" t="s">
        <v>961</v>
      </c>
      <c r="H184" t="s">
        <v>1016</v>
      </c>
      <c r="J184" t="s">
        <v>958</v>
      </c>
      <c r="AC184" s="13">
        <v>3080</v>
      </c>
      <c r="AD184" s="13">
        <v>6591589</v>
      </c>
      <c r="AE184">
        <v>2020</v>
      </c>
      <c r="AF184" t="s">
        <v>1086</v>
      </c>
      <c r="AG184" t="s">
        <v>951</v>
      </c>
    </row>
    <row r="185" spans="1:33">
      <c r="A185">
        <v>2020</v>
      </c>
      <c r="B185">
        <v>43907</v>
      </c>
      <c r="C185" s="4" t="s">
        <v>629</v>
      </c>
      <c r="D185" t="s">
        <v>630</v>
      </c>
      <c r="E185" t="s">
        <v>979</v>
      </c>
      <c r="F185" t="s">
        <v>975</v>
      </c>
      <c r="G185" t="s">
        <v>961</v>
      </c>
      <c r="H185" t="s">
        <v>960</v>
      </c>
      <c r="I185" s="4" t="s">
        <v>1031</v>
      </c>
      <c r="J185" t="s">
        <v>958</v>
      </c>
      <c r="K185" t="s">
        <v>957</v>
      </c>
      <c r="L185" s="14" t="s">
        <v>972</v>
      </c>
      <c r="M185" t="s">
        <v>1186</v>
      </c>
      <c r="N185" t="s">
        <v>960</v>
      </c>
      <c r="O185" t="s">
        <v>998</v>
      </c>
      <c r="AA185" t="s">
        <v>37</v>
      </c>
      <c r="AB185" t="s">
        <v>953</v>
      </c>
      <c r="AC185" s="14">
        <v>936.09</v>
      </c>
      <c r="AD185" s="13">
        <v>872680</v>
      </c>
      <c r="AE185">
        <v>2019</v>
      </c>
      <c r="AF185" t="s">
        <v>1185</v>
      </c>
      <c r="AG185" t="s">
        <v>951</v>
      </c>
    </row>
    <row r="186" spans="1:33">
      <c r="A186">
        <v>2020</v>
      </c>
      <c r="B186">
        <v>54111</v>
      </c>
      <c r="C186" s="4" t="s">
        <v>624</v>
      </c>
      <c r="D186" t="s">
        <v>2168</v>
      </c>
      <c r="E186" t="s">
        <v>979</v>
      </c>
      <c r="F186" t="s">
        <v>975</v>
      </c>
      <c r="G186" t="s">
        <v>961</v>
      </c>
      <c r="H186" t="s">
        <v>960</v>
      </c>
      <c r="I186" s="4" t="s">
        <v>959</v>
      </c>
      <c r="J186" t="s">
        <v>958</v>
      </c>
      <c r="K186" t="s">
        <v>957</v>
      </c>
      <c r="L186" s="14" t="s">
        <v>972</v>
      </c>
      <c r="O186" t="s">
        <v>1215</v>
      </c>
      <c r="AA186" t="s">
        <v>63</v>
      </c>
      <c r="AB186" t="s">
        <v>983</v>
      </c>
      <c r="AC186" s="14">
        <v>65.5</v>
      </c>
      <c r="AD186" s="13">
        <v>76290</v>
      </c>
      <c r="AE186">
        <v>2018</v>
      </c>
      <c r="AF186" t="s">
        <v>2167</v>
      </c>
      <c r="AG186" t="s">
        <v>951</v>
      </c>
    </row>
    <row r="187" spans="1:33">
      <c r="A187">
        <v>2020</v>
      </c>
      <c r="B187">
        <v>53879</v>
      </c>
      <c r="C187" s="4" t="s">
        <v>1683</v>
      </c>
      <c r="D187" t="s">
        <v>1682</v>
      </c>
      <c r="E187" t="s">
        <v>979</v>
      </c>
      <c r="F187" t="s">
        <v>975</v>
      </c>
      <c r="G187" t="s">
        <v>961</v>
      </c>
      <c r="H187" t="s">
        <v>960</v>
      </c>
      <c r="I187" s="4" t="s">
        <v>1031</v>
      </c>
      <c r="J187" t="s">
        <v>958</v>
      </c>
      <c r="K187" t="s">
        <v>957</v>
      </c>
      <c r="L187" s="14" t="s">
        <v>972</v>
      </c>
      <c r="N187" t="s">
        <v>960</v>
      </c>
      <c r="O187" t="s">
        <v>965</v>
      </c>
      <c r="Q187" s="2">
        <v>2897275</v>
      </c>
      <c r="AA187" t="s">
        <v>6</v>
      </c>
      <c r="AC187" s="14">
        <v>38.19</v>
      </c>
      <c r="AD187" s="13">
        <v>261746</v>
      </c>
      <c r="AE187">
        <v>2018</v>
      </c>
      <c r="AG187" t="s">
        <v>951</v>
      </c>
    </row>
    <row r="188" spans="1:33">
      <c r="A188">
        <v>2020</v>
      </c>
      <c r="B188">
        <v>31115</v>
      </c>
      <c r="C188" s="4" t="s">
        <v>601</v>
      </c>
      <c r="D188" t="s">
        <v>602</v>
      </c>
      <c r="E188" t="s">
        <v>41</v>
      </c>
      <c r="F188" t="s">
        <v>997</v>
      </c>
      <c r="G188" t="s">
        <v>961</v>
      </c>
      <c r="H188" t="s">
        <v>960</v>
      </c>
      <c r="I188" s="4" t="s">
        <v>1031</v>
      </c>
      <c r="J188" t="s">
        <v>958</v>
      </c>
      <c r="K188" t="s">
        <v>957</v>
      </c>
      <c r="L188" s="14" t="s">
        <v>972</v>
      </c>
      <c r="N188" t="s">
        <v>960</v>
      </c>
      <c r="O188" t="s">
        <v>965</v>
      </c>
      <c r="Q188" s="2">
        <v>8622822</v>
      </c>
      <c r="S188" s="2">
        <v>6421642</v>
      </c>
      <c r="U188" s="2">
        <v>2650844</v>
      </c>
      <c r="AA188" t="s">
        <v>37</v>
      </c>
      <c r="AB188" t="s">
        <v>1250</v>
      </c>
      <c r="AC188" s="13">
        <v>1645</v>
      </c>
      <c r="AD188" s="13">
        <v>5740000</v>
      </c>
      <c r="AE188">
        <v>2020</v>
      </c>
      <c r="AF188" t="s">
        <v>1249</v>
      </c>
      <c r="AG188" t="s">
        <v>951</v>
      </c>
    </row>
    <row r="189" spans="1:33">
      <c r="A189">
        <v>2020</v>
      </c>
      <c r="B189">
        <v>840905</v>
      </c>
      <c r="C189" s="4" t="s">
        <v>2751</v>
      </c>
      <c r="E189" t="s">
        <v>1823</v>
      </c>
      <c r="F189" t="s">
        <v>1032</v>
      </c>
      <c r="G189" t="s">
        <v>961</v>
      </c>
      <c r="H189" t="s">
        <v>960</v>
      </c>
      <c r="I189" s="4" t="s">
        <v>1044</v>
      </c>
      <c r="J189" t="s">
        <v>958</v>
      </c>
      <c r="K189" t="s">
        <v>957</v>
      </c>
      <c r="L189" s="14" t="s">
        <v>972</v>
      </c>
      <c r="N189" t="s">
        <v>960</v>
      </c>
      <c r="O189" t="s">
        <v>965</v>
      </c>
      <c r="S189" s="2">
        <v>257336</v>
      </c>
      <c r="U189" s="2">
        <v>38330</v>
      </c>
      <c r="AA189" t="s">
        <v>6</v>
      </c>
      <c r="AC189" s="14">
        <v>779.03</v>
      </c>
      <c r="AD189" s="13">
        <v>131749</v>
      </c>
      <c r="AE189">
        <v>2019</v>
      </c>
      <c r="AG189" t="s">
        <v>951</v>
      </c>
    </row>
    <row r="190" spans="1:33">
      <c r="A190">
        <v>2020</v>
      </c>
      <c r="B190">
        <v>74423</v>
      </c>
      <c r="C190" s="4" t="s">
        <v>1273</v>
      </c>
      <c r="D190" t="s">
        <v>1272</v>
      </c>
      <c r="E190" t="s">
        <v>979</v>
      </c>
      <c r="F190" t="s">
        <v>975</v>
      </c>
      <c r="G190" t="s">
        <v>961</v>
      </c>
      <c r="H190" t="s">
        <v>1064</v>
      </c>
      <c r="I190" s="4" t="s">
        <v>1035</v>
      </c>
      <c r="J190" t="s">
        <v>958</v>
      </c>
      <c r="K190" t="s">
        <v>957</v>
      </c>
      <c r="M190" t="s">
        <v>1271</v>
      </c>
      <c r="O190" t="s">
        <v>1215</v>
      </c>
      <c r="AC190" s="14">
        <v>7.24</v>
      </c>
      <c r="AD190" s="13">
        <v>24565</v>
      </c>
      <c r="AE190">
        <v>2018</v>
      </c>
      <c r="AF190" t="s">
        <v>1270</v>
      </c>
      <c r="AG190" t="s">
        <v>951</v>
      </c>
    </row>
    <row r="191" spans="1:33">
      <c r="A191">
        <v>2020</v>
      </c>
      <c r="B191">
        <v>53829</v>
      </c>
      <c r="C191" s="4" t="s">
        <v>2102</v>
      </c>
      <c r="D191" t="s">
        <v>2101</v>
      </c>
      <c r="E191" t="s">
        <v>197</v>
      </c>
      <c r="F191" t="s">
        <v>975</v>
      </c>
      <c r="G191" t="s">
        <v>961</v>
      </c>
      <c r="H191" t="s">
        <v>960</v>
      </c>
      <c r="I191" s="4" t="s">
        <v>990</v>
      </c>
      <c r="J191" t="s">
        <v>958</v>
      </c>
      <c r="K191" t="s">
        <v>957</v>
      </c>
      <c r="L191" s="14" t="s">
        <v>27</v>
      </c>
      <c r="O191" t="s">
        <v>1215</v>
      </c>
      <c r="V191" s="8">
        <v>1149000</v>
      </c>
      <c r="AC191" s="14">
        <v>450</v>
      </c>
      <c r="AD191" s="13">
        <v>124000</v>
      </c>
      <c r="AE191">
        <v>2016</v>
      </c>
      <c r="AG191" t="s">
        <v>951</v>
      </c>
    </row>
    <row r="192" spans="1:33">
      <c r="A192">
        <v>2020</v>
      </c>
      <c r="B192">
        <v>60142</v>
      </c>
      <c r="C192" s="4" t="s">
        <v>1618</v>
      </c>
      <c r="D192" t="s">
        <v>1617</v>
      </c>
      <c r="E192" t="s">
        <v>1503</v>
      </c>
      <c r="F192" t="s">
        <v>997</v>
      </c>
      <c r="G192" t="s">
        <v>961</v>
      </c>
      <c r="H192" t="s">
        <v>1064</v>
      </c>
      <c r="I192" s="4" t="s">
        <v>1616</v>
      </c>
      <c r="J192" t="s">
        <v>1003</v>
      </c>
      <c r="K192" t="s">
        <v>957</v>
      </c>
      <c r="L192" s="14" t="s">
        <v>1615</v>
      </c>
      <c r="M192" t="s">
        <v>1614</v>
      </c>
      <c r="O192" t="s">
        <v>965</v>
      </c>
      <c r="AC192" s="15">
        <v>2085.9</v>
      </c>
      <c r="AD192" s="13">
        <v>1155574</v>
      </c>
      <c r="AE192">
        <v>2019</v>
      </c>
      <c r="AF192" t="s">
        <v>1613</v>
      </c>
      <c r="AG192" t="s">
        <v>951</v>
      </c>
    </row>
    <row r="193" spans="1:33">
      <c r="A193">
        <v>2020</v>
      </c>
      <c r="B193">
        <v>44080</v>
      </c>
      <c r="C193" s="4" t="s">
        <v>1001</v>
      </c>
      <c r="E193" t="s">
        <v>17</v>
      </c>
      <c r="F193" t="s">
        <v>1000</v>
      </c>
      <c r="G193" t="s">
        <v>961</v>
      </c>
      <c r="H193" t="s">
        <v>960</v>
      </c>
      <c r="I193" s="4" t="s">
        <v>999</v>
      </c>
      <c r="K193" t="s">
        <v>957</v>
      </c>
      <c r="L193" s="14" t="s">
        <v>988</v>
      </c>
      <c r="M193" t="s">
        <v>4466</v>
      </c>
      <c r="O193" t="s">
        <v>998</v>
      </c>
      <c r="Q193" s="2">
        <v>16777000</v>
      </c>
      <c r="AA193" t="s">
        <v>37</v>
      </c>
      <c r="AC193" s="14">
        <v>491.95</v>
      </c>
      <c r="AD193" s="13">
        <v>946338</v>
      </c>
      <c r="AE193">
        <v>2020</v>
      </c>
      <c r="AG193" t="s">
        <v>951</v>
      </c>
    </row>
    <row r="194" spans="1:33">
      <c r="A194">
        <v>2020</v>
      </c>
      <c r="B194">
        <v>59536</v>
      </c>
      <c r="C194" s="4" t="s">
        <v>2515</v>
      </c>
      <c r="D194" t="s">
        <v>2514</v>
      </c>
      <c r="E194" t="s">
        <v>197</v>
      </c>
      <c r="F194" t="s">
        <v>975</v>
      </c>
      <c r="G194" t="s">
        <v>961</v>
      </c>
      <c r="H194" t="s">
        <v>960</v>
      </c>
      <c r="I194" s="4" t="s">
        <v>996</v>
      </c>
      <c r="J194" t="s">
        <v>958</v>
      </c>
      <c r="K194" t="s">
        <v>973</v>
      </c>
      <c r="L194" s="14" t="s">
        <v>2513</v>
      </c>
      <c r="O194" t="s">
        <v>954</v>
      </c>
      <c r="AA194" t="s">
        <v>37</v>
      </c>
      <c r="AB194" t="s">
        <v>2512</v>
      </c>
      <c r="AC194" s="14">
        <v>136.892</v>
      </c>
      <c r="AD194" s="13">
        <v>246700</v>
      </c>
      <c r="AE194">
        <v>2016</v>
      </c>
      <c r="AF194" t="s">
        <v>2511</v>
      </c>
      <c r="AG194" t="s">
        <v>951</v>
      </c>
    </row>
    <row r="195" spans="1:33">
      <c r="A195">
        <v>2020</v>
      </c>
      <c r="B195">
        <v>54048</v>
      </c>
      <c r="C195" s="4" t="s">
        <v>770</v>
      </c>
      <c r="D195" t="s">
        <v>771</v>
      </c>
      <c r="E195" t="s">
        <v>979</v>
      </c>
      <c r="F195" t="s">
        <v>975</v>
      </c>
      <c r="G195" t="s">
        <v>961</v>
      </c>
      <c r="H195" t="s">
        <v>960</v>
      </c>
      <c r="I195" s="4" t="s">
        <v>1044</v>
      </c>
      <c r="J195" t="s">
        <v>958</v>
      </c>
      <c r="K195" t="s">
        <v>957</v>
      </c>
      <c r="L195" s="14" t="s">
        <v>972</v>
      </c>
      <c r="N195" t="s">
        <v>994</v>
      </c>
      <c r="O195" t="s">
        <v>965</v>
      </c>
      <c r="AA195" t="s">
        <v>63</v>
      </c>
      <c r="AB195" t="s">
        <v>1098</v>
      </c>
      <c r="AC195" s="14">
        <v>269.8</v>
      </c>
      <c r="AD195" s="13">
        <v>187603</v>
      </c>
      <c r="AE195">
        <v>2019</v>
      </c>
      <c r="AF195" t="s">
        <v>1097</v>
      </c>
      <c r="AG195" t="s">
        <v>951</v>
      </c>
    </row>
    <row r="196" spans="1:33">
      <c r="A196">
        <v>2020</v>
      </c>
      <c r="B196">
        <v>54364</v>
      </c>
      <c r="C196" s="4" t="s">
        <v>1526</v>
      </c>
      <c r="D196" t="s">
        <v>1525</v>
      </c>
      <c r="E196" t="s">
        <v>1448</v>
      </c>
      <c r="F196" t="s">
        <v>1032</v>
      </c>
      <c r="G196" t="s">
        <v>961</v>
      </c>
      <c r="H196" t="s">
        <v>1064</v>
      </c>
      <c r="I196" s="4" t="s">
        <v>990</v>
      </c>
      <c r="J196" t="s">
        <v>958</v>
      </c>
      <c r="K196" t="s">
        <v>957</v>
      </c>
      <c r="L196" s="14" t="s">
        <v>972</v>
      </c>
      <c r="M196" t="s">
        <v>1524</v>
      </c>
      <c r="O196" t="s">
        <v>965</v>
      </c>
      <c r="AC196" s="14">
        <v>243</v>
      </c>
      <c r="AD196" s="13">
        <v>1790000</v>
      </c>
      <c r="AE196">
        <v>216</v>
      </c>
      <c r="AF196" t="s">
        <v>1523</v>
      </c>
      <c r="AG196" t="s">
        <v>951</v>
      </c>
    </row>
    <row r="197" spans="1:33">
      <c r="A197">
        <v>2020</v>
      </c>
      <c r="B197">
        <v>73295</v>
      </c>
      <c r="C197" s="4" t="s">
        <v>1549</v>
      </c>
      <c r="D197" t="s">
        <v>1548</v>
      </c>
      <c r="E197" t="s">
        <v>979</v>
      </c>
      <c r="F197" t="s">
        <v>975</v>
      </c>
      <c r="G197" t="s">
        <v>961</v>
      </c>
      <c r="H197" t="s">
        <v>960</v>
      </c>
      <c r="I197" s="4" t="s">
        <v>1044</v>
      </c>
      <c r="J197" t="s">
        <v>958</v>
      </c>
      <c r="K197" t="s">
        <v>957</v>
      </c>
      <c r="L197" s="14" t="s">
        <v>1204</v>
      </c>
      <c r="M197" t="s">
        <v>1547</v>
      </c>
      <c r="O197" t="s">
        <v>954</v>
      </c>
      <c r="AA197" t="s">
        <v>63</v>
      </c>
      <c r="AB197" t="s">
        <v>1546</v>
      </c>
      <c r="AC197" s="14">
        <v>58.38</v>
      </c>
      <c r="AD197" s="13">
        <v>51320</v>
      </c>
      <c r="AE197">
        <v>2010</v>
      </c>
      <c r="AF197" t="s">
        <v>1545</v>
      </c>
      <c r="AG197" t="s">
        <v>951</v>
      </c>
    </row>
    <row r="198" spans="1:33">
      <c r="A198">
        <v>2020</v>
      </c>
      <c r="B198">
        <v>31167</v>
      </c>
      <c r="C198" s="4" t="s">
        <v>473</v>
      </c>
      <c r="D198" t="s">
        <v>475</v>
      </c>
      <c r="E198" t="s">
        <v>474</v>
      </c>
      <c r="F198" t="s">
        <v>997</v>
      </c>
      <c r="G198" t="s">
        <v>961</v>
      </c>
      <c r="H198" t="s">
        <v>960</v>
      </c>
      <c r="I198" s="4" t="s">
        <v>996</v>
      </c>
      <c r="J198" t="s">
        <v>958</v>
      </c>
      <c r="K198" t="s">
        <v>957</v>
      </c>
      <c r="L198" s="14" t="s">
        <v>972</v>
      </c>
      <c r="M198" t="s">
        <v>995</v>
      </c>
      <c r="N198" t="s">
        <v>994</v>
      </c>
      <c r="O198" t="s">
        <v>965</v>
      </c>
      <c r="V198" s="8">
        <v>22749913</v>
      </c>
      <c r="W198" s="8">
        <v>3693744</v>
      </c>
      <c r="X198" s="8">
        <v>1684376</v>
      </c>
      <c r="Y198" s="5">
        <v>26443657</v>
      </c>
      <c r="Z198" s="2">
        <v>28128033</v>
      </c>
      <c r="AA198" t="s">
        <v>37</v>
      </c>
      <c r="AB198" t="s">
        <v>993</v>
      </c>
      <c r="AC198" s="13">
        <v>3577</v>
      </c>
      <c r="AD198" s="13">
        <v>21000000</v>
      </c>
      <c r="AE198">
        <v>2015</v>
      </c>
      <c r="AF198" t="s">
        <v>992</v>
      </c>
      <c r="AG198" t="s">
        <v>951</v>
      </c>
    </row>
    <row r="199" spans="1:33">
      <c r="A199">
        <v>2020</v>
      </c>
      <c r="B199">
        <v>54402</v>
      </c>
      <c r="C199" s="4" t="s">
        <v>324</v>
      </c>
      <c r="D199" t="s">
        <v>325</v>
      </c>
      <c r="E199" t="s">
        <v>314</v>
      </c>
      <c r="F199" t="s">
        <v>962</v>
      </c>
      <c r="G199" t="s">
        <v>961</v>
      </c>
      <c r="H199" t="s">
        <v>960</v>
      </c>
      <c r="I199" s="4" t="s">
        <v>990</v>
      </c>
      <c r="J199" t="s">
        <v>958</v>
      </c>
      <c r="K199" t="s">
        <v>957</v>
      </c>
      <c r="L199" s="14" t="s">
        <v>13</v>
      </c>
      <c r="M199" t="s">
        <v>1111</v>
      </c>
      <c r="O199" t="s">
        <v>965</v>
      </c>
      <c r="Q199" s="2">
        <v>690300</v>
      </c>
      <c r="AA199" t="s">
        <v>37</v>
      </c>
      <c r="AB199" t="s">
        <v>953</v>
      </c>
      <c r="AC199" s="14">
        <v>459</v>
      </c>
      <c r="AD199" s="13">
        <v>119937</v>
      </c>
      <c r="AE199">
        <v>2020</v>
      </c>
      <c r="AF199" t="s">
        <v>1110</v>
      </c>
      <c r="AG199" t="s">
        <v>951</v>
      </c>
    </row>
    <row r="200" spans="1:33">
      <c r="A200">
        <v>2020</v>
      </c>
      <c r="B200">
        <v>57616</v>
      </c>
      <c r="C200" s="4" t="s">
        <v>23</v>
      </c>
      <c r="D200" t="s">
        <v>1257</v>
      </c>
      <c r="E200" t="s">
        <v>979</v>
      </c>
      <c r="F200" t="s">
        <v>975</v>
      </c>
      <c r="G200" t="s">
        <v>961</v>
      </c>
      <c r="H200" t="s">
        <v>960</v>
      </c>
      <c r="I200" s="4" t="s">
        <v>1256</v>
      </c>
      <c r="J200" t="s">
        <v>958</v>
      </c>
      <c r="K200" t="s">
        <v>957</v>
      </c>
      <c r="L200" s="14" t="s">
        <v>1255</v>
      </c>
      <c r="M200" t="s">
        <v>1254</v>
      </c>
      <c r="O200" t="s">
        <v>965</v>
      </c>
      <c r="V200" s="9">
        <v>120709.2</v>
      </c>
      <c r="W200" s="9">
        <v>210436.37</v>
      </c>
      <c r="X200" s="9">
        <v>71218.429999999993</v>
      </c>
      <c r="AA200" t="s">
        <v>1050</v>
      </c>
      <c r="AB200" t="s">
        <v>1253</v>
      </c>
      <c r="AC200" s="14">
        <v>44.65</v>
      </c>
      <c r="AD200" s="13">
        <v>19446</v>
      </c>
      <c r="AE200">
        <v>2019</v>
      </c>
      <c r="AF200" t="s">
        <v>1252</v>
      </c>
      <c r="AG200" t="s">
        <v>951</v>
      </c>
    </row>
    <row r="201" spans="1:33">
      <c r="A201">
        <v>2020</v>
      </c>
      <c r="B201">
        <v>54075</v>
      </c>
      <c r="C201" s="4" t="s">
        <v>816</v>
      </c>
      <c r="D201" t="s">
        <v>817</v>
      </c>
      <c r="E201" t="s">
        <v>979</v>
      </c>
      <c r="F201" t="s">
        <v>975</v>
      </c>
      <c r="G201" t="s">
        <v>961</v>
      </c>
      <c r="H201" t="s">
        <v>960</v>
      </c>
      <c r="I201" s="4" t="s">
        <v>959</v>
      </c>
      <c r="J201" t="s">
        <v>958</v>
      </c>
      <c r="K201" t="s">
        <v>957</v>
      </c>
      <c r="L201" s="14" t="s">
        <v>972</v>
      </c>
      <c r="N201" t="s">
        <v>960</v>
      </c>
      <c r="O201" t="s">
        <v>965</v>
      </c>
      <c r="Q201" s="2">
        <v>827143</v>
      </c>
      <c r="S201" s="1">
        <v>653793.80000000005</v>
      </c>
      <c r="AA201" t="s">
        <v>37</v>
      </c>
      <c r="AB201" t="s">
        <v>1164</v>
      </c>
      <c r="AC201" s="14">
        <v>114.5</v>
      </c>
      <c r="AD201" s="13">
        <v>156500</v>
      </c>
      <c r="AE201">
        <v>2019</v>
      </c>
      <c r="AF201" t="s">
        <v>1163</v>
      </c>
      <c r="AG201" t="s">
        <v>951</v>
      </c>
    </row>
    <row r="202" spans="1:33">
      <c r="A202">
        <v>2020</v>
      </c>
      <c r="B202">
        <v>10495</v>
      </c>
      <c r="C202" s="4" t="s">
        <v>824</v>
      </c>
      <c r="D202" t="s">
        <v>825</v>
      </c>
      <c r="E202" t="s">
        <v>979</v>
      </c>
      <c r="F202" t="s">
        <v>975</v>
      </c>
      <c r="G202" t="s">
        <v>961</v>
      </c>
      <c r="H202" t="s">
        <v>960</v>
      </c>
      <c r="I202" s="4" t="s">
        <v>1044</v>
      </c>
      <c r="J202" t="s">
        <v>958</v>
      </c>
      <c r="K202" t="s">
        <v>973</v>
      </c>
      <c r="L202" s="14" t="s">
        <v>1204</v>
      </c>
      <c r="M202" t="s">
        <v>2201</v>
      </c>
      <c r="O202" t="s">
        <v>954</v>
      </c>
      <c r="Q202" s="2">
        <v>18078957</v>
      </c>
      <c r="S202" s="2">
        <v>4023248</v>
      </c>
      <c r="U202" s="2">
        <v>187130</v>
      </c>
      <c r="AA202" t="s">
        <v>37</v>
      </c>
      <c r="AB202" t="s">
        <v>1301</v>
      </c>
      <c r="AC202" s="14">
        <v>351.97899999999998</v>
      </c>
      <c r="AD202" s="13">
        <v>675971</v>
      </c>
      <c r="AE202">
        <v>2019</v>
      </c>
      <c r="AF202" t="s">
        <v>2200</v>
      </c>
      <c r="AG202" t="s">
        <v>951</v>
      </c>
    </row>
    <row r="203" spans="1:33">
      <c r="A203">
        <v>2020</v>
      </c>
      <c r="B203">
        <v>54529</v>
      </c>
      <c r="C203" s="4" t="s">
        <v>702</v>
      </c>
      <c r="D203" t="s">
        <v>703</v>
      </c>
      <c r="E203" t="s">
        <v>963</v>
      </c>
      <c r="F203" t="s">
        <v>962</v>
      </c>
      <c r="G203" t="s">
        <v>961</v>
      </c>
      <c r="H203" t="s">
        <v>960</v>
      </c>
      <c r="I203" s="4" t="s">
        <v>990</v>
      </c>
      <c r="J203" t="s">
        <v>958</v>
      </c>
      <c r="K203" t="s">
        <v>957</v>
      </c>
      <c r="L203" s="14" t="s">
        <v>972</v>
      </c>
      <c r="N203" t="s">
        <v>994</v>
      </c>
      <c r="O203" t="s">
        <v>965</v>
      </c>
      <c r="V203" s="9">
        <v>1019212.92</v>
      </c>
      <c r="W203" s="9">
        <v>468460.17</v>
      </c>
      <c r="X203" s="9">
        <v>356716.22</v>
      </c>
      <c r="Y203" s="6">
        <v>1486785.92</v>
      </c>
      <c r="Z203" s="1">
        <v>1674770.08</v>
      </c>
      <c r="AA203" t="s">
        <v>37</v>
      </c>
      <c r="AB203" t="s">
        <v>953</v>
      </c>
      <c r="AC203" s="14">
        <v>73.349999999999994</v>
      </c>
      <c r="AD203" s="13">
        <v>353540</v>
      </c>
      <c r="AE203">
        <v>2017</v>
      </c>
      <c r="AF203" t="s">
        <v>2502</v>
      </c>
      <c r="AG203" t="s">
        <v>951</v>
      </c>
    </row>
    <row r="204" spans="1:33">
      <c r="A204">
        <v>2020</v>
      </c>
      <c r="B204">
        <v>36159</v>
      </c>
      <c r="C204" s="4" t="s">
        <v>585</v>
      </c>
      <c r="D204" t="s">
        <v>586</v>
      </c>
      <c r="E204" t="s">
        <v>454</v>
      </c>
      <c r="F204" t="s">
        <v>962</v>
      </c>
      <c r="G204" t="s">
        <v>961</v>
      </c>
      <c r="H204" t="s">
        <v>960</v>
      </c>
      <c r="I204" s="4" t="s">
        <v>959</v>
      </c>
      <c r="J204" t="s">
        <v>958</v>
      </c>
      <c r="K204" t="s">
        <v>957</v>
      </c>
      <c r="L204" s="14" t="s">
        <v>972</v>
      </c>
      <c r="N204" t="s">
        <v>960</v>
      </c>
      <c r="O204" t="s">
        <v>965</v>
      </c>
      <c r="Q204" s="2">
        <v>1342524</v>
      </c>
      <c r="S204" s="2">
        <v>930592</v>
      </c>
      <c r="T204" s="2">
        <v>86374</v>
      </c>
      <c r="U204" s="2">
        <v>91170</v>
      </c>
      <c r="AA204" t="s">
        <v>37</v>
      </c>
      <c r="AB204" t="s">
        <v>953</v>
      </c>
      <c r="AC204" s="14">
        <v>85.9</v>
      </c>
      <c r="AD204" s="13">
        <v>547733</v>
      </c>
      <c r="AE204">
        <v>2011</v>
      </c>
      <c r="AF204" t="s">
        <v>2172</v>
      </c>
      <c r="AG204" t="s">
        <v>951</v>
      </c>
    </row>
    <row r="205" spans="1:33">
      <c r="A205">
        <v>2020</v>
      </c>
      <c r="B205">
        <v>43920</v>
      </c>
      <c r="C205" s="4" t="s">
        <v>467</v>
      </c>
      <c r="D205" t="s">
        <v>469</v>
      </c>
      <c r="E205" t="s">
        <v>468</v>
      </c>
      <c r="F205" t="s">
        <v>962</v>
      </c>
      <c r="G205" t="s">
        <v>961</v>
      </c>
      <c r="H205" t="s">
        <v>960</v>
      </c>
      <c r="I205" s="4" t="s">
        <v>1044</v>
      </c>
      <c r="J205" t="s">
        <v>958</v>
      </c>
      <c r="K205" t="s">
        <v>973</v>
      </c>
      <c r="L205" s="14" t="s">
        <v>13</v>
      </c>
      <c r="M205" t="s">
        <v>2155</v>
      </c>
      <c r="O205" t="s">
        <v>965</v>
      </c>
      <c r="P205" s="2">
        <v>669821</v>
      </c>
      <c r="Q205" s="2">
        <v>1889033</v>
      </c>
      <c r="R205">
        <v>0</v>
      </c>
      <c r="S205">
        <v>0</v>
      </c>
      <c r="T205">
        <v>0</v>
      </c>
      <c r="U205">
        <v>0</v>
      </c>
      <c r="AA205" t="s">
        <v>37</v>
      </c>
      <c r="AB205" t="s">
        <v>2154</v>
      </c>
      <c r="AC205" s="14">
        <v>274.99</v>
      </c>
      <c r="AD205" s="13">
        <v>294054</v>
      </c>
      <c r="AE205">
        <v>2020</v>
      </c>
      <c r="AF205" t="s">
        <v>2153</v>
      </c>
      <c r="AG205" t="s">
        <v>951</v>
      </c>
    </row>
    <row r="206" spans="1:33">
      <c r="A206">
        <v>2020</v>
      </c>
      <c r="B206">
        <v>50558</v>
      </c>
      <c r="C206" s="4" t="s">
        <v>274</v>
      </c>
      <c r="D206" t="s">
        <v>275</v>
      </c>
      <c r="E206" t="s">
        <v>197</v>
      </c>
      <c r="F206" t="s">
        <v>975</v>
      </c>
      <c r="G206" t="s">
        <v>961</v>
      </c>
      <c r="H206" t="s">
        <v>960</v>
      </c>
      <c r="I206" s="4" t="s">
        <v>959</v>
      </c>
      <c r="J206" t="s">
        <v>958</v>
      </c>
      <c r="K206" t="s">
        <v>957</v>
      </c>
      <c r="L206" s="14" t="s">
        <v>972</v>
      </c>
      <c r="N206" t="s">
        <v>960</v>
      </c>
      <c r="O206" t="s">
        <v>965</v>
      </c>
      <c r="P206" s="2">
        <v>44000</v>
      </c>
      <c r="Q206" s="2">
        <v>3013000</v>
      </c>
      <c r="S206" s="2">
        <v>101000</v>
      </c>
      <c r="U206" s="2">
        <v>17000</v>
      </c>
      <c r="AA206" t="s">
        <v>63</v>
      </c>
      <c r="AB206" t="s">
        <v>1260</v>
      </c>
      <c r="AC206" s="14">
        <v>420.6</v>
      </c>
      <c r="AD206" s="13">
        <v>401000</v>
      </c>
      <c r="AE206">
        <v>2018</v>
      </c>
      <c r="AF206" t="s">
        <v>1259</v>
      </c>
      <c r="AG206" t="s">
        <v>951</v>
      </c>
    </row>
    <row r="207" spans="1:33">
      <c r="A207">
        <v>2020</v>
      </c>
      <c r="B207">
        <v>50551</v>
      </c>
      <c r="C207" s="4" t="s">
        <v>2422</v>
      </c>
      <c r="D207" t="s">
        <v>2421</v>
      </c>
      <c r="E207" t="s">
        <v>979</v>
      </c>
      <c r="F207" t="s">
        <v>975</v>
      </c>
      <c r="G207" t="s">
        <v>961</v>
      </c>
      <c r="H207" t="s">
        <v>960</v>
      </c>
      <c r="I207" s="4" t="s">
        <v>996</v>
      </c>
      <c r="J207" t="s">
        <v>958</v>
      </c>
      <c r="K207" t="s">
        <v>957</v>
      </c>
      <c r="L207" s="14" t="s">
        <v>972</v>
      </c>
      <c r="N207" t="s">
        <v>960</v>
      </c>
      <c r="O207" t="s">
        <v>965</v>
      </c>
      <c r="P207" s="2">
        <v>1931098</v>
      </c>
      <c r="Q207" s="2">
        <v>2216935</v>
      </c>
      <c r="S207" s="2">
        <v>707138</v>
      </c>
      <c r="U207" s="2">
        <v>442099</v>
      </c>
      <c r="AA207" t="s">
        <v>6</v>
      </c>
      <c r="AC207" s="14">
        <v>133.33000000000001</v>
      </c>
      <c r="AD207" s="13">
        <v>470130</v>
      </c>
      <c r="AE207">
        <v>2017</v>
      </c>
      <c r="AF207" t="s">
        <v>2420</v>
      </c>
      <c r="AG207" t="s">
        <v>951</v>
      </c>
    </row>
    <row r="208" spans="1:33">
      <c r="A208">
        <v>2020</v>
      </c>
      <c r="B208">
        <v>10894</v>
      </c>
      <c r="C208" s="4" t="s">
        <v>833</v>
      </c>
      <c r="D208" t="s">
        <v>834</v>
      </c>
      <c r="E208" t="s">
        <v>979</v>
      </c>
      <c r="F208" t="s">
        <v>975</v>
      </c>
      <c r="G208" t="s">
        <v>961</v>
      </c>
      <c r="H208" t="s">
        <v>960</v>
      </c>
      <c r="I208" s="4" t="s">
        <v>959</v>
      </c>
      <c r="J208" t="s">
        <v>958</v>
      </c>
      <c r="K208" t="s">
        <v>957</v>
      </c>
      <c r="L208" s="14" t="s">
        <v>972</v>
      </c>
      <c r="N208" t="s">
        <v>960</v>
      </c>
      <c r="O208" t="s">
        <v>965</v>
      </c>
      <c r="P208" s="2">
        <v>1329146</v>
      </c>
      <c r="Q208" s="2">
        <v>18683071</v>
      </c>
      <c r="S208" s="2">
        <v>7636620</v>
      </c>
      <c r="U208" s="2">
        <v>27315349</v>
      </c>
      <c r="AA208" t="s">
        <v>63</v>
      </c>
      <c r="AB208" t="s">
        <v>1328</v>
      </c>
      <c r="AC208" s="13">
        <v>1215</v>
      </c>
      <c r="AD208" s="13">
        <v>4021488</v>
      </c>
      <c r="AE208">
        <v>2018</v>
      </c>
      <c r="AF208" t="s">
        <v>1327</v>
      </c>
      <c r="AG208" t="s">
        <v>951</v>
      </c>
    </row>
    <row r="209" spans="1:33">
      <c r="A209">
        <v>2020</v>
      </c>
      <c r="B209">
        <v>49333</v>
      </c>
      <c r="C209" s="4" t="s">
        <v>1183</v>
      </c>
      <c r="D209" t="s">
        <v>1182</v>
      </c>
      <c r="E209" t="s">
        <v>979</v>
      </c>
      <c r="F209" t="s">
        <v>975</v>
      </c>
      <c r="G209" t="s">
        <v>961</v>
      </c>
      <c r="H209" t="s">
        <v>960</v>
      </c>
      <c r="I209" s="4" t="s">
        <v>1031</v>
      </c>
      <c r="J209" t="s">
        <v>1181</v>
      </c>
      <c r="K209" t="s">
        <v>957</v>
      </c>
      <c r="L209" s="14" t="s">
        <v>972</v>
      </c>
      <c r="M209" t="s">
        <v>1180</v>
      </c>
      <c r="N209" t="s">
        <v>960</v>
      </c>
      <c r="O209" t="s">
        <v>971</v>
      </c>
      <c r="P209" s="2">
        <v>10844022</v>
      </c>
      <c r="Q209" s="2">
        <v>9955664</v>
      </c>
      <c r="S209" s="2">
        <v>9883480</v>
      </c>
      <c r="U209" s="2">
        <v>1715766</v>
      </c>
      <c r="AA209" t="s">
        <v>37</v>
      </c>
      <c r="AB209" t="s">
        <v>953</v>
      </c>
      <c r="AC209" s="15">
        <v>1032.21</v>
      </c>
      <c r="AD209" s="13">
        <v>765352</v>
      </c>
      <c r="AE209">
        <v>2016</v>
      </c>
      <c r="AF209" t="s">
        <v>1179</v>
      </c>
      <c r="AG209" t="s">
        <v>951</v>
      </c>
    </row>
    <row r="210" spans="1:33">
      <c r="A210">
        <v>2020</v>
      </c>
      <c r="B210">
        <v>54519</v>
      </c>
      <c r="C210" s="4" t="s">
        <v>2409</v>
      </c>
      <c r="D210" t="s">
        <v>2408</v>
      </c>
      <c r="E210" t="s">
        <v>634</v>
      </c>
      <c r="F210" t="s">
        <v>962</v>
      </c>
      <c r="G210" t="s">
        <v>961</v>
      </c>
      <c r="H210" t="s">
        <v>960</v>
      </c>
      <c r="I210" s="4" t="s">
        <v>990</v>
      </c>
      <c r="J210" t="s">
        <v>958</v>
      </c>
      <c r="K210" t="s">
        <v>973</v>
      </c>
      <c r="L210" s="14" t="s">
        <v>1204</v>
      </c>
      <c r="O210" t="s">
        <v>971</v>
      </c>
      <c r="P210">
        <v>96</v>
      </c>
      <c r="Q210" s="2">
        <v>235162</v>
      </c>
      <c r="AA210" t="s">
        <v>37</v>
      </c>
      <c r="AB210" t="s">
        <v>1046</v>
      </c>
      <c r="AC210" s="14">
        <v>427</v>
      </c>
      <c r="AD210" s="13">
        <v>124935</v>
      </c>
      <c r="AE210">
        <v>2019</v>
      </c>
      <c r="AG210" t="s">
        <v>951</v>
      </c>
    </row>
    <row r="211" spans="1:33">
      <c r="A211">
        <v>2020</v>
      </c>
      <c r="B211">
        <v>11315</v>
      </c>
      <c r="C211" s="4" t="s">
        <v>2277</v>
      </c>
      <c r="E211" t="s">
        <v>963</v>
      </c>
      <c r="F211" t="s">
        <v>962</v>
      </c>
      <c r="G211" t="s">
        <v>961</v>
      </c>
      <c r="H211" t="s">
        <v>960</v>
      </c>
      <c r="I211" s="4" t="s">
        <v>959</v>
      </c>
      <c r="J211" t="s">
        <v>1105</v>
      </c>
      <c r="K211" t="s">
        <v>957</v>
      </c>
      <c r="L211" s="14" t="s">
        <v>13</v>
      </c>
      <c r="M211" t="s">
        <v>2276</v>
      </c>
      <c r="O211" t="s">
        <v>954</v>
      </c>
      <c r="Q211" s="2">
        <v>1967000</v>
      </c>
      <c r="AA211" t="s">
        <v>37</v>
      </c>
      <c r="AB211" t="s">
        <v>2275</v>
      </c>
      <c r="AC211" s="14">
        <v>115.64</v>
      </c>
      <c r="AD211" s="13">
        <v>563200</v>
      </c>
      <c r="AE211">
        <v>2020</v>
      </c>
      <c r="AG211" t="s">
        <v>951</v>
      </c>
    </row>
    <row r="212" spans="1:33">
      <c r="A212">
        <v>2020</v>
      </c>
      <c r="B212">
        <v>59969</v>
      </c>
      <c r="C212" s="4" t="s">
        <v>1375</v>
      </c>
      <c r="E212" t="s">
        <v>124</v>
      </c>
      <c r="F212" t="s">
        <v>1032</v>
      </c>
      <c r="G212" t="s">
        <v>961</v>
      </c>
      <c r="H212" t="s">
        <v>960</v>
      </c>
      <c r="I212" s="4" t="s">
        <v>1103</v>
      </c>
      <c r="J212" t="s">
        <v>958</v>
      </c>
      <c r="K212" t="s">
        <v>957</v>
      </c>
      <c r="L212" s="14" t="s">
        <v>972</v>
      </c>
      <c r="M212" t="s">
        <v>1374</v>
      </c>
      <c r="N212" t="s">
        <v>994</v>
      </c>
      <c r="O212" t="s">
        <v>954</v>
      </c>
      <c r="V212" s="8">
        <v>941100</v>
      </c>
      <c r="W212" s="8">
        <v>173400</v>
      </c>
      <c r="AA212" t="s">
        <v>6</v>
      </c>
      <c r="AC212" s="14">
        <v>173.5</v>
      </c>
      <c r="AD212" s="13">
        <v>92594</v>
      </c>
      <c r="AE212">
        <v>2020</v>
      </c>
      <c r="AG212" t="s">
        <v>951</v>
      </c>
    </row>
    <row r="213" spans="1:33">
      <c r="A213">
        <v>2020</v>
      </c>
      <c r="B213">
        <v>59653</v>
      </c>
      <c r="C213" s="4" t="s">
        <v>2100</v>
      </c>
      <c r="D213" t="s">
        <v>2099</v>
      </c>
      <c r="E213" t="s">
        <v>979</v>
      </c>
      <c r="F213" t="s">
        <v>975</v>
      </c>
      <c r="G213" t="s">
        <v>961</v>
      </c>
      <c r="H213" t="s">
        <v>960</v>
      </c>
      <c r="I213" s="4" t="s">
        <v>1031</v>
      </c>
      <c r="J213" t="s">
        <v>958</v>
      </c>
      <c r="K213" t="s">
        <v>957</v>
      </c>
      <c r="L213" s="14" t="s">
        <v>972</v>
      </c>
      <c r="N213" t="s">
        <v>960</v>
      </c>
      <c r="O213" t="s">
        <v>965</v>
      </c>
      <c r="Q213" s="1">
        <v>246824.99</v>
      </c>
      <c r="AA213" t="s">
        <v>37</v>
      </c>
      <c r="AB213" t="s">
        <v>2098</v>
      </c>
      <c r="AC213" s="14">
        <v>3.88</v>
      </c>
      <c r="AD213" s="13">
        <v>35532</v>
      </c>
      <c r="AE213">
        <v>2018</v>
      </c>
      <c r="AF213" t="s">
        <v>2097</v>
      </c>
      <c r="AG213" t="s">
        <v>951</v>
      </c>
    </row>
    <row r="214" spans="1:33">
      <c r="A214">
        <v>2020</v>
      </c>
      <c r="B214">
        <v>43926</v>
      </c>
      <c r="C214" s="4" t="s">
        <v>1482</v>
      </c>
      <c r="D214" t="s">
        <v>1481</v>
      </c>
      <c r="E214" t="s">
        <v>96</v>
      </c>
      <c r="F214" t="s">
        <v>962</v>
      </c>
      <c r="G214" t="s">
        <v>961</v>
      </c>
      <c r="H214" t="s">
        <v>960</v>
      </c>
      <c r="I214" s="4" t="s">
        <v>959</v>
      </c>
      <c r="J214" t="s">
        <v>958</v>
      </c>
      <c r="K214" t="s">
        <v>957</v>
      </c>
      <c r="L214" s="14" t="s">
        <v>956</v>
      </c>
      <c r="M214" t="s">
        <v>1480</v>
      </c>
      <c r="O214" t="s">
        <v>965</v>
      </c>
      <c r="P214" s="2">
        <v>7924</v>
      </c>
      <c r="Q214" s="2">
        <v>861437</v>
      </c>
      <c r="S214" s="2">
        <v>2269512</v>
      </c>
      <c r="AA214" t="s">
        <v>63</v>
      </c>
      <c r="AB214" t="s">
        <v>1296</v>
      </c>
      <c r="AC214" s="14">
        <v>145</v>
      </c>
      <c r="AD214" s="13">
        <v>312722</v>
      </c>
      <c r="AE214">
        <v>2015</v>
      </c>
      <c r="AF214" t="s">
        <v>1479</v>
      </c>
      <c r="AG214" t="s">
        <v>951</v>
      </c>
    </row>
    <row r="215" spans="1:33">
      <c r="A215">
        <v>2020</v>
      </c>
      <c r="B215">
        <v>58513</v>
      </c>
      <c r="C215" s="4" t="s">
        <v>2012</v>
      </c>
      <c r="D215" t="s">
        <v>2011</v>
      </c>
      <c r="E215" t="s">
        <v>979</v>
      </c>
      <c r="F215" t="s">
        <v>975</v>
      </c>
      <c r="G215" t="s">
        <v>961</v>
      </c>
      <c r="H215" t="s">
        <v>960</v>
      </c>
      <c r="I215" s="4" t="s">
        <v>959</v>
      </c>
      <c r="J215" t="s">
        <v>958</v>
      </c>
      <c r="K215" t="s">
        <v>957</v>
      </c>
      <c r="L215" s="14" t="s">
        <v>972</v>
      </c>
      <c r="M215" t="s">
        <v>2010</v>
      </c>
      <c r="N215" t="s">
        <v>960</v>
      </c>
      <c r="O215" t="s">
        <v>965</v>
      </c>
      <c r="P215">
        <v>0</v>
      </c>
      <c r="Q215" s="2">
        <v>399711</v>
      </c>
      <c r="R215">
        <v>0</v>
      </c>
      <c r="S215" s="2">
        <v>74495</v>
      </c>
      <c r="T215">
        <v>0</v>
      </c>
      <c r="U215" s="2">
        <v>1536</v>
      </c>
      <c r="AA215" t="s">
        <v>63</v>
      </c>
      <c r="AB215" t="s">
        <v>2009</v>
      </c>
      <c r="AC215" s="14">
        <v>20.98</v>
      </c>
      <c r="AD215" s="13">
        <v>57765</v>
      </c>
      <c r="AE215">
        <v>2018</v>
      </c>
      <c r="AF215" t="s">
        <v>2008</v>
      </c>
      <c r="AG215" t="s">
        <v>951</v>
      </c>
    </row>
    <row r="216" spans="1:33">
      <c r="A216">
        <v>2020</v>
      </c>
      <c r="B216">
        <v>31109</v>
      </c>
      <c r="C216" s="4" t="s">
        <v>135</v>
      </c>
      <c r="D216" t="s">
        <v>135</v>
      </c>
      <c r="E216" t="s">
        <v>124</v>
      </c>
      <c r="F216" t="s">
        <v>1032</v>
      </c>
      <c r="G216" t="s">
        <v>961</v>
      </c>
      <c r="H216" t="s">
        <v>960</v>
      </c>
      <c r="I216" s="4" t="s">
        <v>1044</v>
      </c>
      <c r="J216" t="s">
        <v>2204</v>
      </c>
      <c r="K216" t="s">
        <v>957</v>
      </c>
      <c r="L216" s="14" t="s">
        <v>972</v>
      </c>
      <c r="M216" t="s">
        <v>2292</v>
      </c>
      <c r="N216" t="s">
        <v>960</v>
      </c>
      <c r="O216" t="s">
        <v>965</v>
      </c>
      <c r="Q216" s="1">
        <v>993193.74</v>
      </c>
      <c r="S216" s="1">
        <v>3396147.81</v>
      </c>
      <c r="U216" s="1">
        <v>603188.07999999996</v>
      </c>
      <c r="AA216" t="s">
        <v>37</v>
      </c>
      <c r="AB216" t="s">
        <v>2291</v>
      </c>
      <c r="AC216" s="14">
        <v>37.700000000000003</v>
      </c>
      <c r="AD216" s="13">
        <v>178955</v>
      </c>
      <c r="AE216">
        <v>2019</v>
      </c>
      <c r="AF216" t="s">
        <v>2290</v>
      </c>
      <c r="AG216" t="s">
        <v>951</v>
      </c>
    </row>
    <row r="217" spans="1:33">
      <c r="A217">
        <v>2020</v>
      </c>
      <c r="B217">
        <v>36410</v>
      </c>
      <c r="C217" s="4" t="s">
        <v>1811</v>
      </c>
      <c r="D217" t="s">
        <v>1810</v>
      </c>
      <c r="E217" t="s">
        <v>979</v>
      </c>
      <c r="F217" t="s">
        <v>975</v>
      </c>
      <c r="G217" t="s">
        <v>961</v>
      </c>
      <c r="H217" t="s">
        <v>1064</v>
      </c>
      <c r="I217" s="4" t="s">
        <v>1031</v>
      </c>
      <c r="J217" t="s">
        <v>958</v>
      </c>
      <c r="K217" t="s">
        <v>973</v>
      </c>
      <c r="L217" s="14" t="s">
        <v>972</v>
      </c>
      <c r="O217" t="s">
        <v>965</v>
      </c>
      <c r="AC217" s="14">
        <v>841.75</v>
      </c>
      <c r="AD217" s="13">
        <v>651073</v>
      </c>
      <c r="AE217">
        <v>2019</v>
      </c>
      <c r="AF217" t="s">
        <v>1809</v>
      </c>
      <c r="AG217" t="s">
        <v>951</v>
      </c>
    </row>
    <row r="218" spans="1:33">
      <c r="A218">
        <v>2020</v>
      </c>
      <c r="B218">
        <v>35870</v>
      </c>
      <c r="C218" s="4" t="s">
        <v>2604</v>
      </c>
      <c r="D218" t="s">
        <v>2603</v>
      </c>
      <c r="E218" t="s">
        <v>979</v>
      </c>
      <c r="F218" t="s">
        <v>975</v>
      </c>
      <c r="G218" t="s">
        <v>961</v>
      </c>
      <c r="H218" t="s">
        <v>960</v>
      </c>
      <c r="I218" s="4" t="s">
        <v>959</v>
      </c>
      <c r="J218" t="s">
        <v>958</v>
      </c>
      <c r="K218" t="s">
        <v>957</v>
      </c>
      <c r="L218" s="14" t="s">
        <v>972</v>
      </c>
      <c r="O218" t="s">
        <v>965</v>
      </c>
      <c r="AA218" t="s">
        <v>37</v>
      </c>
      <c r="AB218" t="s">
        <v>2602</v>
      </c>
      <c r="AC218" s="14">
        <v>145.19</v>
      </c>
      <c r="AD218" s="13">
        <v>467963</v>
      </c>
      <c r="AE218">
        <v>2019</v>
      </c>
      <c r="AF218" t="s">
        <v>2601</v>
      </c>
      <c r="AG218" t="s">
        <v>951</v>
      </c>
    </row>
    <row r="219" spans="1:33">
      <c r="A219">
        <v>2020</v>
      </c>
      <c r="B219">
        <v>63999</v>
      </c>
      <c r="C219" s="4" t="s">
        <v>2316</v>
      </c>
      <c r="D219" t="s">
        <v>2315</v>
      </c>
      <c r="E219" t="s">
        <v>979</v>
      </c>
      <c r="F219" t="s">
        <v>975</v>
      </c>
      <c r="G219" t="s">
        <v>961</v>
      </c>
      <c r="H219" t="s">
        <v>960</v>
      </c>
      <c r="I219" s="4" t="s">
        <v>959</v>
      </c>
      <c r="J219" t="s">
        <v>958</v>
      </c>
      <c r="K219" t="s">
        <v>957</v>
      </c>
      <c r="L219" s="14" t="s">
        <v>972</v>
      </c>
      <c r="M219" t="s">
        <v>2314</v>
      </c>
      <c r="N219" t="s">
        <v>960</v>
      </c>
      <c r="O219" t="s">
        <v>965</v>
      </c>
      <c r="Q219" s="1">
        <v>295803.36</v>
      </c>
      <c r="S219" s="1">
        <v>710677.92</v>
      </c>
      <c r="U219" s="1">
        <v>190126.53</v>
      </c>
      <c r="AA219" t="s">
        <v>193</v>
      </c>
      <c r="AB219" t="s">
        <v>1011</v>
      </c>
      <c r="AC219" s="14">
        <v>18.13</v>
      </c>
      <c r="AD219" s="13">
        <v>91826</v>
      </c>
      <c r="AE219">
        <v>2018</v>
      </c>
      <c r="AF219" t="s">
        <v>2313</v>
      </c>
      <c r="AG219" t="s">
        <v>951</v>
      </c>
    </row>
    <row r="220" spans="1:33">
      <c r="A220">
        <v>2020</v>
      </c>
      <c r="B220">
        <v>43908</v>
      </c>
      <c r="C220" s="4" t="s">
        <v>2312</v>
      </c>
      <c r="D220" t="s">
        <v>2311</v>
      </c>
      <c r="E220" t="s">
        <v>979</v>
      </c>
      <c r="F220" t="s">
        <v>975</v>
      </c>
      <c r="G220" t="s">
        <v>961</v>
      </c>
      <c r="H220" t="s">
        <v>960</v>
      </c>
      <c r="I220" s="4" t="s">
        <v>959</v>
      </c>
      <c r="J220" t="s">
        <v>958</v>
      </c>
      <c r="K220" t="s">
        <v>957</v>
      </c>
      <c r="L220" s="14" t="s">
        <v>27</v>
      </c>
      <c r="O220" t="s">
        <v>965</v>
      </c>
      <c r="P220" s="2">
        <v>347356</v>
      </c>
      <c r="Q220" s="2">
        <v>4894554</v>
      </c>
      <c r="R220" s="2">
        <v>346802</v>
      </c>
      <c r="T220">
        <v>533.70000000000005</v>
      </c>
      <c r="AA220" t="s">
        <v>6</v>
      </c>
      <c r="AB220" t="s">
        <v>988</v>
      </c>
      <c r="AC220" s="14">
        <v>97</v>
      </c>
      <c r="AD220" s="13">
        <v>590157</v>
      </c>
      <c r="AE220">
        <v>2019</v>
      </c>
      <c r="AF220" t="s">
        <v>2310</v>
      </c>
      <c r="AG220" t="s">
        <v>951</v>
      </c>
    </row>
    <row r="221" spans="1:33">
      <c r="A221">
        <v>2020</v>
      </c>
      <c r="B221">
        <v>74546</v>
      </c>
      <c r="C221" s="4" t="s">
        <v>1297</v>
      </c>
      <c r="E221" t="s">
        <v>979</v>
      </c>
      <c r="F221" t="s">
        <v>975</v>
      </c>
      <c r="G221" t="s">
        <v>961</v>
      </c>
      <c r="H221" t="s">
        <v>960</v>
      </c>
      <c r="I221" s="4" t="s">
        <v>1031</v>
      </c>
      <c r="J221" t="s">
        <v>958</v>
      </c>
      <c r="K221" t="s">
        <v>957</v>
      </c>
      <c r="L221" s="14" t="s">
        <v>13</v>
      </c>
      <c r="O221" t="s">
        <v>954</v>
      </c>
      <c r="V221" s="8">
        <v>129406</v>
      </c>
      <c r="W221" s="8">
        <v>115814</v>
      </c>
      <c r="X221" s="8">
        <v>273277</v>
      </c>
      <c r="AC221" s="14">
        <v>13.18</v>
      </c>
      <c r="AD221" s="13">
        <v>20291</v>
      </c>
      <c r="AE221">
        <v>2010</v>
      </c>
      <c r="AG221" t="s">
        <v>951</v>
      </c>
    </row>
    <row r="222" spans="1:33">
      <c r="A222">
        <v>2020</v>
      </c>
      <c r="B222">
        <v>35879</v>
      </c>
      <c r="C222" s="4" t="s">
        <v>840</v>
      </c>
      <c r="D222" t="s">
        <v>841</v>
      </c>
      <c r="E222" t="s">
        <v>979</v>
      </c>
      <c r="F222" t="s">
        <v>975</v>
      </c>
      <c r="G222" t="s">
        <v>961</v>
      </c>
      <c r="H222" t="s">
        <v>960</v>
      </c>
      <c r="I222" s="4" t="s">
        <v>959</v>
      </c>
      <c r="J222" t="s">
        <v>958</v>
      </c>
      <c r="K222" t="s">
        <v>957</v>
      </c>
      <c r="L222" s="14" t="s">
        <v>972</v>
      </c>
      <c r="N222" t="s">
        <v>960</v>
      </c>
      <c r="O222" t="s">
        <v>965</v>
      </c>
      <c r="Q222" s="1">
        <v>2935483.84</v>
      </c>
      <c r="S222" s="1">
        <v>1438614.92</v>
      </c>
      <c r="U222" s="1">
        <v>20534.349999999999</v>
      </c>
      <c r="AA222" t="s">
        <v>63</v>
      </c>
      <c r="AB222" t="s">
        <v>1260</v>
      </c>
      <c r="AC222" s="14">
        <v>153</v>
      </c>
      <c r="AD222" s="13">
        <v>425403</v>
      </c>
      <c r="AE222">
        <v>2017</v>
      </c>
      <c r="AF222" t="s">
        <v>1278</v>
      </c>
      <c r="AG222" t="s">
        <v>951</v>
      </c>
    </row>
    <row r="223" spans="1:33">
      <c r="A223">
        <v>2020</v>
      </c>
      <c r="B223">
        <v>55419</v>
      </c>
      <c r="C223" s="4" t="s">
        <v>1009</v>
      </c>
      <c r="D223" t="s">
        <v>1008</v>
      </c>
      <c r="E223" t="s">
        <v>979</v>
      </c>
      <c r="F223" t="s">
        <v>975</v>
      </c>
      <c r="G223" t="s">
        <v>961</v>
      </c>
      <c r="H223" t="s">
        <v>960</v>
      </c>
      <c r="I223" s="4" t="s">
        <v>987</v>
      </c>
      <c r="J223" t="s">
        <v>958</v>
      </c>
      <c r="K223" t="s">
        <v>957</v>
      </c>
      <c r="L223" s="14" t="s">
        <v>27</v>
      </c>
      <c r="O223" t="s">
        <v>954</v>
      </c>
      <c r="AA223" t="s">
        <v>6</v>
      </c>
      <c r="AC223" s="14">
        <v>80.3</v>
      </c>
      <c r="AD223" s="13">
        <v>140823</v>
      </c>
      <c r="AE223">
        <v>2018</v>
      </c>
      <c r="AF223" t="s">
        <v>1007</v>
      </c>
      <c r="AG223" t="s">
        <v>951</v>
      </c>
    </row>
    <row r="224" spans="1:33">
      <c r="A224">
        <v>2020</v>
      </c>
      <c r="B224">
        <v>59538</v>
      </c>
      <c r="C224" s="4" t="s">
        <v>2323</v>
      </c>
      <c r="D224" t="s">
        <v>2322</v>
      </c>
      <c r="E224" t="s">
        <v>197</v>
      </c>
      <c r="F224" t="s">
        <v>975</v>
      </c>
      <c r="G224" t="s">
        <v>961</v>
      </c>
      <c r="H224" t="s">
        <v>960</v>
      </c>
      <c r="I224" s="4" t="s">
        <v>959</v>
      </c>
      <c r="J224" t="s">
        <v>958</v>
      </c>
      <c r="K224" t="s">
        <v>957</v>
      </c>
      <c r="L224" s="14" t="s">
        <v>972</v>
      </c>
      <c r="M224" t="s">
        <v>2321</v>
      </c>
      <c r="N224" t="s">
        <v>960</v>
      </c>
      <c r="O224" t="s">
        <v>965</v>
      </c>
      <c r="Q224" s="2">
        <v>7524492</v>
      </c>
      <c r="R224" s="2">
        <v>1074</v>
      </c>
      <c r="S224" s="2">
        <v>222112</v>
      </c>
      <c r="U224" s="2">
        <v>243751</v>
      </c>
      <c r="AA224" t="s">
        <v>63</v>
      </c>
      <c r="AB224" t="s">
        <v>983</v>
      </c>
      <c r="AC224" s="14">
        <v>292.39999999999998</v>
      </c>
      <c r="AD224" s="13">
        <v>721599</v>
      </c>
      <c r="AE224">
        <v>2016</v>
      </c>
      <c r="AF224" t="s">
        <v>2320</v>
      </c>
      <c r="AG224" t="s">
        <v>951</v>
      </c>
    </row>
    <row r="225" spans="1:33">
      <c r="A225">
        <v>2020</v>
      </c>
      <c r="B225">
        <v>35913</v>
      </c>
      <c r="C225" s="4" t="s">
        <v>2628</v>
      </c>
      <c r="D225" t="s">
        <v>2627</v>
      </c>
      <c r="E225" t="s">
        <v>1503</v>
      </c>
      <c r="F225" t="s">
        <v>997</v>
      </c>
      <c r="G225" t="s">
        <v>961</v>
      </c>
      <c r="H225" t="s">
        <v>960</v>
      </c>
      <c r="I225" s="4" t="s">
        <v>1031</v>
      </c>
      <c r="J225" t="s">
        <v>958</v>
      </c>
      <c r="K225" t="s">
        <v>957</v>
      </c>
      <c r="L225" s="14" t="s">
        <v>972</v>
      </c>
      <c r="M225" t="s">
        <v>2626</v>
      </c>
      <c r="N225" t="s">
        <v>960</v>
      </c>
      <c r="O225" t="s">
        <v>965</v>
      </c>
      <c r="P225" s="2">
        <v>194596</v>
      </c>
      <c r="Q225" s="2">
        <v>4034712</v>
      </c>
      <c r="S225" s="2">
        <v>380290</v>
      </c>
      <c r="U225" s="2">
        <v>1483978</v>
      </c>
      <c r="AC225" s="14">
        <v>696</v>
      </c>
      <c r="AD225" s="13">
        <v>4500000</v>
      </c>
      <c r="AE225">
        <v>2017</v>
      </c>
      <c r="AF225" t="s">
        <v>2625</v>
      </c>
      <c r="AG225" t="s">
        <v>951</v>
      </c>
    </row>
    <row r="226" spans="1:33">
      <c r="A226">
        <v>2020</v>
      </c>
      <c r="B226">
        <v>60140</v>
      </c>
      <c r="C226" s="4" t="s">
        <v>1505</v>
      </c>
      <c r="D226" t="s">
        <v>1504</v>
      </c>
      <c r="E226" t="s">
        <v>1503</v>
      </c>
      <c r="F226" t="s">
        <v>997</v>
      </c>
      <c r="G226" t="s">
        <v>961</v>
      </c>
      <c r="H226" t="s">
        <v>1016</v>
      </c>
      <c r="J226" t="s">
        <v>1003</v>
      </c>
      <c r="AC226" s="15">
        <v>7498.82</v>
      </c>
      <c r="AD226" s="13">
        <v>2038945</v>
      </c>
      <c r="AE226">
        <v>2019</v>
      </c>
      <c r="AF226" t="s">
        <v>1502</v>
      </c>
      <c r="AG226" t="s">
        <v>951</v>
      </c>
    </row>
    <row r="227" spans="1:33">
      <c r="A227">
        <v>2020</v>
      </c>
      <c r="B227">
        <v>59124</v>
      </c>
      <c r="C227" s="4" t="s">
        <v>2273</v>
      </c>
      <c r="D227" t="s">
        <v>2272</v>
      </c>
      <c r="E227" t="s">
        <v>979</v>
      </c>
      <c r="F227" t="s">
        <v>975</v>
      </c>
      <c r="G227" t="s">
        <v>961</v>
      </c>
      <c r="H227" t="s">
        <v>1020</v>
      </c>
      <c r="J227" t="s">
        <v>958</v>
      </c>
      <c r="AC227" s="14">
        <v>16.41</v>
      </c>
      <c r="AD227" s="13">
        <v>15000</v>
      </c>
      <c r="AE227">
        <v>2017</v>
      </c>
      <c r="AF227" t="s">
        <v>2271</v>
      </c>
      <c r="AG227" t="s">
        <v>951</v>
      </c>
    </row>
    <row r="228" spans="1:33">
      <c r="A228">
        <v>2020</v>
      </c>
      <c r="B228">
        <v>58668</v>
      </c>
      <c r="C228" s="4" t="s">
        <v>1640</v>
      </c>
      <c r="D228" t="s">
        <v>1639</v>
      </c>
      <c r="E228" t="s">
        <v>979</v>
      </c>
      <c r="F228" t="s">
        <v>975</v>
      </c>
      <c r="G228" t="s">
        <v>961</v>
      </c>
      <c r="H228" t="s">
        <v>960</v>
      </c>
      <c r="I228" s="4" t="s">
        <v>959</v>
      </c>
      <c r="J228" t="s">
        <v>958</v>
      </c>
      <c r="K228" t="s">
        <v>957</v>
      </c>
      <c r="L228" s="14" t="s">
        <v>1638</v>
      </c>
      <c r="O228" t="s">
        <v>965</v>
      </c>
      <c r="P228">
        <v>0</v>
      </c>
      <c r="Q228" s="2">
        <v>728024</v>
      </c>
      <c r="R228">
        <v>0</v>
      </c>
      <c r="S228">
        <v>0</v>
      </c>
      <c r="T228">
        <v>0</v>
      </c>
      <c r="U228">
        <v>0</v>
      </c>
      <c r="AA228" t="s">
        <v>37</v>
      </c>
      <c r="AB228" t="s">
        <v>988</v>
      </c>
      <c r="AC228" s="14">
        <v>62.5</v>
      </c>
      <c r="AD228" s="13">
        <v>95120</v>
      </c>
      <c r="AE228">
        <v>2017</v>
      </c>
      <c r="AF228" t="s">
        <v>1637</v>
      </c>
      <c r="AG228" t="s">
        <v>951</v>
      </c>
    </row>
    <row r="229" spans="1:33">
      <c r="A229">
        <v>2020</v>
      </c>
      <c r="B229">
        <v>13067</v>
      </c>
      <c r="C229" s="4" t="s">
        <v>850</v>
      </c>
      <c r="D229" t="s">
        <v>851</v>
      </c>
      <c r="E229" t="s">
        <v>979</v>
      </c>
      <c r="F229" t="s">
        <v>975</v>
      </c>
      <c r="G229" t="s">
        <v>961</v>
      </c>
      <c r="H229" t="s">
        <v>960</v>
      </c>
      <c r="I229" s="4" t="s">
        <v>990</v>
      </c>
      <c r="J229" t="s">
        <v>958</v>
      </c>
      <c r="K229" t="s">
        <v>957</v>
      </c>
      <c r="L229" s="14" t="s">
        <v>972</v>
      </c>
      <c r="N229" t="s">
        <v>960</v>
      </c>
      <c r="O229" t="s">
        <v>965</v>
      </c>
      <c r="Q229" s="2">
        <v>2187750</v>
      </c>
      <c r="S229" s="2">
        <v>1201674</v>
      </c>
      <c r="AA229" t="s">
        <v>193</v>
      </c>
      <c r="AB229" t="s">
        <v>1011</v>
      </c>
      <c r="AC229" s="14">
        <v>910</v>
      </c>
      <c r="AD229" s="13">
        <v>390144</v>
      </c>
      <c r="AE229">
        <v>2019</v>
      </c>
      <c r="AF229" t="s">
        <v>1684</v>
      </c>
      <c r="AG229" t="s">
        <v>951</v>
      </c>
    </row>
    <row r="230" spans="1:33">
      <c r="A230">
        <v>2020</v>
      </c>
      <c r="B230">
        <v>54265</v>
      </c>
      <c r="C230" s="4" t="s">
        <v>1391</v>
      </c>
      <c r="D230" t="s">
        <v>1390</v>
      </c>
      <c r="E230" t="s">
        <v>124</v>
      </c>
      <c r="F230" t="s">
        <v>1032</v>
      </c>
      <c r="G230" t="s">
        <v>961</v>
      </c>
      <c r="H230" t="s">
        <v>960</v>
      </c>
      <c r="I230" s="4" t="s">
        <v>1103</v>
      </c>
      <c r="J230" t="s">
        <v>974</v>
      </c>
      <c r="K230" t="s">
        <v>957</v>
      </c>
      <c r="L230" s="14" t="s">
        <v>972</v>
      </c>
      <c r="N230" t="s">
        <v>960</v>
      </c>
      <c r="O230" t="s">
        <v>965</v>
      </c>
      <c r="Q230" s="2">
        <v>1110100</v>
      </c>
      <c r="S230" s="2">
        <v>1825900</v>
      </c>
      <c r="AA230" t="s">
        <v>63</v>
      </c>
      <c r="AB230" t="s">
        <v>964</v>
      </c>
      <c r="AC230" s="14">
        <v>186.8</v>
      </c>
      <c r="AD230" s="13">
        <v>165571</v>
      </c>
      <c r="AE230">
        <v>2019</v>
      </c>
      <c r="AG230" t="s">
        <v>951</v>
      </c>
    </row>
    <row r="231" spans="1:33">
      <c r="A231">
        <v>2020</v>
      </c>
      <c r="B231">
        <v>59669</v>
      </c>
      <c r="C231" s="4" t="s">
        <v>285</v>
      </c>
      <c r="D231" t="s">
        <v>286</v>
      </c>
      <c r="E231" t="s">
        <v>197</v>
      </c>
      <c r="F231" t="s">
        <v>975</v>
      </c>
      <c r="G231" t="s">
        <v>961</v>
      </c>
      <c r="H231" t="s">
        <v>960</v>
      </c>
      <c r="I231" s="4" t="s">
        <v>996</v>
      </c>
      <c r="J231" t="s">
        <v>958</v>
      </c>
      <c r="K231" t="s">
        <v>957</v>
      </c>
      <c r="L231" s="14" t="s">
        <v>2464</v>
      </c>
      <c r="M231" t="s">
        <v>2463</v>
      </c>
      <c r="O231" t="s">
        <v>1215</v>
      </c>
      <c r="Q231" s="2">
        <v>205886</v>
      </c>
      <c r="S231" s="2">
        <v>4159</v>
      </c>
      <c r="U231" s="2">
        <v>1929</v>
      </c>
      <c r="AA231" t="s">
        <v>193</v>
      </c>
      <c r="AB231" t="s">
        <v>1011</v>
      </c>
      <c r="AC231" s="14">
        <v>11.8</v>
      </c>
      <c r="AD231" s="13">
        <v>52898</v>
      </c>
      <c r="AE231">
        <v>2016</v>
      </c>
      <c r="AF231" t="s">
        <v>2462</v>
      </c>
      <c r="AG231" t="s">
        <v>951</v>
      </c>
    </row>
    <row r="232" spans="1:33">
      <c r="A232">
        <v>2020</v>
      </c>
      <c r="B232">
        <v>58530</v>
      </c>
      <c r="C232" s="4" t="s">
        <v>2518</v>
      </c>
      <c r="D232" t="s">
        <v>2517</v>
      </c>
      <c r="E232" t="s">
        <v>979</v>
      </c>
      <c r="F232" t="s">
        <v>975</v>
      </c>
      <c r="G232" t="s">
        <v>961</v>
      </c>
      <c r="H232" t="s">
        <v>960</v>
      </c>
      <c r="I232" s="4" t="s">
        <v>1031</v>
      </c>
      <c r="J232" t="s">
        <v>958</v>
      </c>
      <c r="K232" t="s">
        <v>957</v>
      </c>
      <c r="L232" s="14" t="s">
        <v>972</v>
      </c>
      <c r="N232" t="s">
        <v>994</v>
      </c>
      <c r="O232" t="s">
        <v>954</v>
      </c>
      <c r="W232" s="8">
        <v>328180</v>
      </c>
      <c r="AA232" t="s">
        <v>6</v>
      </c>
      <c r="AC232" s="14">
        <v>92.6</v>
      </c>
      <c r="AD232" s="13">
        <v>28549</v>
      </c>
      <c r="AE232">
        <v>2010</v>
      </c>
      <c r="AF232" t="s">
        <v>2516</v>
      </c>
      <c r="AG232" t="s">
        <v>951</v>
      </c>
    </row>
    <row r="233" spans="1:33">
      <c r="A233">
        <v>2020</v>
      </c>
      <c r="B233">
        <v>50560</v>
      </c>
      <c r="C233" s="4" t="s">
        <v>857</v>
      </c>
      <c r="D233" t="s">
        <v>858</v>
      </c>
      <c r="E233" t="s">
        <v>979</v>
      </c>
      <c r="F233" t="s">
        <v>975</v>
      </c>
      <c r="G233" t="s">
        <v>961</v>
      </c>
      <c r="H233" t="s">
        <v>960</v>
      </c>
      <c r="I233" s="4" t="s">
        <v>990</v>
      </c>
      <c r="J233" t="s">
        <v>958</v>
      </c>
      <c r="K233" t="s">
        <v>957</v>
      </c>
      <c r="L233" s="14" t="s">
        <v>27</v>
      </c>
      <c r="M233" t="s">
        <v>2645</v>
      </c>
      <c r="O233" t="s">
        <v>965</v>
      </c>
      <c r="P233" s="2">
        <v>188141</v>
      </c>
      <c r="Q233" s="2">
        <v>2678259</v>
      </c>
      <c r="R233">
        <v>0</v>
      </c>
      <c r="S233">
        <v>0</v>
      </c>
      <c r="T233" s="2">
        <v>73213</v>
      </c>
      <c r="U233" s="2">
        <v>4234425</v>
      </c>
      <c r="AA233" t="s">
        <v>37</v>
      </c>
      <c r="AB233" t="s">
        <v>953</v>
      </c>
      <c r="AC233" s="14">
        <v>144</v>
      </c>
      <c r="AD233" s="13">
        <v>425195</v>
      </c>
      <c r="AE233">
        <v>2017</v>
      </c>
      <c r="AF233" t="s">
        <v>2644</v>
      </c>
      <c r="AG233" t="s">
        <v>951</v>
      </c>
    </row>
    <row r="234" spans="1:33">
      <c r="A234">
        <v>2020</v>
      </c>
      <c r="B234">
        <v>49347</v>
      </c>
      <c r="C234" s="4" t="s">
        <v>2069</v>
      </c>
      <c r="D234" t="s">
        <v>2068</v>
      </c>
      <c r="E234" t="s">
        <v>979</v>
      </c>
      <c r="F234" t="s">
        <v>975</v>
      </c>
      <c r="G234" t="s">
        <v>961</v>
      </c>
      <c r="H234" t="s">
        <v>960</v>
      </c>
      <c r="I234" s="4" t="s">
        <v>2067</v>
      </c>
      <c r="J234" t="s">
        <v>958</v>
      </c>
      <c r="K234" t="s">
        <v>957</v>
      </c>
      <c r="O234" t="s">
        <v>954</v>
      </c>
      <c r="AA234" t="s">
        <v>1050</v>
      </c>
      <c r="AB234" t="s">
        <v>1253</v>
      </c>
      <c r="AC234" s="14">
        <v>375.2</v>
      </c>
      <c r="AD234" s="13">
        <v>468267</v>
      </c>
      <c r="AE234">
        <v>2018</v>
      </c>
      <c r="AG234" t="s">
        <v>951</v>
      </c>
    </row>
    <row r="235" spans="1:33">
      <c r="A235">
        <v>2020</v>
      </c>
      <c r="B235">
        <v>43909</v>
      </c>
      <c r="C235" s="4" t="s">
        <v>2642</v>
      </c>
      <c r="D235" t="s">
        <v>2641</v>
      </c>
      <c r="E235" t="s">
        <v>979</v>
      </c>
      <c r="F235" t="s">
        <v>975</v>
      </c>
      <c r="G235" t="s">
        <v>961</v>
      </c>
      <c r="H235" t="s">
        <v>960</v>
      </c>
      <c r="I235" s="4" t="s">
        <v>2640</v>
      </c>
      <c r="J235" t="s">
        <v>958</v>
      </c>
      <c r="K235" t="s">
        <v>957</v>
      </c>
      <c r="L235" s="14" t="s">
        <v>972</v>
      </c>
      <c r="N235" t="s">
        <v>960</v>
      </c>
      <c r="O235" t="s">
        <v>954</v>
      </c>
      <c r="AA235" t="s">
        <v>37</v>
      </c>
      <c r="AB235" t="s">
        <v>1260</v>
      </c>
      <c r="AC235" s="14">
        <v>295</v>
      </c>
      <c r="AD235" s="13">
        <v>287442</v>
      </c>
      <c r="AE235">
        <v>2019</v>
      </c>
      <c r="AF235" t="s">
        <v>2639</v>
      </c>
      <c r="AG235" t="s">
        <v>951</v>
      </c>
    </row>
    <row r="236" spans="1:33">
      <c r="A236">
        <v>2020</v>
      </c>
      <c r="B236">
        <v>848981</v>
      </c>
      <c r="C236" s="4" t="s">
        <v>1483</v>
      </c>
      <c r="E236" t="s">
        <v>10</v>
      </c>
      <c r="F236" t="s">
        <v>1032</v>
      </c>
      <c r="G236" t="s">
        <v>961</v>
      </c>
      <c r="H236" t="s">
        <v>960</v>
      </c>
      <c r="I236" s="4" t="s">
        <v>990</v>
      </c>
      <c r="J236" t="s">
        <v>958</v>
      </c>
      <c r="K236" t="s">
        <v>957</v>
      </c>
      <c r="L236" s="14" t="s">
        <v>956</v>
      </c>
      <c r="O236" t="s">
        <v>954</v>
      </c>
      <c r="Q236" s="1">
        <v>54219.18</v>
      </c>
      <c r="AA236" t="s">
        <v>6</v>
      </c>
      <c r="AB236" t="s">
        <v>1029</v>
      </c>
      <c r="AC236" s="14">
        <v>464.3</v>
      </c>
      <c r="AD236" s="13">
        <v>215031</v>
      </c>
      <c r="AE236">
        <v>2015</v>
      </c>
      <c r="AG236" t="s">
        <v>951</v>
      </c>
    </row>
    <row r="237" spans="1:33">
      <c r="A237">
        <v>2020</v>
      </c>
      <c r="B237">
        <v>14088</v>
      </c>
      <c r="C237" s="4" t="s">
        <v>520</v>
      </c>
      <c r="D237" t="s">
        <v>522</v>
      </c>
      <c r="E237" t="s">
        <v>521</v>
      </c>
      <c r="F237" t="s">
        <v>962</v>
      </c>
      <c r="G237" t="s">
        <v>961</v>
      </c>
      <c r="H237" t="s">
        <v>960</v>
      </c>
      <c r="I237" s="4" t="s">
        <v>959</v>
      </c>
      <c r="J237" t="s">
        <v>958</v>
      </c>
      <c r="K237" t="s">
        <v>957</v>
      </c>
      <c r="L237" s="14" t="s">
        <v>988</v>
      </c>
      <c r="M237" t="s">
        <v>2638</v>
      </c>
      <c r="O237" t="s">
        <v>965</v>
      </c>
      <c r="P237" s="2">
        <v>270657</v>
      </c>
      <c r="Q237" s="2">
        <v>791886</v>
      </c>
      <c r="AA237" t="s">
        <v>37</v>
      </c>
      <c r="AB237" t="s">
        <v>1046</v>
      </c>
      <c r="AC237" s="14">
        <v>454</v>
      </c>
      <c r="AD237" s="13">
        <v>673469</v>
      </c>
      <c r="AE237">
        <v>2017</v>
      </c>
      <c r="AF237" t="s">
        <v>2637</v>
      </c>
      <c r="AG237" t="s">
        <v>951</v>
      </c>
    </row>
    <row r="238" spans="1:33">
      <c r="A238">
        <v>2020</v>
      </c>
      <c r="B238">
        <v>43911</v>
      </c>
      <c r="C238" s="4" t="s">
        <v>1699</v>
      </c>
      <c r="D238" t="s">
        <v>1698</v>
      </c>
      <c r="E238" t="s">
        <v>197</v>
      </c>
      <c r="F238" t="s">
        <v>975</v>
      </c>
      <c r="G238" t="s">
        <v>961</v>
      </c>
      <c r="H238" t="s">
        <v>960</v>
      </c>
      <c r="I238" s="4" t="s">
        <v>959</v>
      </c>
      <c r="J238" t="s">
        <v>958</v>
      </c>
      <c r="K238" t="s">
        <v>957</v>
      </c>
      <c r="L238" s="14" t="s">
        <v>972</v>
      </c>
      <c r="N238" t="s">
        <v>960</v>
      </c>
      <c r="O238" t="s">
        <v>965</v>
      </c>
      <c r="Q238" s="2">
        <v>5799445</v>
      </c>
      <c r="S238" s="2">
        <v>133962</v>
      </c>
      <c r="U238" s="2">
        <v>13996</v>
      </c>
      <c r="AA238" t="s">
        <v>37</v>
      </c>
      <c r="AB238" t="s">
        <v>953</v>
      </c>
      <c r="AC238" s="13">
        <v>2778</v>
      </c>
      <c r="AD238" s="13">
        <v>991429</v>
      </c>
      <c r="AE238">
        <v>2018</v>
      </c>
      <c r="AF238" t="s">
        <v>1697</v>
      </c>
      <c r="AG238" t="s">
        <v>951</v>
      </c>
    </row>
    <row r="239" spans="1:33">
      <c r="A239">
        <v>2020</v>
      </c>
      <c r="B239">
        <v>840948</v>
      </c>
      <c r="C239" s="4" t="s">
        <v>1824</v>
      </c>
      <c r="E239" t="s">
        <v>1823</v>
      </c>
      <c r="F239" t="s">
        <v>1032</v>
      </c>
      <c r="G239" t="s">
        <v>961</v>
      </c>
      <c r="H239" t="s">
        <v>960</v>
      </c>
      <c r="I239" s="4" t="s">
        <v>1044</v>
      </c>
      <c r="J239" t="s">
        <v>958</v>
      </c>
      <c r="K239" t="s">
        <v>957</v>
      </c>
      <c r="L239" s="14" t="s">
        <v>972</v>
      </c>
      <c r="N239" t="s">
        <v>960</v>
      </c>
      <c r="O239" t="s">
        <v>965</v>
      </c>
      <c r="S239" s="2">
        <v>172249</v>
      </c>
      <c r="U239" s="2">
        <v>17053</v>
      </c>
      <c r="AA239" t="s">
        <v>6</v>
      </c>
      <c r="AC239" s="14">
        <v>125.08</v>
      </c>
      <c r="AD239" s="13">
        <v>82596</v>
      </c>
      <c r="AE239">
        <v>2019</v>
      </c>
      <c r="AG239" t="s">
        <v>951</v>
      </c>
    </row>
    <row r="240" spans="1:33">
      <c r="A240">
        <v>2020</v>
      </c>
      <c r="B240">
        <v>54119</v>
      </c>
      <c r="C240" s="4" t="s">
        <v>862</v>
      </c>
      <c r="D240" t="s">
        <v>863</v>
      </c>
      <c r="E240" t="s">
        <v>979</v>
      </c>
      <c r="F240" t="s">
        <v>975</v>
      </c>
      <c r="G240" t="s">
        <v>961</v>
      </c>
      <c r="H240" t="s">
        <v>960</v>
      </c>
      <c r="I240" s="4" t="s">
        <v>959</v>
      </c>
      <c r="J240" t="s">
        <v>958</v>
      </c>
      <c r="K240" t="s">
        <v>957</v>
      </c>
      <c r="L240" s="14" t="s">
        <v>27</v>
      </c>
      <c r="M240" t="s">
        <v>864</v>
      </c>
      <c r="O240" t="s">
        <v>965</v>
      </c>
      <c r="Q240" s="2">
        <v>10855</v>
      </c>
      <c r="U240" s="2">
        <v>316743</v>
      </c>
      <c r="AA240" t="s">
        <v>37</v>
      </c>
      <c r="AB240" t="s">
        <v>2608</v>
      </c>
      <c r="AC240" s="14">
        <v>66.95</v>
      </c>
      <c r="AD240" s="13">
        <v>67082</v>
      </c>
      <c r="AE240">
        <v>2019</v>
      </c>
      <c r="AF240" t="s">
        <v>2607</v>
      </c>
      <c r="AG240" t="s">
        <v>951</v>
      </c>
    </row>
    <row r="241" spans="1:33">
      <c r="A241">
        <v>2020</v>
      </c>
      <c r="B241">
        <v>31175</v>
      </c>
      <c r="C241" s="4" t="s">
        <v>100</v>
      </c>
      <c r="D241" t="s">
        <v>101</v>
      </c>
      <c r="E241" t="s">
        <v>84</v>
      </c>
      <c r="F241" t="s">
        <v>962</v>
      </c>
      <c r="G241" t="s">
        <v>961</v>
      </c>
      <c r="H241" t="s">
        <v>960</v>
      </c>
      <c r="I241" s="4" t="s">
        <v>959</v>
      </c>
      <c r="J241" t="s">
        <v>958</v>
      </c>
      <c r="K241" t="s">
        <v>957</v>
      </c>
      <c r="L241" s="14" t="s">
        <v>972</v>
      </c>
      <c r="M241" t="s">
        <v>2300</v>
      </c>
      <c r="N241" t="s">
        <v>960</v>
      </c>
      <c r="O241" t="s">
        <v>971</v>
      </c>
      <c r="P241" s="2">
        <v>166542</v>
      </c>
      <c r="Q241" s="2">
        <v>3395503</v>
      </c>
      <c r="S241" s="2">
        <v>1711224</v>
      </c>
      <c r="U241" s="2">
        <v>2033100</v>
      </c>
      <c r="AA241" t="s">
        <v>37</v>
      </c>
      <c r="AB241" t="s">
        <v>988</v>
      </c>
      <c r="AC241" s="14">
        <v>105</v>
      </c>
      <c r="AD241" s="13">
        <v>2210875</v>
      </c>
      <c r="AE241">
        <v>2018</v>
      </c>
      <c r="AF241" t="s">
        <v>2299</v>
      </c>
      <c r="AG241" t="s">
        <v>951</v>
      </c>
    </row>
    <row r="242" spans="1:33">
      <c r="A242">
        <v>2020</v>
      </c>
      <c r="B242">
        <v>14344</v>
      </c>
      <c r="C242" s="4" t="s">
        <v>2329</v>
      </c>
      <c r="D242" t="s">
        <v>2328</v>
      </c>
      <c r="E242" t="s">
        <v>979</v>
      </c>
      <c r="F242" t="s">
        <v>975</v>
      </c>
      <c r="G242" t="s">
        <v>961</v>
      </c>
      <c r="H242" t="s">
        <v>960</v>
      </c>
      <c r="I242" s="4" t="s">
        <v>1031</v>
      </c>
      <c r="J242" t="s">
        <v>958</v>
      </c>
      <c r="K242" t="s">
        <v>957</v>
      </c>
      <c r="L242" s="14" t="s">
        <v>972</v>
      </c>
      <c r="M242" t="s">
        <v>2327</v>
      </c>
      <c r="N242" t="s">
        <v>960</v>
      </c>
      <c r="O242" t="s">
        <v>971</v>
      </c>
      <c r="P242">
        <v>0</v>
      </c>
      <c r="Q242" s="2">
        <v>160849</v>
      </c>
      <c r="R242">
        <v>0</v>
      </c>
      <c r="S242" s="2">
        <v>176857</v>
      </c>
      <c r="T242">
        <v>0</v>
      </c>
      <c r="U242" s="2">
        <v>207142</v>
      </c>
      <c r="AA242" t="s">
        <v>37</v>
      </c>
      <c r="AB242" t="s">
        <v>1296</v>
      </c>
      <c r="AC242" s="14">
        <v>45.5</v>
      </c>
      <c r="AD242" s="13">
        <v>8376</v>
      </c>
      <c r="AE242">
        <v>2016</v>
      </c>
      <c r="AF242" t="s">
        <v>2326</v>
      </c>
      <c r="AG242" t="s">
        <v>951</v>
      </c>
    </row>
    <row r="243" spans="1:33">
      <c r="A243">
        <v>2020</v>
      </c>
      <c r="B243">
        <v>43934</v>
      </c>
      <c r="C243" s="4" t="s">
        <v>1920</v>
      </c>
      <c r="D243" t="s">
        <v>1919</v>
      </c>
      <c r="E243" t="s">
        <v>124</v>
      </c>
      <c r="F243" t="s">
        <v>1032</v>
      </c>
      <c r="G243" t="s">
        <v>961</v>
      </c>
      <c r="H243" t="s">
        <v>960</v>
      </c>
      <c r="I243" s="4" t="s">
        <v>1918</v>
      </c>
      <c r="J243" t="s">
        <v>958</v>
      </c>
      <c r="K243" t="s">
        <v>957</v>
      </c>
      <c r="L243" s="14" t="s">
        <v>972</v>
      </c>
      <c r="N243" t="s">
        <v>994</v>
      </c>
      <c r="O243" t="s">
        <v>965</v>
      </c>
      <c r="V243" s="8">
        <v>123613</v>
      </c>
      <c r="W243" s="8">
        <v>1028194</v>
      </c>
      <c r="X243" s="8">
        <v>209463</v>
      </c>
      <c r="Y243" s="5">
        <v>653337</v>
      </c>
      <c r="AA243" t="s">
        <v>6</v>
      </c>
      <c r="AC243" s="14">
        <v>20.010000000000002</v>
      </c>
      <c r="AD243" s="13">
        <v>32233</v>
      </c>
      <c r="AE243">
        <v>2020</v>
      </c>
      <c r="AF243" t="s">
        <v>1917</v>
      </c>
      <c r="AG243" t="s">
        <v>951</v>
      </c>
    </row>
    <row r="244" spans="1:33">
      <c r="A244">
        <v>2020</v>
      </c>
      <c r="B244">
        <v>54088</v>
      </c>
      <c r="C244" s="4" t="s">
        <v>290</v>
      </c>
      <c r="D244" t="s">
        <v>291</v>
      </c>
      <c r="E244" t="s">
        <v>197</v>
      </c>
      <c r="F244" t="s">
        <v>975</v>
      </c>
      <c r="G244" t="s">
        <v>961</v>
      </c>
      <c r="H244" t="s">
        <v>960</v>
      </c>
      <c r="I244" s="4" t="s">
        <v>959</v>
      </c>
      <c r="J244" t="s">
        <v>958</v>
      </c>
      <c r="K244" t="s">
        <v>957</v>
      </c>
      <c r="L244" s="14" t="s">
        <v>1303</v>
      </c>
      <c r="M244" t="s">
        <v>1302</v>
      </c>
      <c r="O244" t="s">
        <v>1215</v>
      </c>
      <c r="V244" s="8">
        <v>302315</v>
      </c>
      <c r="W244" s="8">
        <v>12748</v>
      </c>
      <c r="AA244" t="s">
        <v>37</v>
      </c>
      <c r="AB244" t="s">
        <v>1301</v>
      </c>
      <c r="AC244" s="14">
        <v>64.25</v>
      </c>
      <c r="AD244" s="13">
        <v>82094</v>
      </c>
      <c r="AE244">
        <v>2016</v>
      </c>
      <c r="AG244" t="s">
        <v>951</v>
      </c>
    </row>
    <row r="245" spans="1:33">
      <c r="A245">
        <v>2020</v>
      </c>
      <c r="B245">
        <v>31181</v>
      </c>
      <c r="C245" s="4" t="s">
        <v>870</v>
      </c>
      <c r="D245" t="s">
        <v>871</v>
      </c>
      <c r="E245" t="s">
        <v>979</v>
      </c>
      <c r="F245" t="s">
        <v>975</v>
      </c>
      <c r="G245" t="s">
        <v>961</v>
      </c>
      <c r="H245" t="s">
        <v>960</v>
      </c>
      <c r="I245" s="4" t="s">
        <v>1031</v>
      </c>
      <c r="J245" t="s">
        <v>958</v>
      </c>
      <c r="K245" t="s">
        <v>957</v>
      </c>
      <c r="L245" s="14" t="s">
        <v>972</v>
      </c>
      <c r="M245" t="s">
        <v>1659</v>
      </c>
      <c r="N245" t="s">
        <v>960</v>
      </c>
      <c r="O245" t="s">
        <v>1104</v>
      </c>
      <c r="Q245" s="1">
        <v>9050464.4000000004</v>
      </c>
      <c r="S245" s="1">
        <v>4878979.1500000004</v>
      </c>
      <c r="U245" s="1">
        <v>865121.74</v>
      </c>
      <c r="AA245" t="s">
        <v>37</v>
      </c>
      <c r="AB245" t="s">
        <v>988</v>
      </c>
      <c r="AC245" s="14">
        <v>367</v>
      </c>
      <c r="AD245" s="13">
        <v>1555072</v>
      </c>
      <c r="AE245">
        <v>2015</v>
      </c>
      <c r="AF245" t="s">
        <v>1658</v>
      </c>
      <c r="AG245" t="s">
        <v>951</v>
      </c>
    </row>
    <row r="246" spans="1:33">
      <c r="A246">
        <v>2020</v>
      </c>
      <c r="B246">
        <v>35874</v>
      </c>
      <c r="C246" s="4" t="s">
        <v>2718</v>
      </c>
      <c r="D246" t="s">
        <v>2717</v>
      </c>
      <c r="E246" t="s">
        <v>979</v>
      </c>
      <c r="F246" t="s">
        <v>975</v>
      </c>
      <c r="G246" t="s">
        <v>961</v>
      </c>
      <c r="H246" t="s">
        <v>960</v>
      </c>
      <c r="I246" s="4" t="s">
        <v>959</v>
      </c>
      <c r="J246" t="s">
        <v>958</v>
      </c>
      <c r="K246" t="s">
        <v>973</v>
      </c>
      <c r="L246" s="14" t="s">
        <v>972</v>
      </c>
      <c r="N246" t="s">
        <v>960</v>
      </c>
      <c r="O246" t="s">
        <v>965</v>
      </c>
      <c r="P246" s="2">
        <v>1391552</v>
      </c>
      <c r="Q246" s="2">
        <v>8666375</v>
      </c>
      <c r="S246" s="2">
        <v>7383288</v>
      </c>
      <c r="U246" s="2">
        <v>465360</v>
      </c>
      <c r="AA246" t="s">
        <v>37</v>
      </c>
      <c r="AB246" t="s">
        <v>953</v>
      </c>
      <c r="AC246" s="13">
        <v>1339</v>
      </c>
      <c r="AD246" s="13">
        <v>1660272</v>
      </c>
      <c r="AE246">
        <v>2018</v>
      </c>
      <c r="AF246" t="s">
        <v>2716</v>
      </c>
      <c r="AG246" t="s">
        <v>951</v>
      </c>
    </row>
    <row r="247" spans="1:33">
      <c r="A247">
        <v>2020</v>
      </c>
      <c r="B247">
        <v>60656</v>
      </c>
      <c r="C247" s="4" t="s">
        <v>875</v>
      </c>
      <c r="D247" t="s">
        <v>1240</v>
      </c>
      <c r="E247" t="s">
        <v>979</v>
      </c>
      <c r="F247" t="s">
        <v>975</v>
      </c>
      <c r="G247" t="s">
        <v>961</v>
      </c>
      <c r="H247" t="s">
        <v>960</v>
      </c>
      <c r="I247" s="4" t="s">
        <v>990</v>
      </c>
      <c r="J247" t="s">
        <v>958</v>
      </c>
      <c r="K247" t="s">
        <v>973</v>
      </c>
      <c r="L247" s="14" t="s">
        <v>972</v>
      </c>
      <c r="O247" t="s">
        <v>965</v>
      </c>
      <c r="AA247" t="s">
        <v>63</v>
      </c>
      <c r="AB247" t="s">
        <v>1239</v>
      </c>
      <c r="AC247" s="14">
        <v>4.4000000000000004</v>
      </c>
      <c r="AD247" s="13">
        <v>11378</v>
      </c>
      <c r="AE247">
        <v>2017</v>
      </c>
      <c r="AF247" t="s">
        <v>1238</v>
      </c>
      <c r="AG247" t="s">
        <v>951</v>
      </c>
    </row>
    <row r="248" spans="1:33">
      <c r="A248">
        <v>2020</v>
      </c>
      <c r="B248">
        <v>37261</v>
      </c>
      <c r="C248" s="4" t="s">
        <v>2536</v>
      </c>
      <c r="D248" t="s">
        <v>2535</v>
      </c>
      <c r="E248" t="s">
        <v>41</v>
      </c>
      <c r="F248" t="s">
        <v>997</v>
      </c>
      <c r="G248" t="s">
        <v>961</v>
      </c>
      <c r="H248" t="s">
        <v>1016</v>
      </c>
      <c r="J248" t="s">
        <v>958</v>
      </c>
      <c r="AC248" s="14">
        <v>772</v>
      </c>
      <c r="AD248" s="13">
        <v>618536</v>
      </c>
      <c r="AE248">
        <v>2011</v>
      </c>
      <c r="AF248" t="s">
        <v>2534</v>
      </c>
      <c r="AG248" t="s">
        <v>951</v>
      </c>
    </row>
    <row r="249" spans="1:33">
      <c r="A249">
        <v>2020</v>
      </c>
      <c r="B249">
        <v>35877</v>
      </c>
      <c r="C249" s="4" t="s">
        <v>889</v>
      </c>
      <c r="D249" t="s">
        <v>890</v>
      </c>
      <c r="E249" t="s">
        <v>979</v>
      </c>
      <c r="F249" t="s">
        <v>975</v>
      </c>
      <c r="G249" t="s">
        <v>961</v>
      </c>
      <c r="H249" t="s">
        <v>1064</v>
      </c>
      <c r="I249" s="4" t="s">
        <v>959</v>
      </c>
      <c r="J249" t="s">
        <v>958</v>
      </c>
      <c r="K249" t="s">
        <v>957</v>
      </c>
      <c r="L249" s="14" t="s">
        <v>27</v>
      </c>
      <c r="O249" t="s">
        <v>965</v>
      </c>
      <c r="Q249" s="2">
        <v>5010418</v>
      </c>
      <c r="AC249" s="14">
        <v>151.1</v>
      </c>
      <c r="AD249" s="13">
        <v>301048</v>
      </c>
      <c r="AE249">
        <v>2018</v>
      </c>
      <c r="AF249" t="s">
        <v>1906</v>
      </c>
      <c r="AG249" t="s">
        <v>951</v>
      </c>
    </row>
    <row r="250" spans="1:33">
      <c r="A250">
        <v>2020</v>
      </c>
      <c r="B250">
        <v>58569</v>
      </c>
      <c r="C250" s="4" t="s">
        <v>2489</v>
      </c>
      <c r="D250" t="s">
        <v>2488</v>
      </c>
      <c r="E250" t="s">
        <v>2487</v>
      </c>
      <c r="F250" t="s">
        <v>962</v>
      </c>
      <c r="G250" t="s">
        <v>961</v>
      </c>
      <c r="H250" t="s">
        <v>1016</v>
      </c>
      <c r="J250" t="s">
        <v>958</v>
      </c>
      <c r="AC250" s="13">
        <v>1492</v>
      </c>
      <c r="AD250" s="13">
        <v>185937</v>
      </c>
      <c r="AE250">
        <v>2011</v>
      </c>
      <c r="AF250" t="s">
        <v>2486</v>
      </c>
      <c r="AG250" t="s">
        <v>951</v>
      </c>
    </row>
    <row r="251" spans="1:33">
      <c r="A251">
        <v>2020</v>
      </c>
      <c r="B251">
        <v>73703</v>
      </c>
      <c r="C251" s="4" t="s">
        <v>1359</v>
      </c>
      <c r="E251" t="s">
        <v>124</v>
      </c>
      <c r="F251" t="s">
        <v>1032</v>
      </c>
      <c r="G251" t="s">
        <v>961</v>
      </c>
      <c r="H251" t="s">
        <v>960</v>
      </c>
      <c r="I251" s="4" t="s">
        <v>959</v>
      </c>
      <c r="J251" t="s">
        <v>958</v>
      </c>
      <c r="K251" t="s">
        <v>957</v>
      </c>
      <c r="L251" s="14" t="s">
        <v>972</v>
      </c>
      <c r="N251" t="s">
        <v>994</v>
      </c>
      <c r="O251" t="s">
        <v>965</v>
      </c>
      <c r="V251" s="8">
        <v>422725</v>
      </c>
      <c r="W251" s="8">
        <v>853034</v>
      </c>
      <c r="X251" s="8">
        <v>147541</v>
      </c>
      <c r="Y251" s="5">
        <v>1423300</v>
      </c>
      <c r="AA251" t="s">
        <v>1050</v>
      </c>
      <c r="AC251" s="14">
        <v>21</v>
      </c>
      <c r="AD251" s="13">
        <v>115601</v>
      </c>
      <c r="AE251">
        <v>2019</v>
      </c>
      <c r="AG251" t="s">
        <v>951</v>
      </c>
    </row>
    <row r="252" spans="1:33">
      <c r="A252">
        <v>2020</v>
      </c>
      <c r="B252">
        <v>35274</v>
      </c>
      <c r="C252" s="4" t="s">
        <v>1227</v>
      </c>
      <c r="D252" t="s">
        <v>1226</v>
      </c>
      <c r="E252" t="s">
        <v>979</v>
      </c>
      <c r="F252" t="s">
        <v>975</v>
      </c>
      <c r="G252" t="s">
        <v>961</v>
      </c>
      <c r="H252" t="s">
        <v>960</v>
      </c>
      <c r="I252" s="4" t="s">
        <v>990</v>
      </c>
      <c r="J252" t="s">
        <v>958</v>
      </c>
      <c r="K252" t="s">
        <v>957</v>
      </c>
      <c r="L252" s="14" t="s">
        <v>972</v>
      </c>
      <c r="N252" t="s">
        <v>960</v>
      </c>
      <c r="O252" t="s">
        <v>965</v>
      </c>
      <c r="AC252" s="14">
        <v>55.2</v>
      </c>
      <c r="AD252" s="13">
        <v>66937</v>
      </c>
      <c r="AE252">
        <v>2017</v>
      </c>
      <c r="AF252" t="s">
        <v>1225</v>
      </c>
      <c r="AG252" t="s">
        <v>951</v>
      </c>
    </row>
    <row r="253" spans="1:33">
      <c r="A253">
        <v>2020</v>
      </c>
      <c r="B253">
        <v>14874</v>
      </c>
      <c r="C253" s="4" t="s">
        <v>66</v>
      </c>
      <c r="D253" t="s">
        <v>67</v>
      </c>
      <c r="E253" t="s">
        <v>979</v>
      </c>
      <c r="F253" t="s">
        <v>975</v>
      </c>
      <c r="G253" t="s">
        <v>961</v>
      </c>
      <c r="H253" t="s">
        <v>960</v>
      </c>
      <c r="I253" s="4" t="s">
        <v>959</v>
      </c>
      <c r="J253" t="s">
        <v>958</v>
      </c>
      <c r="K253" t="s">
        <v>973</v>
      </c>
      <c r="L253" s="14" t="s">
        <v>972</v>
      </c>
      <c r="M253" t="s">
        <v>2004</v>
      </c>
      <c r="N253" t="s">
        <v>960</v>
      </c>
      <c r="O253" t="s">
        <v>965</v>
      </c>
      <c r="Q253" s="1">
        <v>5209522.32</v>
      </c>
      <c r="S253" s="1">
        <v>1968592.56</v>
      </c>
      <c r="U253" s="1">
        <v>138968.17000000001</v>
      </c>
      <c r="AA253" t="s">
        <v>37</v>
      </c>
      <c r="AB253" t="s">
        <v>1260</v>
      </c>
      <c r="AC253" s="13">
        <v>1207</v>
      </c>
      <c r="AD253" s="13">
        <v>811880</v>
      </c>
      <c r="AE253">
        <v>2018</v>
      </c>
      <c r="AF253" t="s">
        <v>2003</v>
      </c>
      <c r="AG253" t="s">
        <v>951</v>
      </c>
    </row>
    <row r="254" spans="1:33">
      <c r="A254">
        <v>2020</v>
      </c>
      <c r="B254">
        <v>46514</v>
      </c>
      <c r="C254" s="4" t="s">
        <v>590</v>
      </c>
      <c r="D254" t="s">
        <v>591</v>
      </c>
      <c r="E254" t="s">
        <v>454</v>
      </c>
      <c r="F254" t="s">
        <v>962</v>
      </c>
      <c r="G254" t="s">
        <v>961</v>
      </c>
      <c r="H254" t="s">
        <v>960</v>
      </c>
      <c r="I254" s="4" t="s">
        <v>990</v>
      </c>
      <c r="J254" t="s">
        <v>958</v>
      </c>
      <c r="K254" t="s">
        <v>957</v>
      </c>
      <c r="L254" s="14" t="s">
        <v>1204</v>
      </c>
      <c r="M254" t="s">
        <v>592</v>
      </c>
      <c r="O254" t="s">
        <v>965</v>
      </c>
      <c r="Q254" s="2">
        <v>434026</v>
      </c>
      <c r="S254" s="2">
        <v>477887</v>
      </c>
      <c r="AA254" t="s">
        <v>63</v>
      </c>
      <c r="AB254" t="s">
        <v>1203</v>
      </c>
      <c r="AC254" s="14">
        <v>42</v>
      </c>
      <c r="AD254" s="13">
        <v>237591</v>
      </c>
      <c r="AE254">
        <v>2011</v>
      </c>
      <c r="AF254" t="s">
        <v>1202</v>
      </c>
      <c r="AG254" t="s">
        <v>951</v>
      </c>
    </row>
    <row r="255" spans="1:33">
      <c r="A255">
        <v>2020</v>
      </c>
      <c r="B255">
        <v>60092</v>
      </c>
      <c r="C255" s="4" t="s">
        <v>2135</v>
      </c>
      <c r="D255" t="s">
        <v>2134</v>
      </c>
      <c r="E255" t="s">
        <v>314</v>
      </c>
      <c r="F255" t="s">
        <v>962</v>
      </c>
      <c r="G255" t="s">
        <v>961</v>
      </c>
      <c r="H255" t="s">
        <v>960</v>
      </c>
      <c r="I255" s="4" t="s">
        <v>959</v>
      </c>
      <c r="J255" t="s">
        <v>958</v>
      </c>
      <c r="K255" t="s">
        <v>957</v>
      </c>
      <c r="L255" s="14" t="s">
        <v>956</v>
      </c>
      <c r="M255" t="s">
        <v>2133</v>
      </c>
      <c r="O255" t="s">
        <v>971</v>
      </c>
      <c r="V255" s="8">
        <v>145050</v>
      </c>
      <c r="W255" s="8">
        <v>51900</v>
      </c>
      <c r="X255" s="8">
        <v>55350</v>
      </c>
      <c r="AA255" t="s">
        <v>63</v>
      </c>
      <c r="AB255" t="s">
        <v>2132</v>
      </c>
      <c r="AC255" s="15">
        <v>2139.81</v>
      </c>
      <c r="AD255" s="13">
        <v>50380</v>
      </c>
      <c r="AE255">
        <v>2019</v>
      </c>
      <c r="AG255" t="s">
        <v>951</v>
      </c>
    </row>
    <row r="256" spans="1:33">
      <c r="A256">
        <v>2020</v>
      </c>
      <c r="B256">
        <v>60603</v>
      </c>
      <c r="C256" s="4" t="s">
        <v>1122</v>
      </c>
      <c r="D256" t="s">
        <v>1121</v>
      </c>
      <c r="E256" t="s">
        <v>197</v>
      </c>
      <c r="F256" t="s">
        <v>975</v>
      </c>
      <c r="G256" t="s">
        <v>961</v>
      </c>
      <c r="H256" t="s">
        <v>960</v>
      </c>
      <c r="I256" s="4" t="s">
        <v>959</v>
      </c>
      <c r="J256" t="s">
        <v>958</v>
      </c>
      <c r="K256" t="s">
        <v>1013</v>
      </c>
      <c r="L256" s="14" t="s">
        <v>1120</v>
      </c>
      <c r="O256" t="s">
        <v>954</v>
      </c>
      <c r="AA256" t="s">
        <v>63</v>
      </c>
      <c r="AB256" t="s">
        <v>993</v>
      </c>
      <c r="AC256" s="14">
        <v>329</v>
      </c>
      <c r="AD256" s="13">
        <v>74003</v>
      </c>
      <c r="AE256">
        <v>2016</v>
      </c>
      <c r="AF256" t="s">
        <v>1119</v>
      </c>
      <c r="AG256" t="s">
        <v>951</v>
      </c>
    </row>
    <row r="257" spans="1:33">
      <c r="A257">
        <v>2020</v>
      </c>
      <c r="B257">
        <v>49327</v>
      </c>
      <c r="C257" s="4" t="s">
        <v>1153</v>
      </c>
      <c r="D257" t="s">
        <v>1152</v>
      </c>
      <c r="E257" t="s">
        <v>979</v>
      </c>
      <c r="F257" t="s">
        <v>975</v>
      </c>
      <c r="G257" t="s">
        <v>961</v>
      </c>
      <c r="H257" t="s">
        <v>960</v>
      </c>
      <c r="I257" s="4" t="s">
        <v>959</v>
      </c>
      <c r="J257" t="s">
        <v>958</v>
      </c>
      <c r="K257" t="s">
        <v>957</v>
      </c>
      <c r="L257" s="14" t="s">
        <v>27</v>
      </c>
      <c r="O257" t="s">
        <v>965</v>
      </c>
      <c r="Q257" s="2">
        <v>1941206</v>
      </c>
      <c r="S257" s="2">
        <v>527900</v>
      </c>
      <c r="U257" s="2">
        <v>27994</v>
      </c>
      <c r="AA257" t="s">
        <v>37</v>
      </c>
      <c r="AB257" t="s">
        <v>1151</v>
      </c>
      <c r="AC257" s="14">
        <v>53.35</v>
      </c>
      <c r="AD257" s="13">
        <v>179883</v>
      </c>
      <c r="AE257">
        <v>2019</v>
      </c>
      <c r="AF257" t="s">
        <v>1150</v>
      </c>
      <c r="AG257" t="s">
        <v>951</v>
      </c>
    </row>
    <row r="258" spans="1:33">
      <c r="A258">
        <v>2020</v>
      </c>
      <c r="B258">
        <v>59985</v>
      </c>
      <c r="C258" s="4" t="s">
        <v>1800</v>
      </c>
      <c r="D258" t="s">
        <v>1799</v>
      </c>
      <c r="E258" t="s">
        <v>10</v>
      </c>
      <c r="F258" t="s">
        <v>1032</v>
      </c>
      <c r="G258" t="s">
        <v>961</v>
      </c>
      <c r="H258" t="s">
        <v>960</v>
      </c>
      <c r="I258" s="4" t="s">
        <v>959</v>
      </c>
      <c r="J258" t="s">
        <v>958</v>
      </c>
      <c r="K258" t="s">
        <v>957</v>
      </c>
      <c r="L258" s="14" t="s">
        <v>956</v>
      </c>
      <c r="M258" t="s">
        <v>1798</v>
      </c>
      <c r="O258" t="s">
        <v>965</v>
      </c>
      <c r="S258" s="1">
        <v>119850.57</v>
      </c>
      <c r="AA258" t="s">
        <v>6</v>
      </c>
      <c r="AC258" s="15">
        <v>2193.39</v>
      </c>
      <c r="AD258" s="13">
        <v>255116</v>
      </c>
      <c r="AE258">
        <v>2015</v>
      </c>
      <c r="AF258" t="s">
        <v>1797</v>
      </c>
      <c r="AG258" t="s">
        <v>951</v>
      </c>
    </row>
    <row r="259" spans="1:33">
      <c r="A259">
        <v>2020</v>
      </c>
      <c r="B259">
        <v>58626</v>
      </c>
      <c r="C259" s="4" t="s">
        <v>2739</v>
      </c>
      <c r="E259" t="s">
        <v>979</v>
      </c>
      <c r="F259" t="s">
        <v>975</v>
      </c>
      <c r="G259" t="s">
        <v>961</v>
      </c>
      <c r="H259" t="s">
        <v>1016</v>
      </c>
      <c r="J259" t="s">
        <v>958</v>
      </c>
      <c r="AC259" s="14">
        <v>40.093159999999997</v>
      </c>
      <c r="AD259" s="13">
        <v>78860</v>
      </c>
      <c r="AE259">
        <v>2010</v>
      </c>
      <c r="AG259" t="s">
        <v>951</v>
      </c>
    </row>
    <row r="260" spans="1:33">
      <c r="A260">
        <v>2020</v>
      </c>
      <c r="B260">
        <v>54459</v>
      </c>
      <c r="C260" s="4" t="s">
        <v>4467</v>
      </c>
      <c r="D260" t="s">
        <v>4468</v>
      </c>
      <c r="E260" t="s">
        <v>351</v>
      </c>
      <c r="F260" t="s">
        <v>962</v>
      </c>
      <c r="G260" t="s">
        <v>961</v>
      </c>
      <c r="H260" t="s">
        <v>960</v>
      </c>
      <c r="I260" s="4" t="s">
        <v>1044</v>
      </c>
      <c r="J260" t="s">
        <v>958</v>
      </c>
      <c r="K260" t="s">
        <v>957</v>
      </c>
      <c r="L260" s="14" t="s">
        <v>972</v>
      </c>
      <c r="N260" t="s">
        <v>960</v>
      </c>
      <c r="O260" t="s">
        <v>965</v>
      </c>
      <c r="Q260" s="2">
        <v>504726</v>
      </c>
      <c r="S260" s="2">
        <v>21637</v>
      </c>
      <c r="U260" s="2">
        <v>2431</v>
      </c>
      <c r="AA260" t="s">
        <v>63</v>
      </c>
      <c r="AB260" t="s">
        <v>1832</v>
      </c>
      <c r="AC260" s="14">
        <v>275</v>
      </c>
      <c r="AD260" s="13">
        <v>132080</v>
      </c>
      <c r="AE260">
        <v>2020</v>
      </c>
      <c r="AF260" t="s">
        <v>1831</v>
      </c>
      <c r="AG260" t="s">
        <v>951</v>
      </c>
    </row>
    <row r="261" spans="1:33">
      <c r="A261">
        <v>2020</v>
      </c>
      <c r="B261">
        <v>49334</v>
      </c>
      <c r="C261" s="4" t="s">
        <v>897</v>
      </c>
      <c r="D261" t="s">
        <v>898</v>
      </c>
      <c r="E261" t="s">
        <v>979</v>
      </c>
      <c r="F261" t="s">
        <v>975</v>
      </c>
      <c r="G261" t="s">
        <v>961</v>
      </c>
      <c r="H261" t="s">
        <v>960</v>
      </c>
      <c r="I261" s="4" t="s">
        <v>959</v>
      </c>
      <c r="J261" t="s">
        <v>958</v>
      </c>
      <c r="K261" t="s">
        <v>957</v>
      </c>
      <c r="L261" s="14" t="s">
        <v>27</v>
      </c>
      <c r="M261" t="s">
        <v>2025</v>
      </c>
      <c r="O261" t="s">
        <v>965</v>
      </c>
      <c r="V261" s="8">
        <v>1361339</v>
      </c>
      <c r="W261" s="8">
        <v>1248463</v>
      </c>
      <c r="X261" s="8">
        <v>72171</v>
      </c>
      <c r="AA261" t="s">
        <v>37</v>
      </c>
      <c r="AB261" t="s">
        <v>993</v>
      </c>
      <c r="AC261" s="14">
        <v>62.5</v>
      </c>
      <c r="AD261" s="13">
        <v>230436</v>
      </c>
      <c r="AE261">
        <v>2019</v>
      </c>
      <c r="AF261" t="s">
        <v>2024</v>
      </c>
      <c r="AG261" t="s">
        <v>951</v>
      </c>
    </row>
    <row r="262" spans="1:33">
      <c r="A262">
        <v>2020</v>
      </c>
      <c r="B262">
        <v>58310</v>
      </c>
      <c r="C262" s="4" t="s">
        <v>104</v>
      </c>
      <c r="D262" t="s">
        <v>105</v>
      </c>
      <c r="E262" t="s">
        <v>979</v>
      </c>
      <c r="F262" t="s">
        <v>975</v>
      </c>
      <c r="G262" t="s">
        <v>961</v>
      </c>
      <c r="H262" t="s">
        <v>960</v>
      </c>
      <c r="I262" s="4" t="s">
        <v>990</v>
      </c>
      <c r="J262" t="s">
        <v>958</v>
      </c>
      <c r="K262" t="s">
        <v>957</v>
      </c>
      <c r="L262" s="14" t="s">
        <v>972</v>
      </c>
      <c r="M262" t="s">
        <v>2014</v>
      </c>
      <c r="N262" t="s">
        <v>994</v>
      </c>
      <c r="O262" t="s">
        <v>965</v>
      </c>
      <c r="V262" s="8">
        <v>611075</v>
      </c>
      <c r="W262" s="8">
        <v>1256450</v>
      </c>
      <c r="X262" s="8">
        <v>128042</v>
      </c>
      <c r="AA262" t="s">
        <v>193</v>
      </c>
      <c r="AC262" s="14">
        <v>110</v>
      </c>
      <c r="AD262" s="13">
        <v>99920</v>
      </c>
      <c r="AE262">
        <v>2018</v>
      </c>
      <c r="AF262" t="s">
        <v>2013</v>
      </c>
      <c r="AG262" t="s">
        <v>951</v>
      </c>
    </row>
    <row r="263" spans="1:33">
      <c r="A263">
        <v>2020</v>
      </c>
      <c r="B263">
        <v>49342</v>
      </c>
      <c r="C263" s="4" t="s">
        <v>1332</v>
      </c>
      <c r="D263" t="s">
        <v>1331</v>
      </c>
      <c r="E263" t="s">
        <v>979</v>
      </c>
      <c r="F263" t="s">
        <v>975</v>
      </c>
      <c r="G263" t="s">
        <v>961</v>
      </c>
      <c r="H263" t="s">
        <v>960</v>
      </c>
      <c r="I263" s="4" t="s">
        <v>987</v>
      </c>
      <c r="J263" t="s">
        <v>958</v>
      </c>
      <c r="K263" t="s">
        <v>957</v>
      </c>
      <c r="L263" s="14" t="s">
        <v>27</v>
      </c>
      <c r="O263" t="s">
        <v>965</v>
      </c>
      <c r="AA263" t="s">
        <v>1050</v>
      </c>
      <c r="AB263" t="s">
        <v>1330</v>
      </c>
      <c r="AC263" s="14">
        <v>59.77</v>
      </c>
      <c r="AD263" s="13">
        <v>210563</v>
      </c>
      <c r="AE263">
        <v>2010</v>
      </c>
      <c r="AF263" t="s">
        <v>1329</v>
      </c>
      <c r="AG263" t="s">
        <v>951</v>
      </c>
    </row>
    <row r="264" spans="1:33">
      <c r="A264">
        <v>2020</v>
      </c>
      <c r="B264">
        <v>35878</v>
      </c>
      <c r="C264" s="4" t="s">
        <v>1073</v>
      </c>
      <c r="D264" t="s">
        <v>1072</v>
      </c>
      <c r="E264" t="s">
        <v>979</v>
      </c>
      <c r="F264" t="s">
        <v>975</v>
      </c>
      <c r="G264" t="s">
        <v>961</v>
      </c>
      <c r="H264" t="s">
        <v>960</v>
      </c>
      <c r="I264" s="4" t="s">
        <v>1031</v>
      </c>
      <c r="J264" t="s">
        <v>958</v>
      </c>
      <c r="K264" t="s">
        <v>957</v>
      </c>
      <c r="L264" s="14" t="s">
        <v>27</v>
      </c>
      <c r="M264" t="s">
        <v>1071</v>
      </c>
      <c r="O264" t="s">
        <v>965</v>
      </c>
      <c r="V264" s="8">
        <v>3424430</v>
      </c>
      <c r="AA264" t="s">
        <v>37</v>
      </c>
      <c r="AB264" t="s">
        <v>988</v>
      </c>
      <c r="AC264" s="14">
        <v>258.39999999999998</v>
      </c>
      <c r="AD264" s="13">
        <v>513624</v>
      </c>
      <c r="AE264">
        <v>2019</v>
      </c>
      <c r="AF264" t="s">
        <v>1070</v>
      </c>
      <c r="AG264" t="s">
        <v>951</v>
      </c>
    </row>
    <row r="265" spans="1:33">
      <c r="A265">
        <v>2020</v>
      </c>
      <c r="B265">
        <v>50572</v>
      </c>
      <c r="C265" s="4" t="s">
        <v>1264</v>
      </c>
      <c r="D265" t="s">
        <v>1263</v>
      </c>
      <c r="E265" t="s">
        <v>979</v>
      </c>
      <c r="F265" t="s">
        <v>975</v>
      </c>
      <c r="G265" t="s">
        <v>961</v>
      </c>
      <c r="H265" t="s">
        <v>960</v>
      </c>
      <c r="I265" s="4" t="s">
        <v>990</v>
      </c>
      <c r="J265" t="s">
        <v>958</v>
      </c>
      <c r="K265" t="s">
        <v>957</v>
      </c>
      <c r="L265" s="14" t="s">
        <v>27</v>
      </c>
      <c r="M265" t="s">
        <v>1262</v>
      </c>
      <c r="O265" t="s">
        <v>965</v>
      </c>
      <c r="Q265" s="1">
        <v>3170866.16</v>
      </c>
      <c r="S265" s="1">
        <v>1050968.47</v>
      </c>
      <c r="U265" s="1">
        <v>557080.52</v>
      </c>
      <c r="AA265" t="s">
        <v>1050</v>
      </c>
      <c r="AB265" t="s">
        <v>1253</v>
      </c>
      <c r="AC265" s="14">
        <v>51.97</v>
      </c>
      <c r="AD265" s="13">
        <v>315000</v>
      </c>
      <c r="AE265">
        <v>2020</v>
      </c>
      <c r="AF265" t="s">
        <v>1261</v>
      </c>
      <c r="AG265" t="s">
        <v>951</v>
      </c>
    </row>
    <row r="266" spans="1:33">
      <c r="A266">
        <v>2020</v>
      </c>
      <c r="B266">
        <v>58871</v>
      </c>
      <c r="C266" s="4" t="s">
        <v>1916</v>
      </c>
      <c r="D266" t="s">
        <v>1915</v>
      </c>
      <c r="E266" t="s">
        <v>979</v>
      </c>
      <c r="F266" t="s">
        <v>975</v>
      </c>
      <c r="G266" t="s">
        <v>961</v>
      </c>
      <c r="H266" t="s">
        <v>1064</v>
      </c>
      <c r="I266" s="4" t="s">
        <v>959</v>
      </c>
      <c r="J266" t="s">
        <v>958</v>
      </c>
      <c r="K266" t="s">
        <v>957</v>
      </c>
      <c r="AC266" s="14">
        <v>8</v>
      </c>
      <c r="AD266" s="13">
        <v>43559</v>
      </c>
      <c r="AE266">
        <v>2018</v>
      </c>
      <c r="AF266" t="s">
        <v>1914</v>
      </c>
      <c r="AG266" t="s">
        <v>951</v>
      </c>
    </row>
    <row r="267" spans="1:33">
      <c r="A267">
        <v>2020</v>
      </c>
      <c r="B267">
        <v>42120</v>
      </c>
      <c r="C267" s="4" t="s">
        <v>212</v>
      </c>
      <c r="D267" t="s">
        <v>213</v>
      </c>
      <c r="E267" t="s">
        <v>1</v>
      </c>
      <c r="F267" t="s">
        <v>968</v>
      </c>
      <c r="G267" t="s">
        <v>961</v>
      </c>
      <c r="H267" t="s">
        <v>960</v>
      </c>
      <c r="I267" s="4" t="s">
        <v>959</v>
      </c>
      <c r="J267" t="s">
        <v>958</v>
      </c>
      <c r="K267" t="s">
        <v>957</v>
      </c>
      <c r="L267" s="14" t="s">
        <v>972</v>
      </c>
      <c r="M267" t="s">
        <v>1129</v>
      </c>
      <c r="N267" t="s">
        <v>994</v>
      </c>
      <c r="O267" t="s">
        <v>965</v>
      </c>
      <c r="V267" s="8">
        <v>2519630</v>
      </c>
      <c r="W267" s="8">
        <v>271531</v>
      </c>
      <c r="X267" s="8">
        <v>231896</v>
      </c>
      <c r="Y267" s="5">
        <v>2794878</v>
      </c>
      <c r="Z267" s="2">
        <v>3045704</v>
      </c>
      <c r="AA267" t="s">
        <v>37</v>
      </c>
      <c r="AB267" t="s">
        <v>1023</v>
      </c>
      <c r="AC267" s="14">
        <v>693.83100000000002</v>
      </c>
      <c r="AD267" s="13">
        <v>2872347</v>
      </c>
      <c r="AE267">
        <v>2019</v>
      </c>
      <c r="AF267" t="s">
        <v>1128</v>
      </c>
      <c r="AG267" t="s">
        <v>951</v>
      </c>
    </row>
    <row r="268" spans="1:33">
      <c r="A268">
        <v>2020</v>
      </c>
      <c r="B268">
        <v>43905</v>
      </c>
      <c r="C268" s="4" t="s">
        <v>423</v>
      </c>
      <c r="D268" t="s">
        <v>424</v>
      </c>
      <c r="E268" t="s">
        <v>979</v>
      </c>
      <c r="F268" t="s">
        <v>975</v>
      </c>
      <c r="G268" t="s">
        <v>961</v>
      </c>
      <c r="H268" t="s">
        <v>960</v>
      </c>
      <c r="I268" s="4" t="s">
        <v>1031</v>
      </c>
      <c r="J268" t="s">
        <v>958</v>
      </c>
      <c r="K268" t="s">
        <v>957</v>
      </c>
      <c r="L268" s="14" t="s">
        <v>972</v>
      </c>
      <c r="N268" t="s">
        <v>960</v>
      </c>
      <c r="O268" t="s">
        <v>1705</v>
      </c>
      <c r="P268" s="2">
        <v>216382</v>
      </c>
      <c r="Q268" s="2">
        <v>14264703</v>
      </c>
      <c r="AA268" t="s">
        <v>37</v>
      </c>
      <c r="AB268" t="s">
        <v>953</v>
      </c>
      <c r="AC268" s="15">
        <v>1204.3</v>
      </c>
      <c r="AD268" s="13">
        <v>1547253</v>
      </c>
      <c r="AE268">
        <v>2019</v>
      </c>
      <c r="AF268" t="s">
        <v>1786</v>
      </c>
      <c r="AG268" t="s">
        <v>951</v>
      </c>
    </row>
    <row r="269" spans="1:33">
      <c r="A269">
        <v>2020</v>
      </c>
      <c r="B269">
        <v>35884</v>
      </c>
      <c r="C269" s="4" t="s">
        <v>779</v>
      </c>
      <c r="D269" t="s">
        <v>780</v>
      </c>
      <c r="E269" t="s">
        <v>979</v>
      </c>
      <c r="F269" t="s">
        <v>975</v>
      </c>
      <c r="G269" t="s">
        <v>961</v>
      </c>
      <c r="H269" t="s">
        <v>960</v>
      </c>
      <c r="I269" s="4" t="s">
        <v>1044</v>
      </c>
      <c r="J269" t="s">
        <v>958</v>
      </c>
      <c r="K269" t="s">
        <v>957</v>
      </c>
      <c r="L269" s="14" t="s">
        <v>27</v>
      </c>
      <c r="O269" t="s">
        <v>965</v>
      </c>
      <c r="AA269" t="s">
        <v>37</v>
      </c>
      <c r="AB269" t="s">
        <v>2671</v>
      </c>
      <c r="AC269" s="14">
        <v>859.9</v>
      </c>
      <c r="AD269" s="13">
        <v>1426000</v>
      </c>
      <c r="AE269">
        <v>2020</v>
      </c>
      <c r="AF269" t="s">
        <v>2670</v>
      </c>
      <c r="AG269" t="s">
        <v>951</v>
      </c>
    </row>
    <row r="270" spans="1:33">
      <c r="A270">
        <v>2020</v>
      </c>
      <c r="B270">
        <v>31182</v>
      </c>
      <c r="C270" s="4" t="s">
        <v>902</v>
      </c>
      <c r="D270" t="s">
        <v>903</v>
      </c>
      <c r="E270" t="s">
        <v>979</v>
      </c>
      <c r="F270" t="s">
        <v>975</v>
      </c>
      <c r="G270" t="s">
        <v>961</v>
      </c>
      <c r="H270" t="s">
        <v>960</v>
      </c>
      <c r="I270" s="4" t="s">
        <v>959</v>
      </c>
      <c r="J270" t="s">
        <v>958</v>
      </c>
      <c r="K270" t="s">
        <v>973</v>
      </c>
      <c r="L270" s="14" t="s">
        <v>972</v>
      </c>
      <c r="M270" t="s">
        <v>2232</v>
      </c>
      <c r="N270" t="s">
        <v>960</v>
      </c>
      <c r="O270" t="s">
        <v>965</v>
      </c>
      <c r="P270" s="2">
        <v>60345</v>
      </c>
      <c r="Q270" s="2">
        <v>3950332</v>
      </c>
      <c r="S270" s="2">
        <v>762669</v>
      </c>
      <c r="U270" s="2">
        <v>403012</v>
      </c>
      <c r="AA270" t="s">
        <v>63</v>
      </c>
      <c r="AB270" t="s">
        <v>1260</v>
      </c>
      <c r="AC270" s="14">
        <v>121</v>
      </c>
      <c r="AD270" s="13">
        <v>883305</v>
      </c>
      <c r="AE270">
        <v>2018</v>
      </c>
      <c r="AF270" t="s">
        <v>2231</v>
      </c>
      <c r="AG270" t="s">
        <v>951</v>
      </c>
    </row>
    <row r="271" spans="1:33">
      <c r="A271">
        <v>2020</v>
      </c>
      <c r="B271">
        <v>35883</v>
      </c>
      <c r="C271" s="4" t="s">
        <v>4538</v>
      </c>
      <c r="D271" t="s">
        <v>4539</v>
      </c>
      <c r="E271" t="s">
        <v>979</v>
      </c>
      <c r="F271" t="s">
        <v>975</v>
      </c>
      <c r="G271" t="s">
        <v>961</v>
      </c>
      <c r="H271" t="s">
        <v>960</v>
      </c>
      <c r="I271" s="4" t="s">
        <v>990</v>
      </c>
      <c r="J271" t="s">
        <v>958</v>
      </c>
      <c r="K271" t="s">
        <v>957</v>
      </c>
      <c r="L271" s="14" t="s">
        <v>972</v>
      </c>
      <c r="M271" t="s">
        <v>2256</v>
      </c>
      <c r="N271" t="s">
        <v>960</v>
      </c>
      <c r="O271" t="s">
        <v>965</v>
      </c>
      <c r="Q271" s="2">
        <v>4665341</v>
      </c>
      <c r="S271" s="2">
        <v>753639</v>
      </c>
      <c r="U271" s="2">
        <v>271862</v>
      </c>
      <c r="AA271" t="s">
        <v>37</v>
      </c>
      <c r="AB271" t="s">
        <v>1046</v>
      </c>
      <c r="AC271" s="14">
        <v>457</v>
      </c>
      <c r="AD271" s="13">
        <v>1046079</v>
      </c>
      <c r="AE271">
        <v>2017</v>
      </c>
      <c r="AF271" t="s">
        <v>2255</v>
      </c>
      <c r="AG271" t="s">
        <v>951</v>
      </c>
    </row>
    <row r="272" spans="1:33">
      <c r="A272">
        <v>2020</v>
      </c>
      <c r="B272">
        <v>60011</v>
      </c>
      <c r="C272" s="4" t="s">
        <v>1555</v>
      </c>
      <c r="E272" t="s">
        <v>10</v>
      </c>
      <c r="F272" t="s">
        <v>1032</v>
      </c>
      <c r="G272" t="s">
        <v>961</v>
      </c>
      <c r="H272" t="s">
        <v>1016</v>
      </c>
      <c r="J272" t="s">
        <v>958</v>
      </c>
      <c r="AC272" s="14">
        <v>105</v>
      </c>
      <c r="AD272" s="13">
        <v>692223</v>
      </c>
      <c r="AE272">
        <v>2020</v>
      </c>
      <c r="AG272" t="s">
        <v>951</v>
      </c>
    </row>
    <row r="273" spans="1:33">
      <c r="A273">
        <v>2020</v>
      </c>
      <c r="B273">
        <v>59631</v>
      </c>
      <c r="C273" s="4" t="s">
        <v>2242</v>
      </c>
      <c r="D273" t="s">
        <v>2241</v>
      </c>
      <c r="E273" t="s">
        <v>979</v>
      </c>
      <c r="F273" t="s">
        <v>975</v>
      </c>
      <c r="G273" t="s">
        <v>961</v>
      </c>
      <c r="H273" t="s">
        <v>960</v>
      </c>
      <c r="I273" s="4" t="s">
        <v>990</v>
      </c>
      <c r="J273" t="s">
        <v>958</v>
      </c>
      <c r="K273" t="s">
        <v>957</v>
      </c>
      <c r="L273" s="14" t="s">
        <v>972</v>
      </c>
      <c r="N273" t="s">
        <v>960</v>
      </c>
      <c r="O273" t="s">
        <v>965</v>
      </c>
      <c r="Q273" s="1">
        <v>518175.67</v>
      </c>
      <c r="S273" s="1">
        <v>54190.42</v>
      </c>
      <c r="AA273" t="s">
        <v>37</v>
      </c>
      <c r="AB273" t="s">
        <v>1046</v>
      </c>
      <c r="AC273" s="14">
        <v>40</v>
      </c>
      <c r="AD273" s="13">
        <v>90553</v>
      </c>
      <c r="AE273">
        <v>2019</v>
      </c>
      <c r="AF273" t="s">
        <v>2240</v>
      </c>
      <c r="AG273" t="s">
        <v>951</v>
      </c>
    </row>
    <row r="274" spans="1:33">
      <c r="A274">
        <v>2020</v>
      </c>
      <c r="B274">
        <v>59633</v>
      </c>
      <c r="C274" s="4" t="s">
        <v>2080</v>
      </c>
      <c r="D274" t="s">
        <v>2079</v>
      </c>
      <c r="E274" t="s">
        <v>979</v>
      </c>
      <c r="F274" t="s">
        <v>975</v>
      </c>
      <c r="G274" t="s">
        <v>961</v>
      </c>
      <c r="H274" t="s">
        <v>960</v>
      </c>
      <c r="I274" s="4" t="s">
        <v>996</v>
      </c>
      <c r="J274" t="s">
        <v>958</v>
      </c>
      <c r="K274" t="s">
        <v>957</v>
      </c>
      <c r="L274" s="14" t="s">
        <v>972</v>
      </c>
      <c r="N274" t="s">
        <v>960</v>
      </c>
      <c r="O274" t="s">
        <v>965</v>
      </c>
      <c r="AA274" t="s">
        <v>37</v>
      </c>
      <c r="AB274" t="s">
        <v>1046</v>
      </c>
      <c r="AC274" s="14">
        <v>41</v>
      </c>
      <c r="AD274" s="13">
        <v>64608</v>
      </c>
      <c r="AE274">
        <v>2019</v>
      </c>
      <c r="AF274" t="s">
        <v>2078</v>
      </c>
      <c r="AG274" t="s">
        <v>951</v>
      </c>
    </row>
    <row r="275" spans="1:33">
      <c r="A275">
        <v>2020</v>
      </c>
      <c r="B275">
        <v>54110</v>
      </c>
      <c r="C275" s="4" t="s">
        <v>907</v>
      </c>
      <c r="D275" t="s">
        <v>908</v>
      </c>
      <c r="E275" t="s">
        <v>979</v>
      </c>
      <c r="F275" t="s">
        <v>975</v>
      </c>
      <c r="G275" t="s">
        <v>961</v>
      </c>
      <c r="H275" t="s">
        <v>960</v>
      </c>
      <c r="I275" s="4" t="s">
        <v>959</v>
      </c>
      <c r="J275" t="s">
        <v>958</v>
      </c>
      <c r="K275" t="s">
        <v>957</v>
      </c>
      <c r="L275" s="14" t="s">
        <v>27</v>
      </c>
      <c r="O275" t="s">
        <v>965</v>
      </c>
      <c r="Q275" s="2">
        <v>731059</v>
      </c>
      <c r="S275" s="2">
        <v>181164</v>
      </c>
      <c r="U275" s="2">
        <v>39388</v>
      </c>
      <c r="AA275" t="s">
        <v>37</v>
      </c>
      <c r="AB275" t="s">
        <v>953</v>
      </c>
      <c r="AC275" s="14">
        <v>21.797339999999998</v>
      </c>
      <c r="AD275" s="13">
        <v>91411</v>
      </c>
      <c r="AE275">
        <v>2018</v>
      </c>
      <c r="AF275" t="s">
        <v>2096</v>
      </c>
      <c r="AG275" t="s">
        <v>951</v>
      </c>
    </row>
    <row r="276" spans="1:33">
      <c r="A276">
        <v>2020</v>
      </c>
      <c r="B276">
        <v>63919</v>
      </c>
      <c r="C276" s="4" t="s">
        <v>2049</v>
      </c>
      <c r="D276" t="s">
        <v>2048</v>
      </c>
      <c r="E276" t="s">
        <v>979</v>
      </c>
      <c r="F276" t="s">
        <v>975</v>
      </c>
      <c r="G276" t="s">
        <v>961</v>
      </c>
      <c r="H276" t="s">
        <v>1016</v>
      </c>
      <c r="J276" t="s">
        <v>958</v>
      </c>
      <c r="AC276" s="14">
        <v>72.700965999999994</v>
      </c>
      <c r="AD276" s="13">
        <v>28212</v>
      </c>
      <c r="AE276">
        <v>2019</v>
      </c>
      <c r="AF276" t="s">
        <v>2047</v>
      </c>
      <c r="AG276" t="s">
        <v>951</v>
      </c>
    </row>
    <row r="277" spans="1:33">
      <c r="A277">
        <v>2020</v>
      </c>
      <c r="B277">
        <v>50568</v>
      </c>
      <c r="C277" s="4" t="s">
        <v>1424</v>
      </c>
      <c r="D277" t="s">
        <v>1423</v>
      </c>
      <c r="E277" t="s">
        <v>197</v>
      </c>
      <c r="F277" t="s">
        <v>975</v>
      </c>
      <c r="G277" t="s">
        <v>961</v>
      </c>
      <c r="H277" t="s">
        <v>960</v>
      </c>
      <c r="I277" s="4" t="s">
        <v>959</v>
      </c>
      <c r="J277" t="s">
        <v>958</v>
      </c>
      <c r="K277" t="s">
        <v>957</v>
      </c>
      <c r="L277" s="14" t="s">
        <v>972</v>
      </c>
      <c r="M277" t="s">
        <v>1422</v>
      </c>
      <c r="N277" t="s">
        <v>960</v>
      </c>
      <c r="O277" t="s">
        <v>971</v>
      </c>
      <c r="P277" s="2">
        <v>6060</v>
      </c>
      <c r="Q277" s="2">
        <v>2255036</v>
      </c>
      <c r="S277" s="2">
        <v>1263250</v>
      </c>
      <c r="U277" s="2">
        <v>345708</v>
      </c>
      <c r="AA277" t="s">
        <v>63</v>
      </c>
      <c r="AB277" t="s">
        <v>983</v>
      </c>
      <c r="AC277" s="14">
        <v>236.34</v>
      </c>
      <c r="AD277" s="13">
        <v>275242</v>
      </c>
      <c r="AE277">
        <v>2019</v>
      </c>
      <c r="AF277" t="s">
        <v>1421</v>
      </c>
      <c r="AG277" t="s">
        <v>951</v>
      </c>
    </row>
    <row r="278" spans="1:33">
      <c r="A278">
        <v>2020</v>
      </c>
      <c r="B278">
        <v>54085</v>
      </c>
      <c r="C278" s="4" t="s">
        <v>867</v>
      </c>
      <c r="D278" t="s">
        <v>868</v>
      </c>
      <c r="E278" t="s">
        <v>979</v>
      </c>
      <c r="F278" t="s">
        <v>975</v>
      </c>
      <c r="G278" t="s">
        <v>961</v>
      </c>
      <c r="H278" t="s">
        <v>960</v>
      </c>
      <c r="I278" s="4" t="s">
        <v>987</v>
      </c>
      <c r="J278" t="s">
        <v>958</v>
      </c>
      <c r="K278" t="s">
        <v>957</v>
      </c>
      <c r="L278" s="14" t="s">
        <v>27</v>
      </c>
      <c r="O278" t="s">
        <v>965</v>
      </c>
      <c r="Q278" s="2">
        <v>2063648</v>
      </c>
      <c r="S278" s="2">
        <v>1642104</v>
      </c>
      <c r="AC278" s="14">
        <v>278</v>
      </c>
      <c r="AD278" s="13">
        <v>145674</v>
      </c>
      <c r="AE278">
        <v>2015</v>
      </c>
      <c r="AF278" t="s">
        <v>986</v>
      </c>
      <c r="AG278" t="s">
        <v>951</v>
      </c>
    </row>
    <row r="279" spans="1:33">
      <c r="A279">
        <v>2020</v>
      </c>
      <c r="B279">
        <v>16581</v>
      </c>
      <c r="C279" s="4" t="s">
        <v>911</v>
      </c>
      <c r="D279" t="s">
        <v>912</v>
      </c>
      <c r="E279" t="s">
        <v>979</v>
      </c>
      <c r="F279" t="s">
        <v>975</v>
      </c>
      <c r="G279" t="s">
        <v>961</v>
      </c>
      <c r="H279" t="s">
        <v>960</v>
      </c>
      <c r="I279" s="4" t="s">
        <v>1031</v>
      </c>
      <c r="J279" t="s">
        <v>958</v>
      </c>
      <c r="K279" t="s">
        <v>957</v>
      </c>
      <c r="L279" s="14" t="s">
        <v>27</v>
      </c>
      <c r="M279" t="s">
        <v>2091</v>
      </c>
      <c r="O279" t="s">
        <v>2090</v>
      </c>
      <c r="AA279" t="s">
        <v>37</v>
      </c>
      <c r="AB279" t="s">
        <v>1046</v>
      </c>
      <c r="AC279" s="14">
        <v>217</v>
      </c>
      <c r="AD279" s="13">
        <v>704352</v>
      </c>
      <c r="AE279">
        <v>2016</v>
      </c>
      <c r="AF279" t="s">
        <v>2089</v>
      </c>
      <c r="AG279" t="s">
        <v>951</v>
      </c>
    </row>
    <row r="280" spans="1:33">
      <c r="A280">
        <v>2020</v>
      </c>
      <c r="B280">
        <v>51075</v>
      </c>
      <c r="C280" s="4" t="s">
        <v>1134</v>
      </c>
      <c r="D280" t="s">
        <v>1133</v>
      </c>
      <c r="E280" t="s">
        <v>1132</v>
      </c>
      <c r="F280" t="s">
        <v>1000</v>
      </c>
      <c r="G280" t="s">
        <v>961</v>
      </c>
      <c r="H280" t="s">
        <v>1064</v>
      </c>
      <c r="I280" s="4" t="s">
        <v>1131</v>
      </c>
      <c r="J280" t="s">
        <v>1105</v>
      </c>
      <c r="K280" t="s">
        <v>957</v>
      </c>
      <c r="O280" t="s">
        <v>954</v>
      </c>
      <c r="AC280" s="15">
        <v>1997.47</v>
      </c>
      <c r="AD280" s="13">
        <v>13026600</v>
      </c>
      <c r="AE280">
        <v>2018</v>
      </c>
      <c r="AF280" t="s">
        <v>1130</v>
      </c>
      <c r="AG280" t="s">
        <v>951</v>
      </c>
    </row>
    <row r="281" spans="1:33">
      <c r="A281">
        <v>2020</v>
      </c>
      <c r="B281">
        <v>58531</v>
      </c>
      <c r="C281" s="4" t="s">
        <v>916</v>
      </c>
      <c r="D281" t="s">
        <v>1909</v>
      </c>
      <c r="E281" t="s">
        <v>979</v>
      </c>
      <c r="F281" t="s">
        <v>975</v>
      </c>
      <c r="G281" t="s">
        <v>961</v>
      </c>
      <c r="H281" t="s">
        <v>960</v>
      </c>
      <c r="I281" s="4" t="s">
        <v>959</v>
      </c>
      <c r="J281" t="s">
        <v>958</v>
      </c>
      <c r="K281" t="s">
        <v>957</v>
      </c>
      <c r="L281" s="14" t="s">
        <v>972</v>
      </c>
      <c r="M281" t="s">
        <v>1908</v>
      </c>
      <c r="N281" t="s">
        <v>960</v>
      </c>
      <c r="O281" t="s">
        <v>965</v>
      </c>
      <c r="Q281" s="2">
        <v>485574</v>
      </c>
      <c r="S281" s="2">
        <v>104077</v>
      </c>
      <c r="U281" s="2">
        <v>27000</v>
      </c>
      <c r="AA281" t="s">
        <v>37</v>
      </c>
      <c r="AB281" t="s">
        <v>1046</v>
      </c>
      <c r="AC281" s="14">
        <v>11</v>
      </c>
      <c r="AD281" s="13">
        <v>81562</v>
      </c>
      <c r="AE281">
        <v>2018</v>
      </c>
      <c r="AF281" t="s">
        <v>1907</v>
      </c>
      <c r="AG281" t="s">
        <v>951</v>
      </c>
    </row>
    <row r="282" spans="1:33">
      <c r="A282">
        <v>2020</v>
      </c>
      <c r="B282">
        <v>63562</v>
      </c>
      <c r="C282" s="4" t="s">
        <v>1315</v>
      </c>
      <c r="D282" t="s">
        <v>1314</v>
      </c>
      <c r="E282" t="s">
        <v>979</v>
      </c>
      <c r="F282" t="s">
        <v>975</v>
      </c>
      <c r="G282" t="s">
        <v>961</v>
      </c>
      <c r="H282" t="s">
        <v>960</v>
      </c>
      <c r="I282" s="4" t="s">
        <v>990</v>
      </c>
      <c r="J282" t="s">
        <v>958</v>
      </c>
      <c r="K282" t="s">
        <v>957</v>
      </c>
      <c r="L282" s="14" t="s">
        <v>972</v>
      </c>
      <c r="M282" t="s">
        <v>1313</v>
      </c>
      <c r="N282" t="s">
        <v>960</v>
      </c>
      <c r="O282" t="s">
        <v>965</v>
      </c>
      <c r="Q282" s="1">
        <v>805302.88</v>
      </c>
      <c r="S282" s="1">
        <v>354924.72</v>
      </c>
      <c r="U282" s="1">
        <v>81308.88</v>
      </c>
      <c r="AA282" t="s">
        <v>6</v>
      </c>
      <c r="AB282" t="s">
        <v>1312</v>
      </c>
      <c r="AC282" s="14">
        <v>107.38</v>
      </c>
      <c r="AD282" s="13">
        <v>102026</v>
      </c>
      <c r="AE282">
        <v>2019</v>
      </c>
      <c r="AF282" t="s">
        <v>1311</v>
      </c>
      <c r="AG282" t="s">
        <v>951</v>
      </c>
    </row>
    <row r="283" spans="1:33">
      <c r="A283">
        <v>2020</v>
      </c>
      <c r="B283">
        <v>54029</v>
      </c>
      <c r="C283" s="4" t="s">
        <v>1747</v>
      </c>
      <c r="D283" t="s">
        <v>1746</v>
      </c>
      <c r="E283" t="s">
        <v>979</v>
      </c>
      <c r="F283" t="s">
        <v>975</v>
      </c>
      <c r="G283" t="s">
        <v>961</v>
      </c>
      <c r="H283" t="s">
        <v>960</v>
      </c>
      <c r="I283" s="4" t="s">
        <v>1031</v>
      </c>
      <c r="J283" t="s">
        <v>958</v>
      </c>
      <c r="K283" t="s">
        <v>957</v>
      </c>
      <c r="L283" s="14" t="s">
        <v>972</v>
      </c>
      <c r="O283" t="s">
        <v>965</v>
      </c>
      <c r="AA283" t="s">
        <v>1050</v>
      </c>
      <c r="AC283" s="14">
        <v>180.01</v>
      </c>
      <c r="AD283" s="13">
        <v>215144</v>
      </c>
      <c r="AE283">
        <v>2016</v>
      </c>
      <c r="AG283" t="s">
        <v>951</v>
      </c>
    </row>
    <row r="284" spans="1:33">
      <c r="A284">
        <v>2020</v>
      </c>
      <c r="B284">
        <v>50559</v>
      </c>
      <c r="C284" s="4" t="s">
        <v>1951</v>
      </c>
      <c r="D284" t="s">
        <v>1950</v>
      </c>
      <c r="E284" t="s">
        <v>197</v>
      </c>
      <c r="F284" t="s">
        <v>975</v>
      </c>
      <c r="G284" t="s">
        <v>961</v>
      </c>
      <c r="H284" t="s">
        <v>960</v>
      </c>
      <c r="I284" s="4" t="s">
        <v>959</v>
      </c>
      <c r="J284" t="s">
        <v>958</v>
      </c>
      <c r="K284" t="s">
        <v>957</v>
      </c>
      <c r="L284" s="14" t="s">
        <v>972</v>
      </c>
      <c r="N284" t="s">
        <v>960</v>
      </c>
      <c r="O284" t="s">
        <v>965</v>
      </c>
      <c r="Q284" s="2">
        <v>835585</v>
      </c>
      <c r="S284" s="2">
        <v>18800</v>
      </c>
      <c r="U284" s="2">
        <v>59923</v>
      </c>
      <c r="AA284" t="s">
        <v>37</v>
      </c>
      <c r="AB284" t="s">
        <v>993</v>
      </c>
      <c r="AC284" s="14">
        <v>98</v>
      </c>
      <c r="AD284" s="13">
        <v>133113</v>
      </c>
      <c r="AE284">
        <v>2016</v>
      </c>
      <c r="AF284" t="s">
        <v>1949</v>
      </c>
      <c r="AG284" t="s">
        <v>951</v>
      </c>
    </row>
    <row r="285" spans="1:33">
      <c r="A285">
        <v>2020</v>
      </c>
      <c r="B285">
        <v>35393</v>
      </c>
      <c r="C285" s="4" t="s">
        <v>883</v>
      </c>
      <c r="D285" t="s">
        <v>884</v>
      </c>
      <c r="E285" t="s">
        <v>979</v>
      </c>
      <c r="F285" t="s">
        <v>975</v>
      </c>
      <c r="G285" t="s">
        <v>961</v>
      </c>
      <c r="H285" t="s">
        <v>960</v>
      </c>
      <c r="I285" s="4" t="s">
        <v>959</v>
      </c>
      <c r="J285" t="s">
        <v>1105</v>
      </c>
      <c r="K285" t="s">
        <v>973</v>
      </c>
      <c r="L285" s="14" t="s">
        <v>972</v>
      </c>
      <c r="N285" t="s">
        <v>960</v>
      </c>
      <c r="O285" t="s">
        <v>1127</v>
      </c>
      <c r="P285" s="2">
        <v>63901</v>
      </c>
      <c r="Q285" s="1">
        <v>2619715.62</v>
      </c>
      <c r="S285" s="1">
        <v>3850597.69</v>
      </c>
      <c r="U285" s="1">
        <v>133040.38</v>
      </c>
      <c r="AA285" t="s">
        <v>37</v>
      </c>
      <c r="AB285" t="s">
        <v>1102</v>
      </c>
      <c r="AC285" s="14">
        <v>170.9</v>
      </c>
      <c r="AD285" s="13">
        <v>302838</v>
      </c>
      <c r="AE285">
        <v>2018</v>
      </c>
      <c r="AF285" t="s">
        <v>1126</v>
      </c>
      <c r="AG285" t="s">
        <v>951</v>
      </c>
    </row>
    <row r="286" spans="1:33">
      <c r="A286">
        <v>2020</v>
      </c>
      <c r="B286">
        <v>49172</v>
      </c>
      <c r="C286" s="4" t="s">
        <v>1671</v>
      </c>
      <c r="D286" t="s">
        <v>1670</v>
      </c>
      <c r="E286" t="s">
        <v>979</v>
      </c>
      <c r="F286" t="s">
        <v>975</v>
      </c>
      <c r="G286" t="s">
        <v>961</v>
      </c>
      <c r="H286" t="s">
        <v>960</v>
      </c>
      <c r="I286" s="4" t="s">
        <v>1031</v>
      </c>
      <c r="J286" t="s">
        <v>958</v>
      </c>
      <c r="K286" t="s">
        <v>957</v>
      </c>
      <c r="L286" s="14" t="s">
        <v>972</v>
      </c>
      <c r="N286" t="s">
        <v>994</v>
      </c>
      <c r="O286" t="s">
        <v>965</v>
      </c>
      <c r="V286" s="8">
        <v>1428892</v>
      </c>
      <c r="W286" s="8">
        <v>1356551</v>
      </c>
      <c r="X286" s="8">
        <v>184213</v>
      </c>
      <c r="Y286" s="5">
        <v>2693166</v>
      </c>
      <c r="AA286" t="s">
        <v>1050</v>
      </c>
      <c r="AB286" t="s">
        <v>1253</v>
      </c>
      <c r="AC286" s="14">
        <v>356</v>
      </c>
      <c r="AD286" s="13">
        <v>266000</v>
      </c>
      <c r="AE286">
        <v>2017</v>
      </c>
      <c r="AG286" t="s">
        <v>951</v>
      </c>
    </row>
    <row r="287" spans="1:33">
      <c r="A287">
        <v>2020</v>
      </c>
      <c r="B287">
        <v>3429</v>
      </c>
      <c r="C287" s="4" t="s">
        <v>633</v>
      </c>
      <c r="D287" t="s">
        <v>635</v>
      </c>
      <c r="E287" t="s">
        <v>634</v>
      </c>
      <c r="F287" t="s">
        <v>962</v>
      </c>
      <c r="G287" t="s">
        <v>961</v>
      </c>
      <c r="H287" t="s">
        <v>960</v>
      </c>
      <c r="I287" s="4" t="s">
        <v>959</v>
      </c>
      <c r="J287" t="s">
        <v>958</v>
      </c>
      <c r="K287" t="s">
        <v>957</v>
      </c>
      <c r="L287" s="14" t="s">
        <v>972</v>
      </c>
      <c r="M287" t="s">
        <v>4858</v>
      </c>
      <c r="N287" t="s">
        <v>960</v>
      </c>
      <c r="O287" t="s">
        <v>965</v>
      </c>
      <c r="P287" s="2">
        <v>849839</v>
      </c>
      <c r="Q287" s="2">
        <v>814553</v>
      </c>
      <c r="S287" s="2">
        <v>705285</v>
      </c>
      <c r="U287" s="2">
        <v>36771</v>
      </c>
      <c r="AA287" t="s">
        <v>37</v>
      </c>
      <c r="AB287" t="s">
        <v>953</v>
      </c>
      <c r="AC287" s="14">
        <v>18.7</v>
      </c>
      <c r="AD287" s="13">
        <v>981105</v>
      </c>
      <c r="AE287">
        <v>2020</v>
      </c>
      <c r="AF287" t="s">
        <v>2485</v>
      </c>
      <c r="AG287" t="s">
        <v>951</v>
      </c>
    </row>
    <row r="288" spans="1:33">
      <c r="A288">
        <v>2020</v>
      </c>
      <c r="B288">
        <v>58483</v>
      </c>
      <c r="C288" s="4" t="s">
        <v>2661</v>
      </c>
      <c r="E288" t="s">
        <v>197</v>
      </c>
      <c r="F288" t="s">
        <v>975</v>
      </c>
      <c r="G288" t="s">
        <v>961</v>
      </c>
      <c r="H288" t="s">
        <v>960</v>
      </c>
      <c r="I288" s="4" t="s">
        <v>959</v>
      </c>
      <c r="J288" t="s">
        <v>958</v>
      </c>
      <c r="K288" t="s">
        <v>957</v>
      </c>
      <c r="L288" s="14" t="s">
        <v>972</v>
      </c>
      <c r="M288" t="s">
        <v>2660</v>
      </c>
      <c r="N288" t="s">
        <v>960</v>
      </c>
      <c r="O288" t="s">
        <v>965</v>
      </c>
      <c r="Q288" s="2">
        <v>2331227</v>
      </c>
      <c r="AA288" t="s">
        <v>63</v>
      </c>
      <c r="AB288" t="s">
        <v>964</v>
      </c>
      <c r="AC288" s="14">
        <v>316.41000000000003</v>
      </c>
      <c r="AD288" s="13">
        <v>557310</v>
      </c>
      <c r="AE288">
        <v>2017</v>
      </c>
      <c r="AG288" t="s">
        <v>951</v>
      </c>
    </row>
    <row r="289" spans="1:33">
      <c r="A289">
        <v>2020</v>
      </c>
      <c r="B289">
        <v>31114</v>
      </c>
      <c r="C289" s="4" t="s">
        <v>150</v>
      </c>
      <c r="D289" t="s">
        <v>150</v>
      </c>
      <c r="E289" t="s">
        <v>124</v>
      </c>
      <c r="F289" t="s">
        <v>1032</v>
      </c>
      <c r="G289" t="s">
        <v>961</v>
      </c>
      <c r="H289" t="s">
        <v>960</v>
      </c>
      <c r="I289" s="4" t="s">
        <v>1103</v>
      </c>
      <c r="J289" t="s">
        <v>974</v>
      </c>
      <c r="K289" t="s">
        <v>957</v>
      </c>
      <c r="L289" s="14" t="s">
        <v>972</v>
      </c>
      <c r="N289" t="s">
        <v>994</v>
      </c>
      <c r="O289" t="s">
        <v>971</v>
      </c>
      <c r="V289" s="7">
        <v>0</v>
      </c>
      <c r="W289" s="9">
        <v>2824013.6</v>
      </c>
      <c r="X289" s="9">
        <v>1356474.29</v>
      </c>
      <c r="Y289" s="6">
        <v>3682686.21</v>
      </c>
      <c r="Z289" s="1">
        <v>4162348.15</v>
      </c>
      <c r="AA289" t="s">
        <v>37</v>
      </c>
      <c r="AB289" t="s">
        <v>1102</v>
      </c>
      <c r="AC289" s="14">
        <v>26</v>
      </c>
      <c r="AD289" s="13">
        <v>249676</v>
      </c>
      <c r="AE289">
        <v>2019</v>
      </c>
      <c r="AF289" t="s">
        <v>1101</v>
      </c>
      <c r="AG289" t="s">
        <v>951</v>
      </c>
    </row>
    <row r="290" spans="1:33">
      <c r="A290">
        <v>2020</v>
      </c>
      <c r="B290">
        <v>54026</v>
      </c>
      <c r="C290" s="4" t="s">
        <v>2580</v>
      </c>
      <c r="D290" t="s">
        <v>2579</v>
      </c>
      <c r="E290" t="s">
        <v>979</v>
      </c>
      <c r="F290" t="s">
        <v>975</v>
      </c>
      <c r="G290" t="s">
        <v>961</v>
      </c>
      <c r="H290" t="s">
        <v>960</v>
      </c>
      <c r="I290" s="4" t="s">
        <v>1044</v>
      </c>
      <c r="J290" t="s">
        <v>958</v>
      </c>
      <c r="K290" t="s">
        <v>957</v>
      </c>
      <c r="L290" s="14" t="s">
        <v>972</v>
      </c>
      <c r="N290" t="s">
        <v>994</v>
      </c>
      <c r="O290" t="s">
        <v>965</v>
      </c>
      <c r="V290" s="8">
        <v>1438285</v>
      </c>
      <c r="W290" s="8">
        <v>52054</v>
      </c>
      <c r="X290" s="8">
        <v>187785</v>
      </c>
      <c r="Y290" s="4">
        <v>0</v>
      </c>
      <c r="Z290" s="2">
        <v>1678124</v>
      </c>
      <c r="AA290" t="s">
        <v>63</v>
      </c>
      <c r="AB290" t="s">
        <v>1832</v>
      </c>
      <c r="AC290" s="14">
        <v>128.79</v>
      </c>
      <c r="AD290" s="13">
        <v>216279</v>
      </c>
      <c r="AE290">
        <v>2018</v>
      </c>
      <c r="AF290" t="s">
        <v>2578</v>
      </c>
      <c r="AG290" t="s">
        <v>951</v>
      </c>
    </row>
    <row r="291" spans="1:33">
      <c r="A291">
        <v>2020</v>
      </c>
      <c r="B291">
        <v>59563</v>
      </c>
      <c r="C291" s="4" t="s">
        <v>1752</v>
      </c>
      <c r="D291" t="s">
        <v>1751</v>
      </c>
      <c r="E291" t="s">
        <v>979</v>
      </c>
      <c r="F291" t="s">
        <v>975</v>
      </c>
      <c r="G291" t="s">
        <v>961</v>
      </c>
      <c r="H291" t="s">
        <v>960</v>
      </c>
      <c r="I291" s="4" t="s">
        <v>959</v>
      </c>
      <c r="J291" t="s">
        <v>958</v>
      </c>
      <c r="K291" t="s">
        <v>957</v>
      </c>
      <c r="L291" s="14" t="s">
        <v>27</v>
      </c>
      <c r="O291" t="s">
        <v>965</v>
      </c>
      <c r="Q291" s="2">
        <v>151435</v>
      </c>
      <c r="AA291" t="s">
        <v>37</v>
      </c>
      <c r="AB291" t="s">
        <v>953</v>
      </c>
      <c r="AC291" s="14">
        <v>5.4</v>
      </c>
      <c r="AD291" s="13">
        <v>17765</v>
      </c>
      <c r="AE291">
        <v>2016</v>
      </c>
      <c r="AF291" t="s">
        <v>1750</v>
      </c>
      <c r="AG291" t="s">
        <v>951</v>
      </c>
    </row>
    <row r="292" spans="1:33">
      <c r="A292">
        <v>2020</v>
      </c>
      <c r="B292">
        <v>53921</v>
      </c>
      <c r="C292" s="4" t="s">
        <v>2446</v>
      </c>
      <c r="D292" t="s">
        <v>2445</v>
      </c>
      <c r="E292" t="s">
        <v>979</v>
      </c>
      <c r="F292" t="s">
        <v>975</v>
      </c>
      <c r="G292" t="s">
        <v>961</v>
      </c>
      <c r="H292" t="s">
        <v>960</v>
      </c>
      <c r="I292" s="4" t="s">
        <v>996</v>
      </c>
      <c r="J292" t="s">
        <v>958</v>
      </c>
      <c r="K292" t="s">
        <v>957</v>
      </c>
      <c r="L292" s="14" t="s">
        <v>972</v>
      </c>
      <c r="O292" t="s">
        <v>965</v>
      </c>
      <c r="AA292" t="s">
        <v>1050</v>
      </c>
      <c r="AB292" t="s">
        <v>1253</v>
      </c>
      <c r="AC292" s="14">
        <v>104.2</v>
      </c>
      <c r="AD292" s="13">
        <v>192364</v>
      </c>
      <c r="AE292">
        <v>2018</v>
      </c>
      <c r="AF292" t="s">
        <v>2444</v>
      </c>
      <c r="AG292" t="s">
        <v>951</v>
      </c>
    </row>
    <row r="293" spans="1:33">
      <c r="A293">
        <v>2020</v>
      </c>
      <c r="B293">
        <v>54098</v>
      </c>
      <c r="C293" s="4" t="s">
        <v>2199</v>
      </c>
      <c r="D293" t="s">
        <v>2198</v>
      </c>
      <c r="E293" t="s">
        <v>197</v>
      </c>
      <c r="F293" t="s">
        <v>975</v>
      </c>
      <c r="G293" t="s">
        <v>961</v>
      </c>
      <c r="H293" t="s">
        <v>1016</v>
      </c>
      <c r="J293" t="s">
        <v>958</v>
      </c>
      <c r="AC293" s="14">
        <v>328.36</v>
      </c>
      <c r="AD293" s="13">
        <v>107909</v>
      </c>
      <c r="AE293">
        <v>2016</v>
      </c>
      <c r="AF293" t="s">
        <v>2197</v>
      </c>
      <c r="AG293" t="s">
        <v>951</v>
      </c>
    </row>
    <row r="294" spans="1:33">
      <c r="A294">
        <v>2020</v>
      </c>
      <c r="B294">
        <v>50565</v>
      </c>
      <c r="C294" s="4" t="s">
        <v>1770</v>
      </c>
      <c r="D294" t="s">
        <v>1769</v>
      </c>
      <c r="E294" t="s">
        <v>979</v>
      </c>
      <c r="F294" t="s">
        <v>975</v>
      </c>
      <c r="G294" t="s">
        <v>961</v>
      </c>
      <c r="H294" t="s">
        <v>1016</v>
      </c>
      <c r="J294" t="s">
        <v>958</v>
      </c>
      <c r="AC294" s="14">
        <v>217.9</v>
      </c>
      <c r="AD294" s="13">
        <v>287208</v>
      </c>
      <c r="AE294">
        <v>2010</v>
      </c>
      <c r="AF294" t="s">
        <v>1768</v>
      </c>
      <c r="AG294" t="s">
        <v>951</v>
      </c>
    </row>
    <row r="295" spans="1:33">
      <c r="A295">
        <v>2020</v>
      </c>
      <c r="B295">
        <v>31117</v>
      </c>
      <c r="C295" s="4" t="s">
        <v>240</v>
      </c>
      <c r="D295" t="s">
        <v>241</v>
      </c>
      <c r="E295" t="s">
        <v>197</v>
      </c>
      <c r="F295" t="s">
        <v>975</v>
      </c>
      <c r="G295" t="s">
        <v>961</v>
      </c>
      <c r="H295" t="s">
        <v>960</v>
      </c>
      <c r="I295" s="4" t="s">
        <v>959</v>
      </c>
      <c r="J295" t="s">
        <v>958</v>
      </c>
      <c r="K295" t="s">
        <v>957</v>
      </c>
      <c r="L295" s="14" t="s">
        <v>972</v>
      </c>
      <c r="N295" t="s">
        <v>960</v>
      </c>
      <c r="O295" t="s">
        <v>965</v>
      </c>
      <c r="Q295" s="2">
        <v>99924</v>
      </c>
      <c r="AA295" t="s">
        <v>63</v>
      </c>
      <c r="AB295" t="s">
        <v>1099</v>
      </c>
      <c r="AC295" s="14">
        <v>630</v>
      </c>
      <c r="AD295" s="13">
        <v>2919971</v>
      </c>
      <c r="AE295">
        <v>2018</v>
      </c>
      <c r="AF295" t="s">
        <v>2649</v>
      </c>
      <c r="AG295" t="s">
        <v>951</v>
      </c>
    </row>
    <row r="296" spans="1:33">
      <c r="A296">
        <v>2020</v>
      </c>
      <c r="B296">
        <v>49360</v>
      </c>
      <c r="C296" s="4" t="s">
        <v>2673</v>
      </c>
      <c r="D296" t="s">
        <v>606</v>
      </c>
      <c r="E296" t="s">
        <v>41</v>
      </c>
      <c r="F296" t="s">
        <v>997</v>
      </c>
      <c r="G296" t="s">
        <v>961</v>
      </c>
      <c r="H296" t="s">
        <v>960</v>
      </c>
      <c r="I296" s="4" t="s">
        <v>1741</v>
      </c>
      <c r="J296" t="s">
        <v>958</v>
      </c>
      <c r="K296" t="s">
        <v>957</v>
      </c>
      <c r="L296" s="14" t="s">
        <v>972</v>
      </c>
      <c r="N296" t="s">
        <v>994</v>
      </c>
      <c r="O296" t="s">
        <v>965</v>
      </c>
      <c r="V296" s="8">
        <v>9138309</v>
      </c>
      <c r="W296" s="8">
        <v>119473513</v>
      </c>
      <c r="X296" s="8">
        <v>340698</v>
      </c>
      <c r="Y296" s="5">
        <v>21426358</v>
      </c>
      <c r="AA296" t="s">
        <v>1050</v>
      </c>
      <c r="AB296" t="s">
        <v>1214</v>
      </c>
      <c r="AC296" s="13">
        <v>6298</v>
      </c>
      <c r="AD296" s="13">
        <v>3306198</v>
      </c>
      <c r="AE296">
        <v>2017</v>
      </c>
      <c r="AF296" t="s">
        <v>2672</v>
      </c>
      <c r="AG296" t="s">
        <v>951</v>
      </c>
    </row>
    <row r="297" spans="1:33">
      <c r="A297">
        <v>2020</v>
      </c>
      <c r="B297">
        <v>50154</v>
      </c>
      <c r="C297" s="4" t="s">
        <v>335</v>
      </c>
      <c r="D297" t="s">
        <v>336</v>
      </c>
      <c r="E297" t="s">
        <v>314</v>
      </c>
      <c r="F297" t="s">
        <v>962</v>
      </c>
      <c r="G297" t="s">
        <v>961</v>
      </c>
      <c r="H297" t="s">
        <v>960</v>
      </c>
      <c r="I297" s="4" t="s">
        <v>959</v>
      </c>
      <c r="J297" t="s">
        <v>958</v>
      </c>
      <c r="K297" t="s">
        <v>957</v>
      </c>
      <c r="L297" s="14" t="s">
        <v>13</v>
      </c>
      <c r="M297" t="s">
        <v>2057</v>
      </c>
      <c r="O297" t="s">
        <v>965</v>
      </c>
      <c r="Q297" s="2">
        <v>411300</v>
      </c>
      <c r="S297" s="2">
        <v>483300</v>
      </c>
      <c r="AA297" t="s">
        <v>37</v>
      </c>
      <c r="AB297" t="s">
        <v>953</v>
      </c>
      <c r="AC297" s="14">
        <v>246</v>
      </c>
      <c r="AD297" s="13">
        <v>193000</v>
      </c>
      <c r="AE297">
        <v>2019</v>
      </c>
      <c r="AF297" t="s">
        <v>2056</v>
      </c>
      <c r="AG297" t="s">
        <v>951</v>
      </c>
    </row>
    <row r="298" spans="1:33">
      <c r="A298">
        <v>2020</v>
      </c>
      <c r="B298">
        <v>59562</v>
      </c>
      <c r="C298" s="4" t="s">
        <v>1563</v>
      </c>
      <c r="E298" t="s">
        <v>979</v>
      </c>
      <c r="F298" t="s">
        <v>975</v>
      </c>
      <c r="G298" t="s">
        <v>961</v>
      </c>
      <c r="H298" t="s">
        <v>960</v>
      </c>
      <c r="I298" s="4" t="s">
        <v>990</v>
      </c>
      <c r="J298" t="s">
        <v>958</v>
      </c>
      <c r="K298" t="s">
        <v>957</v>
      </c>
      <c r="L298" s="14" t="s">
        <v>27</v>
      </c>
      <c r="AC298" s="14">
        <v>30</v>
      </c>
      <c r="AD298" s="13">
        <v>41250</v>
      </c>
      <c r="AE298">
        <v>2010</v>
      </c>
      <c r="AG298" t="s">
        <v>951</v>
      </c>
    </row>
    <row r="299" spans="1:33">
      <c r="A299">
        <v>2020</v>
      </c>
      <c r="B299">
        <v>60216</v>
      </c>
      <c r="C299" s="4" t="s">
        <v>4859</v>
      </c>
      <c r="D299" t="s">
        <v>4860</v>
      </c>
      <c r="E299" t="s">
        <v>634</v>
      </c>
      <c r="F299" t="s">
        <v>962</v>
      </c>
      <c r="G299" t="s">
        <v>961</v>
      </c>
      <c r="H299" t="s">
        <v>960</v>
      </c>
      <c r="I299" s="4" t="s">
        <v>959</v>
      </c>
      <c r="J299" t="s">
        <v>958</v>
      </c>
      <c r="K299" t="s">
        <v>957</v>
      </c>
      <c r="L299" s="14" t="s">
        <v>972</v>
      </c>
      <c r="M299" t="s">
        <v>1844</v>
      </c>
      <c r="N299" t="s">
        <v>960</v>
      </c>
      <c r="O299" t="s">
        <v>998</v>
      </c>
      <c r="P299" s="2">
        <v>20722</v>
      </c>
      <c r="Q299" s="2">
        <v>236477</v>
      </c>
      <c r="R299" s="2">
        <v>8093</v>
      </c>
      <c r="S299" s="2">
        <v>28815</v>
      </c>
      <c r="T299">
        <v>0</v>
      </c>
      <c r="U299">
        <v>0</v>
      </c>
      <c r="AA299" t="s">
        <v>193</v>
      </c>
      <c r="AB299" t="s">
        <v>1011</v>
      </c>
      <c r="AC299" s="13">
        <v>1925</v>
      </c>
      <c r="AD299" s="13">
        <v>92567</v>
      </c>
      <c r="AE299">
        <v>2018</v>
      </c>
      <c r="AF299" t="s">
        <v>1843</v>
      </c>
      <c r="AG299" t="s">
        <v>951</v>
      </c>
    </row>
    <row r="300" spans="1:33">
      <c r="A300">
        <v>2020</v>
      </c>
      <c r="B300">
        <v>20113</v>
      </c>
      <c r="C300" s="4" t="s">
        <v>293</v>
      </c>
      <c r="D300" t="s">
        <v>294</v>
      </c>
      <c r="E300" t="s">
        <v>197</v>
      </c>
      <c r="F300" t="s">
        <v>975</v>
      </c>
      <c r="G300" t="s">
        <v>961</v>
      </c>
      <c r="H300" t="s">
        <v>960</v>
      </c>
      <c r="I300" s="4" t="s">
        <v>1044</v>
      </c>
      <c r="J300" t="s">
        <v>958</v>
      </c>
      <c r="K300" t="s">
        <v>957</v>
      </c>
      <c r="L300" s="14" t="s">
        <v>972</v>
      </c>
      <c r="M300" t="s">
        <v>1647</v>
      </c>
      <c r="N300" t="s">
        <v>960</v>
      </c>
      <c r="O300" t="s">
        <v>965</v>
      </c>
      <c r="P300" s="2">
        <v>5054</v>
      </c>
      <c r="Q300" s="2">
        <v>2425449</v>
      </c>
      <c r="S300" s="2">
        <v>61391</v>
      </c>
      <c r="U300" s="2">
        <v>107775</v>
      </c>
      <c r="AA300" t="s">
        <v>37</v>
      </c>
      <c r="AB300" t="s">
        <v>1260</v>
      </c>
      <c r="AC300" s="14">
        <v>115</v>
      </c>
      <c r="AD300" s="13">
        <v>648000</v>
      </c>
      <c r="AE300">
        <v>2019</v>
      </c>
      <c r="AF300" t="s">
        <v>1646</v>
      </c>
      <c r="AG300" t="s">
        <v>951</v>
      </c>
    </row>
    <row r="301" spans="1:33">
      <c r="A301">
        <v>2020</v>
      </c>
      <c r="B301">
        <v>50571</v>
      </c>
      <c r="C301" s="4" t="s">
        <v>1859</v>
      </c>
      <c r="D301" t="s">
        <v>1858</v>
      </c>
      <c r="E301" t="s">
        <v>197</v>
      </c>
      <c r="F301" t="s">
        <v>975</v>
      </c>
      <c r="G301" t="s">
        <v>961</v>
      </c>
      <c r="H301" t="s">
        <v>960</v>
      </c>
      <c r="I301" s="4" t="s">
        <v>1044</v>
      </c>
      <c r="J301" t="s">
        <v>958</v>
      </c>
      <c r="K301" t="s">
        <v>957</v>
      </c>
      <c r="L301" s="14" t="s">
        <v>972</v>
      </c>
      <c r="N301" t="s">
        <v>960</v>
      </c>
      <c r="O301" t="s">
        <v>971</v>
      </c>
      <c r="P301">
        <v>0</v>
      </c>
      <c r="Q301" s="2">
        <v>263675</v>
      </c>
      <c r="S301" s="2">
        <v>8067</v>
      </c>
      <c r="U301" s="2">
        <v>174966</v>
      </c>
      <c r="AA301" t="s">
        <v>37</v>
      </c>
      <c r="AB301" t="s">
        <v>1832</v>
      </c>
      <c r="AC301" s="14">
        <v>19.47</v>
      </c>
      <c r="AD301" s="13">
        <v>94000</v>
      </c>
      <c r="AE301">
        <v>2019</v>
      </c>
      <c r="AF301" t="s">
        <v>1857</v>
      </c>
      <c r="AG301" t="s">
        <v>951</v>
      </c>
    </row>
    <row r="302" spans="1:33">
      <c r="A302">
        <v>2020</v>
      </c>
      <c r="B302">
        <v>31185</v>
      </c>
      <c r="C302" s="4" t="s">
        <v>550</v>
      </c>
      <c r="D302" t="s">
        <v>552</v>
      </c>
      <c r="E302" t="s">
        <v>551</v>
      </c>
      <c r="F302" t="s">
        <v>962</v>
      </c>
      <c r="G302" t="s">
        <v>961</v>
      </c>
      <c r="H302" t="s">
        <v>960</v>
      </c>
      <c r="I302" s="4" t="s">
        <v>1031</v>
      </c>
      <c r="J302" t="s">
        <v>958</v>
      </c>
      <c r="K302" t="s">
        <v>957</v>
      </c>
      <c r="L302" s="14" t="s">
        <v>988</v>
      </c>
      <c r="M302" t="s">
        <v>553</v>
      </c>
      <c r="O302" t="s">
        <v>954</v>
      </c>
      <c r="Q302" s="2">
        <v>8843905</v>
      </c>
      <c r="R302" s="2">
        <v>4302150</v>
      </c>
      <c r="AA302" t="s">
        <v>63</v>
      </c>
      <c r="AB302" t="s">
        <v>983</v>
      </c>
      <c r="AC302" s="14">
        <v>517</v>
      </c>
      <c r="AD302" s="13">
        <v>1769529</v>
      </c>
      <c r="AE302">
        <v>2018</v>
      </c>
      <c r="AF302" t="s">
        <v>1685</v>
      </c>
      <c r="AG302" t="s">
        <v>951</v>
      </c>
    </row>
    <row r="303" spans="1:33">
      <c r="A303">
        <v>2020</v>
      </c>
      <c r="B303">
        <v>58357</v>
      </c>
      <c r="C303" s="4" t="s">
        <v>880</v>
      </c>
      <c r="D303" t="s">
        <v>881</v>
      </c>
      <c r="E303" t="s">
        <v>979</v>
      </c>
      <c r="F303" t="s">
        <v>975</v>
      </c>
      <c r="G303" t="s">
        <v>961</v>
      </c>
      <c r="H303" t="s">
        <v>960</v>
      </c>
      <c r="I303" s="4" t="s">
        <v>959</v>
      </c>
      <c r="J303" t="s">
        <v>958</v>
      </c>
      <c r="K303" t="s">
        <v>957</v>
      </c>
      <c r="L303" s="14" t="s">
        <v>27</v>
      </c>
      <c r="O303" t="s">
        <v>954</v>
      </c>
      <c r="Q303" s="2">
        <v>221361</v>
      </c>
      <c r="AA303" t="s">
        <v>37</v>
      </c>
      <c r="AB303" t="s">
        <v>993</v>
      </c>
      <c r="AC303" s="14">
        <v>1.9209799999999999</v>
      </c>
      <c r="AD303" s="13">
        <v>34399</v>
      </c>
      <c r="AE303">
        <v>2010</v>
      </c>
      <c r="AF303" t="s">
        <v>1109</v>
      </c>
      <c r="AG303" t="s">
        <v>951</v>
      </c>
    </row>
    <row r="304" spans="1:33">
      <c r="A304">
        <v>2020</v>
      </c>
      <c r="B304">
        <v>55801</v>
      </c>
      <c r="C304" s="4" t="s">
        <v>2349</v>
      </c>
      <c r="D304" t="s">
        <v>2348</v>
      </c>
      <c r="E304" t="s">
        <v>979</v>
      </c>
      <c r="F304" t="s">
        <v>975</v>
      </c>
      <c r="G304" t="s">
        <v>961</v>
      </c>
      <c r="H304" t="s">
        <v>960</v>
      </c>
      <c r="I304" s="4" t="s">
        <v>959</v>
      </c>
      <c r="J304" t="s">
        <v>958</v>
      </c>
      <c r="K304" t="s">
        <v>957</v>
      </c>
      <c r="L304" s="14" t="s">
        <v>972</v>
      </c>
      <c r="N304" t="s">
        <v>960</v>
      </c>
      <c r="O304" t="s">
        <v>965</v>
      </c>
      <c r="P304" s="1">
        <v>469813.11</v>
      </c>
      <c r="Q304" s="2">
        <v>783518</v>
      </c>
      <c r="S304" s="2">
        <v>667696</v>
      </c>
      <c r="AA304" t="s">
        <v>37</v>
      </c>
      <c r="AB304" t="s">
        <v>953</v>
      </c>
      <c r="AC304" s="14">
        <v>150.1</v>
      </c>
      <c r="AD304" s="13">
        <v>115176</v>
      </c>
      <c r="AE304">
        <v>2019</v>
      </c>
      <c r="AF304" t="s">
        <v>2347</v>
      </c>
      <c r="AG304" t="s">
        <v>951</v>
      </c>
    </row>
    <row r="305" spans="1:33">
      <c r="A305">
        <v>2020</v>
      </c>
      <c r="B305">
        <v>53860</v>
      </c>
      <c r="C305" s="4" t="s">
        <v>2027</v>
      </c>
      <c r="D305" t="s">
        <v>2026</v>
      </c>
      <c r="E305" t="s">
        <v>979</v>
      </c>
      <c r="F305" t="s">
        <v>975</v>
      </c>
      <c r="G305" t="s">
        <v>961</v>
      </c>
      <c r="H305" t="s">
        <v>1016</v>
      </c>
      <c r="J305" t="s">
        <v>958</v>
      </c>
      <c r="AC305" s="14">
        <v>137</v>
      </c>
      <c r="AD305" s="13">
        <v>119045</v>
      </c>
      <c r="AE305">
        <v>2017</v>
      </c>
      <c r="AG305" t="s">
        <v>951</v>
      </c>
    </row>
    <row r="306" spans="1:33">
      <c r="A306">
        <v>2020</v>
      </c>
      <c r="B306">
        <v>50578</v>
      </c>
      <c r="C306" s="4" t="s">
        <v>196</v>
      </c>
      <c r="D306" t="s">
        <v>198</v>
      </c>
      <c r="E306" t="s">
        <v>197</v>
      </c>
      <c r="F306" t="s">
        <v>975</v>
      </c>
      <c r="G306" t="s">
        <v>961</v>
      </c>
      <c r="H306" t="s">
        <v>960</v>
      </c>
      <c r="I306" s="4" t="s">
        <v>959</v>
      </c>
      <c r="J306" t="s">
        <v>958</v>
      </c>
      <c r="K306" t="s">
        <v>957</v>
      </c>
      <c r="L306" s="14" t="s">
        <v>972</v>
      </c>
      <c r="M306" t="s">
        <v>2258</v>
      </c>
      <c r="N306" t="s">
        <v>960</v>
      </c>
      <c r="O306" t="s">
        <v>965</v>
      </c>
      <c r="Q306" s="1">
        <v>2072005.65</v>
      </c>
      <c r="AA306" t="s">
        <v>63</v>
      </c>
      <c r="AB306" t="s">
        <v>983</v>
      </c>
      <c r="AC306" s="14">
        <v>146.30000000000001</v>
      </c>
      <c r="AD306" s="13">
        <v>233763</v>
      </c>
      <c r="AE306">
        <v>2018</v>
      </c>
      <c r="AF306" t="s">
        <v>2257</v>
      </c>
      <c r="AG306" t="s">
        <v>951</v>
      </c>
    </row>
    <row r="307" spans="1:33">
      <c r="A307">
        <v>2020</v>
      </c>
      <c r="B307">
        <v>74508</v>
      </c>
      <c r="C307" s="4" t="s">
        <v>1534</v>
      </c>
      <c r="D307" t="s">
        <v>1533</v>
      </c>
      <c r="E307" t="s">
        <v>979</v>
      </c>
      <c r="F307" t="s">
        <v>975</v>
      </c>
      <c r="G307" t="s">
        <v>961</v>
      </c>
      <c r="H307" t="s">
        <v>960</v>
      </c>
      <c r="I307" s="4" t="s">
        <v>1044</v>
      </c>
      <c r="J307" t="s">
        <v>958</v>
      </c>
      <c r="K307" t="s">
        <v>1013</v>
      </c>
      <c r="L307" s="14" t="s">
        <v>1532</v>
      </c>
      <c r="O307" t="s">
        <v>954</v>
      </c>
      <c r="V307" s="8">
        <v>103592</v>
      </c>
      <c r="W307" s="8">
        <v>127003</v>
      </c>
      <c r="AA307" t="s">
        <v>37</v>
      </c>
      <c r="AC307" s="14">
        <v>39.200000000000003</v>
      </c>
      <c r="AD307" s="13">
        <v>26594</v>
      </c>
      <c r="AE307">
        <v>2019</v>
      </c>
      <c r="AF307" t="s">
        <v>1531</v>
      </c>
      <c r="AG307" t="s">
        <v>951</v>
      </c>
    </row>
    <row r="308" spans="1:33">
      <c r="A308">
        <v>2020</v>
      </c>
      <c r="B308">
        <v>52894</v>
      </c>
      <c r="C308" s="4" t="s">
        <v>2652</v>
      </c>
      <c r="D308" t="s">
        <v>2651</v>
      </c>
      <c r="E308" t="s">
        <v>979</v>
      </c>
      <c r="F308" t="s">
        <v>975</v>
      </c>
      <c r="G308" t="s">
        <v>961</v>
      </c>
      <c r="H308" t="s">
        <v>1016</v>
      </c>
      <c r="J308" t="s">
        <v>958</v>
      </c>
      <c r="AC308" s="14">
        <v>343.04</v>
      </c>
      <c r="AD308" s="13">
        <v>246328</v>
      </c>
      <c r="AE308">
        <v>2018</v>
      </c>
      <c r="AF308" t="s">
        <v>2650</v>
      </c>
      <c r="AG308" t="s">
        <v>951</v>
      </c>
    </row>
    <row r="309" spans="1:33">
      <c r="A309">
        <v>2020</v>
      </c>
      <c r="B309">
        <v>31113</v>
      </c>
      <c r="C309" s="4" t="s">
        <v>402</v>
      </c>
      <c r="D309" t="s">
        <v>403</v>
      </c>
      <c r="E309" t="s">
        <v>17</v>
      </c>
      <c r="F309" t="s">
        <v>1000</v>
      </c>
      <c r="G309" t="s">
        <v>961</v>
      </c>
      <c r="H309" t="s">
        <v>960</v>
      </c>
      <c r="I309" s="4" t="s">
        <v>1309</v>
      </c>
      <c r="J309" t="s">
        <v>958</v>
      </c>
      <c r="K309" t="s">
        <v>957</v>
      </c>
      <c r="L309" s="14" t="s">
        <v>972</v>
      </c>
      <c r="N309" t="s">
        <v>960</v>
      </c>
      <c r="O309" t="s">
        <v>971</v>
      </c>
      <c r="P309" s="2">
        <v>19507573</v>
      </c>
      <c r="Q309" s="2">
        <v>10986381</v>
      </c>
      <c r="S309" s="2">
        <v>7542832</v>
      </c>
      <c r="U309" s="2">
        <v>2262882</v>
      </c>
      <c r="AA309" t="s">
        <v>37</v>
      </c>
      <c r="AB309" t="s">
        <v>988</v>
      </c>
      <c r="AC309" s="14">
        <v>435</v>
      </c>
      <c r="AD309" s="13">
        <v>3753771</v>
      </c>
      <c r="AE309">
        <v>2020</v>
      </c>
      <c r="AF309" t="s">
        <v>2577</v>
      </c>
      <c r="AG309" t="s">
        <v>951</v>
      </c>
    </row>
    <row r="310" spans="1:33">
      <c r="A310">
        <v>2020</v>
      </c>
      <c r="B310">
        <v>58613</v>
      </c>
      <c r="C310" s="4" t="s">
        <v>2297</v>
      </c>
      <c r="D310" t="s">
        <v>2296</v>
      </c>
      <c r="E310" t="s">
        <v>963</v>
      </c>
      <c r="F310" t="s">
        <v>962</v>
      </c>
      <c r="G310" t="s">
        <v>961</v>
      </c>
      <c r="H310" t="s">
        <v>960</v>
      </c>
      <c r="I310" s="4" t="s">
        <v>2295</v>
      </c>
      <c r="J310" t="s">
        <v>958</v>
      </c>
      <c r="K310" t="s">
        <v>957</v>
      </c>
      <c r="L310" s="14" t="s">
        <v>956</v>
      </c>
      <c r="M310" t="s">
        <v>2294</v>
      </c>
      <c r="O310" t="s">
        <v>965</v>
      </c>
      <c r="P310" s="1">
        <v>1490.6</v>
      </c>
      <c r="Q310" s="1">
        <v>690400.15</v>
      </c>
      <c r="R310">
        <v>0</v>
      </c>
      <c r="S310" s="1">
        <v>257477.31</v>
      </c>
      <c r="T310">
        <v>275.31</v>
      </c>
      <c r="U310" s="1">
        <v>211351.02</v>
      </c>
      <c r="AA310" t="s">
        <v>6</v>
      </c>
      <c r="AC310" s="14">
        <v>272</v>
      </c>
      <c r="AD310" s="13">
        <v>209900</v>
      </c>
      <c r="AE310">
        <v>2019</v>
      </c>
      <c r="AG310" t="s">
        <v>951</v>
      </c>
    </row>
    <row r="311" spans="1:33">
      <c r="A311">
        <v>2020</v>
      </c>
      <c r="B311">
        <v>46473</v>
      </c>
      <c r="C311" s="4" t="s">
        <v>946</v>
      </c>
      <c r="D311" t="s">
        <v>947</v>
      </c>
      <c r="E311" t="s">
        <v>558</v>
      </c>
      <c r="F311" t="s">
        <v>962</v>
      </c>
      <c r="G311" t="s">
        <v>961</v>
      </c>
      <c r="H311" t="s">
        <v>1064</v>
      </c>
      <c r="I311" s="4" t="s">
        <v>1044</v>
      </c>
      <c r="J311" t="s">
        <v>958</v>
      </c>
      <c r="K311" t="s">
        <v>957</v>
      </c>
      <c r="L311" s="14" t="s">
        <v>2088</v>
      </c>
      <c r="O311" t="s">
        <v>965</v>
      </c>
      <c r="AC311" s="14">
        <v>973.8</v>
      </c>
      <c r="AD311" s="13">
        <v>674997</v>
      </c>
      <c r="AE311">
        <v>2019</v>
      </c>
      <c r="AF311" t="s">
        <v>2087</v>
      </c>
      <c r="AG311" t="s">
        <v>951</v>
      </c>
    </row>
    <row r="312" spans="1:33">
      <c r="A312">
        <v>2020</v>
      </c>
      <c r="B312">
        <v>50398</v>
      </c>
      <c r="C312" s="4" t="s">
        <v>4589</v>
      </c>
      <c r="D312" t="s">
        <v>4590</v>
      </c>
      <c r="E312" t="s">
        <v>480</v>
      </c>
      <c r="F312" t="s">
        <v>968</v>
      </c>
      <c r="G312" t="s">
        <v>961</v>
      </c>
      <c r="H312" t="s">
        <v>1016</v>
      </c>
      <c r="J312" t="s">
        <v>958</v>
      </c>
      <c r="AC312" s="14">
        <v>188</v>
      </c>
      <c r="AD312" s="13">
        <v>1391180</v>
      </c>
      <c r="AE312">
        <v>2015</v>
      </c>
      <c r="AF312" t="s">
        <v>2353</v>
      </c>
      <c r="AG312" t="s">
        <v>951</v>
      </c>
    </row>
    <row r="313" spans="1:33">
      <c r="A313">
        <v>2020</v>
      </c>
      <c r="B313">
        <v>50357</v>
      </c>
      <c r="C313" s="4" t="s">
        <v>985</v>
      </c>
      <c r="D313" t="s">
        <v>984</v>
      </c>
      <c r="E313" t="s">
        <v>117</v>
      </c>
      <c r="F313" t="s">
        <v>968</v>
      </c>
      <c r="G313" t="s">
        <v>961</v>
      </c>
      <c r="H313" t="s">
        <v>960</v>
      </c>
      <c r="I313" s="4" t="s">
        <v>959</v>
      </c>
      <c r="J313" t="s">
        <v>958</v>
      </c>
      <c r="K313" t="s">
        <v>957</v>
      </c>
      <c r="L313" s="14" t="s">
        <v>972</v>
      </c>
      <c r="M313" t="s">
        <v>4701</v>
      </c>
      <c r="N313" t="s">
        <v>960</v>
      </c>
      <c r="O313" t="s">
        <v>965</v>
      </c>
      <c r="Q313" s="1">
        <v>491377.99</v>
      </c>
      <c r="S313" s="1">
        <v>115066.88</v>
      </c>
      <c r="U313" s="1">
        <v>123154.98</v>
      </c>
      <c r="AA313" t="s">
        <v>63</v>
      </c>
      <c r="AB313" t="s">
        <v>983</v>
      </c>
      <c r="AC313" s="14">
        <v>106.07</v>
      </c>
      <c r="AD313" s="13">
        <v>115041</v>
      </c>
      <c r="AE313">
        <v>2010</v>
      </c>
      <c r="AF313" t="s">
        <v>982</v>
      </c>
      <c r="AG313" t="s">
        <v>951</v>
      </c>
    </row>
    <row r="314" spans="1:33">
      <c r="A314">
        <v>2020</v>
      </c>
      <c r="B314">
        <v>848145</v>
      </c>
      <c r="C314" s="4" t="s">
        <v>1265</v>
      </c>
      <c r="E314" t="s">
        <v>480</v>
      </c>
      <c r="F314" t="s">
        <v>968</v>
      </c>
      <c r="G314" t="s">
        <v>961</v>
      </c>
      <c r="H314" t="s">
        <v>960</v>
      </c>
      <c r="I314" s="4" t="s">
        <v>996</v>
      </c>
      <c r="J314" t="s">
        <v>958</v>
      </c>
      <c r="K314" t="s">
        <v>957</v>
      </c>
      <c r="L314" s="14" t="s">
        <v>972</v>
      </c>
      <c r="N314" t="s">
        <v>960</v>
      </c>
      <c r="O314" t="s">
        <v>965</v>
      </c>
      <c r="Q314" s="2">
        <v>765350</v>
      </c>
      <c r="S314" s="2">
        <v>181800</v>
      </c>
      <c r="U314" s="2">
        <v>7413</v>
      </c>
      <c r="AC314" s="14">
        <v>47.9</v>
      </c>
      <c r="AD314" s="13">
        <v>220000</v>
      </c>
      <c r="AE314">
        <v>2020</v>
      </c>
      <c r="AG314" t="s">
        <v>951</v>
      </c>
    </row>
    <row r="315" spans="1:33">
      <c r="A315">
        <v>2020</v>
      </c>
      <c r="B315">
        <v>54308</v>
      </c>
      <c r="C315" s="4" t="s">
        <v>2360</v>
      </c>
      <c r="E315" t="s">
        <v>1148</v>
      </c>
      <c r="F315" t="s">
        <v>1147</v>
      </c>
      <c r="G315" t="s">
        <v>961</v>
      </c>
      <c r="H315" t="s">
        <v>960</v>
      </c>
      <c r="I315" s="4" t="s">
        <v>1353</v>
      </c>
      <c r="J315" t="s">
        <v>958</v>
      </c>
      <c r="K315" t="s">
        <v>957</v>
      </c>
      <c r="L315" s="14" t="s">
        <v>972</v>
      </c>
      <c r="N315" t="s">
        <v>960</v>
      </c>
      <c r="O315" t="s">
        <v>965</v>
      </c>
      <c r="Q315" s="1">
        <v>2503154.36</v>
      </c>
      <c r="S315" s="1">
        <v>2250611.73</v>
      </c>
      <c r="U315" s="1">
        <v>82493.8</v>
      </c>
      <c r="AA315" t="s">
        <v>37</v>
      </c>
      <c r="AB315" t="s">
        <v>2359</v>
      </c>
      <c r="AC315" s="14">
        <v>257.04000000000002</v>
      </c>
      <c r="AD315" s="13">
        <v>1601438</v>
      </c>
      <c r="AE315">
        <v>2011</v>
      </c>
      <c r="AG315" t="s">
        <v>951</v>
      </c>
    </row>
    <row r="316" spans="1:33">
      <c r="A316">
        <v>2020</v>
      </c>
      <c r="B316">
        <v>73413</v>
      </c>
      <c r="C316" s="4" t="s">
        <v>1923</v>
      </c>
      <c r="D316" t="s">
        <v>1922</v>
      </c>
      <c r="E316" t="s">
        <v>4661</v>
      </c>
      <c r="F316" t="s">
        <v>997</v>
      </c>
      <c r="G316" t="s">
        <v>961</v>
      </c>
      <c r="H316" t="s">
        <v>960</v>
      </c>
      <c r="I316" s="4" t="s">
        <v>959</v>
      </c>
      <c r="J316" t="s">
        <v>958</v>
      </c>
      <c r="K316" t="s">
        <v>973</v>
      </c>
      <c r="L316" s="14" t="s">
        <v>13</v>
      </c>
      <c r="M316" t="s">
        <v>4662</v>
      </c>
      <c r="O316" t="s">
        <v>971</v>
      </c>
      <c r="AA316" t="s">
        <v>37</v>
      </c>
      <c r="AB316" t="s">
        <v>1546</v>
      </c>
      <c r="AC316" s="14">
        <v>132</v>
      </c>
      <c r="AD316" s="13">
        <v>800000</v>
      </c>
      <c r="AE316">
        <v>2018</v>
      </c>
      <c r="AF316" t="s">
        <v>1921</v>
      </c>
      <c r="AG316" t="s">
        <v>951</v>
      </c>
    </row>
    <row r="317" spans="1:33">
      <c r="A317">
        <v>2020</v>
      </c>
      <c r="B317">
        <v>831616</v>
      </c>
      <c r="C317" s="4" t="s">
        <v>4540</v>
      </c>
      <c r="D317" t="s">
        <v>4541</v>
      </c>
      <c r="E317" t="s">
        <v>2656</v>
      </c>
      <c r="F317" t="s">
        <v>997</v>
      </c>
      <c r="G317" t="s">
        <v>961</v>
      </c>
      <c r="H317" t="s">
        <v>960</v>
      </c>
      <c r="I317" s="4" t="s">
        <v>990</v>
      </c>
      <c r="J317" t="s">
        <v>958</v>
      </c>
      <c r="AC317" s="14">
        <v>220</v>
      </c>
      <c r="AD317" s="13">
        <v>160430</v>
      </c>
      <c r="AE317">
        <v>2020</v>
      </c>
      <c r="AF317" t="s">
        <v>2655</v>
      </c>
      <c r="AG317" t="s">
        <v>951</v>
      </c>
    </row>
    <row r="318" spans="1:33">
      <c r="A318">
        <v>2020</v>
      </c>
      <c r="B318">
        <v>36469</v>
      </c>
      <c r="C318" s="4" t="s">
        <v>1420</v>
      </c>
      <c r="D318" t="s">
        <v>1419</v>
      </c>
      <c r="E318" t="s">
        <v>165</v>
      </c>
      <c r="F318" t="s">
        <v>962</v>
      </c>
      <c r="G318" t="s">
        <v>961</v>
      </c>
      <c r="H318" t="s">
        <v>1016</v>
      </c>
      <c r="J318" t="s">
        <v>958</v>
      </c>
      <c r="AC318" s="14">
        <v>47.390999999999998</v>
      </c>
      <c r="AD318" s="13">
        <v>69710</v>
      </c>
      <c r="AE318">
        <v>2019</v>
      </c>
      <c r="AF318" t="s">
        <v>1418</v>
      </c>
      <c r="AG318" t="s">
        <v>951</v>
      </c>
    </row>
    <row r="319" spans="1:33">
      <c r="A319">
        <v>2020</v>
      </c>
      <c r="B319">
        <v>36470</v>
      </c>
      <c r="C319" s="4" t="s">
        <v>2086</v>
      </c>
      <c r="D319" t="s">
        <v>2085</v>
      </c>
      <c r="E319" t="s">
        <v>165</v>
      </c>
      <c r="F319" t="s">
        <v>962</v>
      </c>
      <c r="G319" t="s">
        <v>961</v>
      </c>
      <c r="H319" t="s">
        <v>1016</v>
      </c>
      <c r="J319" t="s">
        <v>958</v>
      </c>
      <c r="AC319" s="14">
        <v>51.39</v>
      </c>
      <c r="AD319" s="13">
        <v>93870</v>
      </c>
      <c r="AE319">
        <v>2017</v>
      </c>
      <c r="AF319" t="s">
        <v>2084</v>
      </c>
      <c r="AG319" t="s">
        <v>951</v>
      </c>
    </row>
    <row r="320" spans="1:33">
      <c r="A320">
        <v>2020</v>
      </c>
      <c r="B320">
        <v>36274</v>
      </c>
      <c r="C320" s="4" t="s">
        <v>164</v>
      </c>
      <c r="D320" t="s">
        <v>166</v>
      </c>
      <c r="E320" t="s">
        <v>165</v>
      </c>
      <c r="F320" t="s">
        <v>962</v>
      </c>
      <c r="G320" t="s">
        <v>961</v>
      </c>
      <c r="H320" t="s">
        <v>960</v>
      </c>
      <c r="I320" s="4" t="s">
        <v>959</v>
      </c>
      <c r="J320" t="s">
        <v>958</v>
      </c>
      <c r="K320" t="s">
        <v>957</v>
      </c>
      <c r="L320" s="14" t="s">
        <v>2616</v>
      </c>
      <c r="O320" t="s">
        <v>954</v>
      </c>
      <c r="AA320" t="s">
        <v>37</v>
      </c>
      <c r="AC320" s="14">
        <v>140</v>
      </c>
      <c r="AD320" s="13">
        <v>390636</v>
      </c>
      <c r="AE320">
        <v>2018</v>
      </c>
      <c r="AF320" t="s">
        <v>2615</v>
      </c>
      <c r="AG320" t="s">
        <v>951</v>
      </c>
    </row>
    <row r="321" spans="1:33">
      <c r="A321">
        <v>2020</v>
      </c>
      <c r="B321">
        <v>36261</v>
      </c>
      <c r="C321" s="4" t="s">
        <v>1901</v>
      </c>
      <c r="D321" t="s">
        <v>1900</v>
      </c>
      <c r="E321" t="s">
        <v>165</v>
      </c>
      <c r="F321" t="s">
        <v>962</v>
      </c>
      <c r="G321" t="s">
        <v>961</v>
      </c>
      <c r="H321" t="s">
        <v>960</v>
      </c>
      <c r="I321" s="4" t="s">
        <v>990</v>
      </c>
      <c r="J321" t="s">
        <v>958</v>
      </c>
      <c r="K321" t="s">
        <v>957</v>
      </c>
      <c r="L321" s="14" t="s">
        <v>13</v>
      </c>
      <c r="M321" t="s">
        <v>1899</v>
      </c>
      <c r="O321" t="s">
        <v>954</v>
      </c>
      <c r="Q321" s="2">
        <v>485684</v>
      </c>
      <c r="AA321" t="s">
        <v>37</v>
      </c>
      <c r="AB321" t="s">
        <v>953</v>
      </c>
      <c r="AC321" s="14">
        <v>52.29</v>
      </c>
      <c r="AD321" s="13">
        <v>107914</v>
      </c>
      <c r="AE321">
        <v>2019</v>
      </c>
      <c r="AF321" t="s">
        <v>1898</v>
      </c>
      <c r="AG321" t="s">
        <v>951</v>
      </c>
    </row>
    <row r="322" spans="1:33">
      <c r="A322">
        <v>2020</v>
      </c>
      <c r="B322">
        <v>36282</v>
      </c>
      <c r="C322" s="4" t="s">
        <v>2501</v>
      </c>
      <c r="D322" t="s">
        <v>2500</v>
      </c>
      <c r="E322" t="s">
        <v>165</v>
      </c>
      <c r="F322" t="s">
        <v>962</v>
      </c>
      <c r="G322" t="s">
        <v>961</v>
      </c>
      <c r="H322" t="s">
        <v>1016</v>
      </c>
      <c r="J322" t="s">
        <v>958</v>
      </c>
      <c r="AC322" s="14">
        <v>59.57</v>
      </c>
      <c r="AD322" s="13">
        <v>52125</v>
      </c>
      <c r="AE322">
        <v>2018</v>
      </c>
      <c r="AF322" t="s">
        <v>2499</v>
      </c>
      <c r="AG322" t="s">
        <v>951</v>
      </c>
    </row>
    <row r="323" spans="1:33">
      <c r="A323">
        <v>2020</v>
      </c>
      <c r="B323">
        <v>36286</v>
      </c>
      <c r="C323" s="4" t="s">
        <v>373</v>
      </c>
      <c r="D323" t="s">
        <v>374</v>
      </c>
      <c r="E323" t="s">
        <v>165</v>
      </c>
      <c r="F323" t="s">
        <v>962</v>
      </c>
      <c r="G323" t="s">
        <v>961</v>
      </c>
      <c r="H323" t="s">
        <v>1020</v>
      </c>
      <c r="J323" t="s">
        <v>958</v>
      </c>
      <c r="AC323" s="14">
        <v>404</v>
      </c>
      <c r="AD323" s="13">
        <v>132009</v>
      </c>
      <c r="AE323">
        <v>2018</v>
      </c>
      <c r="AF323" t="s">
        <v>2426</v>
      </c>
      <c r="AG323" t="s">
        <v>951</v>
      </c>
    </row>
    <row r="324" spans="1:33">
      <c r="A324">
        <v>2020</v>
      </c>
      <c r="B324">
        <v>36285</v>
      </c>
      <c r="C324" s="4" t="s">
        <v>2724</v>
      </c>
      <c r="D324" t="s">
        <v>2723</v>
      </c>
      <c r="E324" t="s">
        <v>165</v>
      </c>
      <c r="F324" t="s">
        <v>962</v>
      </c>
      <c r="G324" t="s">
        <v>961</v>
      </c>
      <c r="H324" t="s">
        <v>960</v>
      </c>
      <c r="I324" s="4" t="s">
        <v>959</v>
      </c>
      <c r="J324" t="s">
        <v>958</v>
      </c>
      <c r="K324" t="s">
        <v>957</v>
      </c>
      <c r="L324" s="14" t="s">
        <v>13</v>
      </c>
      <c r="O324" t="s">
        <v>954</v>
      </c>
      <c r="AA324" t="s">
        <v>37</v>
      </c>
      <c r="AB324" t="s">
        <v>2722</v>
      </c>
      <c r="AC324" s="14">
        <v>102.4</v>
      </c>
      <c r="AD324" s="13">
        <v>378839</v>
      </c>
      <c r="AE324">
        <v>2019</v>
      </c>
      <c r="AF324" t="s">
        <v>2721</v>
      </c>
      <c r="AG324" t="s">
        <v>951</v>
      </c>
    </row>
    <row r="325" spans="1:33">
      <c r="A325">
        <v>2020</v>
      </c>
      <c r="B325">
        <v>36262</v>
      </c>
      <c r="C325" s="4" t="s">
        <v>378</v>
      </c>
      <c r="D325" t="s">
        <v>379</v>
      </c>
      <c r="E325" t="s">
        <v>165</v>
      </c>
      <c r="F325" t="s">
        <v>962</v>
      </c>
      <c r="G325" t="s">
        <v>961</v>
      </c>
      <c r="H325" t="s">
        <v>960</v>
      </c>
      <c r="I325" s="4" t="s">
        <v>990</v>
      </c>
      <c r="J325" t="s">
        <v>958</v>
      </c>
      <c r="K325" t="s">
        <v>1542</v>
      </c>
      <c r="L325" s="14" t="s">
        <v>13</v>
      </c>
      <c r="O325" t="s">
        <v>954</v>
      </c>
      <c r="AA325" t="s">
        <v>37</v>
      </c>
      <c r="AB325" t="s">
        <v>1046</v>
      </c>
      <c r="AC325" s="14">
        <v>240</v>
      </c>
      <c r="AD325" s="13">
        <v>575577</v>
      </c>
      <c r="AE325">
        <v>2020</v>
      </c>
      <c r="AF325" t="s">
        <v>2643</v>
      </c>
      <c r="AG325" t="s">
        <v>951</v>
      </c>
    </row>
    <row r="326" spans="1:33">
      <c r="A326">
        <v>2020</v>
      </c>
      <c r="B326">
        <v>36477</v>
      </c>
      <c r="C326" s="4" t="s">
        <v>1662</v>
      </c>
      <c r="D326" t="s">
        <v>1661</v>
      </c>
      <c r="E326" t="s">
        <v>165</v>
      </c>
      <c r="F326" t="s">
        <v>962</v>
      </c>
      <c r="G326" t="s">
        <v>961</v>
      </c>
      <c r="H326" t="s">
        <v>1064</v>
      </c>
      <c r="I326" s="4" t="s">
        <v>1035</v>
      </c>
      <c r="J326" t="s">
        <v>958</v>
      </c>
      <c r="AC326" s="14">
        <v>185.5</v>
      </c>
      <c r="AD326" s="13">
        <v>90107</v>
      </c>
      <c r="AE326">
        <v>0</v>
      </c>
      <c r="AF326" t="s">
        <v>1660</v>
      </c>
      <c r="AG326" t="s">
        <v>951</v>
      </c>
    </row>
    <row r="327" spans="1:33">
      <c r="A327">
        <v>2020</v>
      </c>
      <c r="B327">
        <v>31173</v>
      </c>
      <c r="C327" s="4" t="s">
        <v>388</v>
      </c>
      <c r="D327" t="s">
        <v>389</v>
      </c>
      <c r="E327" t="s">
        <v>165</v>
      </c>
      <c r="F327" t="s">
        <v>962</v>
      </c>
      <c r="G327" t="s">
        <v>961</v>
      </c>
      <c r="H327" t="s">
        <v>960</v>
      </c>
      <c r="I327" s="4" t="s">
        <v>990</v>
      </c>
      <c r="J327" t="s">
        <v>958</v>
      </c>
      <c r="K327" t="s">
        <v>957</v>
      </c>
      <c r="L327" s="14" t="s">
        <v>972</v>
      </c>
      <c r="N327" t="s">
        <v>994</v>
      </c>
      <c r="O327" t="s">
        <v>965</v>
      </c>
      <c r="V327" s="8">
        <v>3299641</v>
      </c>
      <c r="W327" s="8">
        <v>2237029</v>
      </c>
      <c r="X327" s="8">
        <v>160372</v>
      </c>
      <c r="Y327" s="5">
        <v>5266149</v>
      </c>
      <c r="Z327" s="2">
        <v>5425445</v>
      </c>
      <c r="AA327" t="s">
        <v>37</v>
      </c>
      <c r="AB327" t="s">
        <v>953</v>
      </c>
      <c r="AC327" s="14">
        <v>182</v>
      </c>
      <c r="AD327" s="13">
        <v>1404431</v>
      </c>
      <c r="AE327">
        <v>2019</v>
      </c>
      <c r="AF327" t="s">
        <v>1167</v>
      </c>
      <c r="AG327" t="s">
        <v>951</v>
      </c>
    </row>
    <row r="328" spans="1:33">
      <c r="A328">
        <v>2020</v>
      </c>
      <c r="B328">
        <v>36158</v>
      </c>
      <c r="C328" s="4" t="s">
        <v>1049</v>
      </c>
      <c r="D328" t="s">
        <v>1048</v>
      </c>
      <c r="E328" t="s">
        <v>165</v>
      </c>
      <c r="F328" t="s">
        <v>962</v>
      </c>
      <c r="G328" t="s">
        <v>961</v>
      </c>
      <c r="H328" t="s">
        <v>960</v>
      </c>
      <c r="I328" s="4" t="s">
        <v>987</v>
      </c>
      <c r="J328" t="s">
        <v>958</v>
      </c>
      <c r="K328" t="s">
        <v>957</v>
      </c>
      <c r="L328" s="14" t="s">
        <v>988</v>
      </c>
      <c r="M328" t="s">
        <v>1047</v>
      </c>
      <c r="O328" t="s">
        <v>954</v>
      </c>
      <c r="Q328" s="2">
        <v>2559322</v>
      </c>
      <c r="AA328" t="s">
        <v>37</v>
      </c>
      <c r="AB328" t="s">
        <v>1046</v>
      </c>
      <c r="AC328" s="13">
        <v>11727</v>
      </c>
      <c r="AD328" s="13">
        <v>983755</v>
      </c>
      <c r="AE328">
        <v>2014</v>
      </c>
      <c r="AF328" t="s">
        <v>1045</v>
      </c>
      <c r="AG328" t="s">
        <v>951</v>
      </c>
    </row>
    <row r="329" spans="1:33">
      <c r="A329">
        <v>2020</v>
      </c>
      <c r="B329">
        <v>36494</v>
      </c>
      <c r="C329" s="4" t="s">
        <v>2196</v>
      </c>
      <c r="D329" t="s">
        <v>2195</v>
      </c>
      <c r="E329" t="s">
        <v>165</v>
      </c>
      <c r="F329" t="s">
        <v>962</v>
      </c>
      <c r="G329" t="s">
        <v>961</v>
      </c>
      <c r="H329" t="s">
        <v>960</v>
      </c>
      <c r="I329" s="4" t="s">
        <v>990</v>
      </c>
      <c r="J329" t="s">
        <v>958</v>
      </c>
      <c r="K329" t="s">
        <v>957</v>
      </c>
      <c r="L329" s="14" t="s">
        <v>2194</v>
      </c>
      <c r="M329" t="s">
        <v>2193</v>
      </c>
      <c r="O329" t="s">
        <v>954</v>
      </c>
      <c r="P329" s="2">
        <v>57617</v>
      </c>
      <c r="Q329" s="2">
        <v>844474</v>
      </c>
      <c r="S329" s="2">
        <v>465541</v>
      </c>
      <c r="AA329" t="s">
        <v>37</v>
      </c>
      <c r="AB329" t="s">
        <v>953</v>
      </c>
      <c r="AC329" s="14">
        <v>92.85</v>
      </c>
      <c r="AD329" s="13">
        <v>210440</v>
      </c>
      <c r="AE329">
        <v>2017</v>
      </c>
      <c r="AF329" t="s">
        <v>2192</v>
      </c>
      <c r="AG329" t="s">
        <v>951</v>
      </c>
    </row>
    <row r="330" spans="1:33">
      <c r="A330">
        <v>2020</v>
      </c>
      <c r="B330">
        <v>36492</v>
      </c>
      <c r="C330" s="4" t="s">
        <v>1692</v>
      </c>
      <c r="D330" t="s">
        <v>1691</v>
      </c>
      <c r="E330" t="s">
        <v>165</v>
      </c>
      <c r="F330" t="s">
        <v>962</v>
      </c>
      <c r="G330" t="s">
        <v>961</v>
      </c>
      <c r="H330" t="s">
        <v>960</v>
      </c>
      <c r="I330" s="4" t="s">
        <v>990</v>
      </c>
      <c r="J330" t="s">
        <v>958</v>
      </c>
      <c r="K330" t="s">
        <v>957</v>
      </c>
      <c r="L330" s="14" t="s">
        <v>13</v>
      </c>
      <c r="O330" t="s">
        <v>954</v>
      </c>
      <c r="P330">
        <v>0</v>
      </c>
      <c r="Q330" s="2">
        <v>990097</v>
      </c>
      <c r="AA330" t="s">
        <v>37</v>
      </c>
      <c r="AB330" t="s">
        <v>1046</v>
      </c>
      <c r="AC330" s="14">
        <v>260</v>
      </c>
      <c r="AD330" s="13">
        <v>198348</v>
      </c>
      <c r="AE330">
        <v>2020</v>
      </c>
      <c r="AF330" t="s">
        <v>1690</v>
      </c>
      <c r="AG330" t="s">
        <v>951</v>
      </c>
    </row>
    <row r="331" spans="1:33">
      <c r="A331">
        <v>2020</v>
      </c>
      <c r="B331">
        <v>36501</v>
      </c>
      <c r="C331" s="4" t="s">
        <v>2171</v>
      </c>
      <c r="D331" t="s">
        <v>2170</v>
      </c>
      <c r="E331" t="s">
        <v>165</v>
      </c>
      <c r="F331" t="s">
        <v>962</v>
      </c>
      <c r="G331" t="s">
        <v>961</v>
      </c>
      <c r="H331" t="s">
        <v>960</v>
      </c>
      <c r="I331" s="4" t="s">
        <v>1031</v>
      </c>
      <c r="J331" t="s">
        <v>958</v>
      </c>
      <c r="K331" t="s">
        <v>957</v>
      </c>
      <c r="L331" s="14" t="s">
        <v>956</v>
      </c>
      <c r="O331" t="s">
        <v>954</v>
      </c>
      <c r="V331" s="9">
        <v>461023.72</v>
      </c>
      <c r="W331" s="9">
        <v>402755.79</v>
      </c>
      <c r="AA331" t="s">
        <v>37</v>
      </c>
      <c r="AB331" t="s">
        <v>1046</v>
      </c>
      <c r="AC331" s="14">
        <v>97.59</v>
      </c>
      <c r="AD331" s="13">
        <v>195335</v>
      </c>
      <c r="AE331">
        <v>2020</v>
      </c>
      <c r="AG331" t="s">
        <v>951</v>
      </c>
    </row>
    <row r="332" spans="1:33">
      <c r="A332">
        <v>2020</v>
      </c>
      <c r="B332">
        <v>36504</v>
      </c>
      <c r="C332" s="4" t="s">
        <v>1822</v>
      </c>
      <c r="D332" t="s">
        <v>1821</v>
      </c>
      <c r="E332" t="s">
        <v>165</v>
      </c>
      <c r="F332" t="s">
        <v>962</v>
      </c>
      <c r="G332" t="s">
        <v>961</v>
      </c>
      <c r="H332" t="s">
        <v>1016</v>
      </c>
      <c r="J332" t="s">
        <v>958</v>
      </c>
      <c r="AC332" s="14">
        <v>135.71</v>
      </c>
      <c r="AD332" s="13">
        <v>150590</v>
      </c>
      <c r="AE332">
        <v>2018</v>
      </c>
      <c r="AF332" t="s">
        <v>1820</v>
      </c>
      <c r="AG332" t="s">
        <v>951</v>
      </c>
    </row>
    <row r="333" spans="1:33">
      <c r="A333">
        <v>2020</v>
      </c>
      <c r="B333">
        <v>35886</v>
      </c>
      <c r="C333" s="4" t="s">
        <v>383</v>
      </c>
      <c r="D333" t="s">
        <v>384</v>
      </c>
      <c r="E333" t="s">
        <v>165</v>
      </c>
      <c r="F333" t="s">
        <v>962</v>
      </c>
      <c r="G333" t="s">
        <v>961</v>
      </c>
      <c r="H333" t="s">
        <v>960</v>
      </c>
      <c r="I333" s="4" t="s">
        <v>990</v>
      </c>
      <c r="J333" t="s">
        <v>958</v>
      </c>
      <c r="K333" t="s">
        <v>957</v>
      </c>
      <c r="L333" s="14" t="s">
        <v>956</v>
      </c>
      <c r="M333" t="s">
        <v>1248</v>
      </c>
      <c r="O333" t="s">
        <v>954</v>
      </c>
      <c r="Q333" s="2">
        <v>2299973</v>
      </c>
      <c r="S333" s="2">
        <v>1756798</v>
      </c>
      <c r="U333">
        <v>0</v>
      </c>
      <c r="AA333" t="s">
        <v>37</v>
      </c>
      <c r="AB333" t="s">
        <v>1247</v>
      </c>
      <c r="AC333" s="14">
        <v>130.19999999999999</v>
      </c>
      <c r="AD333" s="13">
        <v>872316</v>
      </c>
      <c r="AE333">
        <v>2019</v>
      </c>
      <c r="AF333" t="s">
        <v>1246</v>
      </c>
      <c r="AG333" t="s">
        <v>951</v>
      </c>
    </row>
    <row r="334" spans="1:33">
      <c r="A334">
        <v>2020</v>
      </c>
      <c r="B334">
        <v>36254</v>
      </c>
      <c r="C334" s="4" t="s">
        <v>397</v>
      </c>
      <c r="D334" t="s">
        <v>398</v>
      </c>
      <c r="E334" t="s">
        <v>165</v>
      </c>
      <c r="F334" t="s">
        <v>962</v>
      </c>
      <c r="G334" t="s">
        <v>961</v>
      </c>
      <c r="H334" t="s">
        <v>960</v>
      </c>
      <c r="I334" s="4" t="s">
        <v>959</v>
      </c>
      <c r="J334" t="s">
        <v>958</v>
      </c>
      <c r="K334" t="s">
        <v>957</v>
      </c>
      <c r="L334" s="14" t="s">
        <v>972</v>
      </c>
      <c r="N334" t="s">
        <v>960</v>
      </c>
      <c r="O334" t="s">
        <v>965</v>
      </c>
      <c r="P334" s="2">
        <v>2919060</v>
      </c>
      <c r="Q334">
        <v>0</v>
      </c>
      <c r="R334">
        <v>0</v>
      </c>
      <c r="S334">
        <v>0</v>
      </c>
      <c r="T334">
        <v>0</v>
      </c>
      <c r="U334">
        <v>0</v>
      </c>
      <c r="AA334" t="s">
        <v>37</v>
      </c>
      <c r="AB334" t="s">
        <v>993</v>
      </c>
      <c r="AC334" s="14">
        <v>416</v>
      </c>
      <c r="AD334" s="13">
        <v>259150</v>
      </c>
      <c r="AE334">
        <v>2019</v>
      </c>
      <c r="AF334" t="s">
        <v>1522</v>
      </c>
      <c r="AG334" t="s">
        <v>951</v>
      </c>
    </row>
    <row r="335" spans="1:33">
      <c r="A335">
        <v>2020</v>
      </c>
      <c r="B335">
        <v>831999</v>
      </c>
      <c r="C335" s="4" t="s">
        <v>1041</v>
      </c>
      <c r="E335" t="s">
        <v>1040</v>
      </c>
      <c r="F335" t="s">
        <v>968</v>
      </c>
      <c r="G335" t="s">
        <v>961</v>
      </c>
      <c r="H335" t="s">
        <v>960</v>
      </c>
      <c r="I335" s="4" t="s">
        <v>1031</v>
      </c>
      <c r="J335" t="s">
        <v>1039</v>
      </c>
      <c r="K335" t="s">
        <v>957</v>
      </c>
      <c r="L335" s="14" t="s">
        <v>956</v>
      </c>
      <c r="M335" t="s">
        <v>4702</v>
      </c>
      <c r="O335" t="s">
        <v>971</v>
      </c>
      <c r="Q335" s="1">
        <v>14600.62</v>
      </c>
      <c r="U335" s="1">
        <v>1418.96</v>
      </c>
      <c r="AA335" t="s">
        <v>6</v>
      </c>
      <c r="AB335" t="s">
        <v>4791</v>
      </c>
      <c r="AC335" s="14">
        <v>53.14</v>
      </c>
      <c r="AD335" s="13">
        <v>5253</v>
      </c>
      <c r="AE335">
        <v>2016</v>
      </c>
      <c r="AG335" t="s">
        <v>951</v>
      </c>
    </row>
    <row r="336" spans="1:33">
      <c r="A336">
        <v>2020</v>
      </c>
      <c r="B336">
        <v>849016</v>
      </c>
      <c r="C336" s="4" t="s">
        <v>4703</v>
      </c>
      <c r="E336" t="s">
        <v>117</v>
      </c>
      <c r="F336" t="s">
        <v>968</v>
      </c>
      <c r="G336" t="s">
        <v>961</v>
      </c>
      <c r="H336" t="s">
        <v>960</v>
      </c>
      <c r="I336" s="4" t="s">
        <v>959</v>
      </c>
      <c r="J336" t="s">
        <v>958</v>
      </c>
      <c r="K336" t="s">
        <v>957</v>
      </c>
      <c r="L336" s="14" t="s">
        <v>972</v>
      </c>
      <c r="M336" t="s">
        <v>4693</v>
      </c>
      <c r="N336" t="s">
        <v>960</v>
      </c>
      <c r="O336" t="s">
        <v>965</v>
      </c>
      <c r="Q336" s="1">
        <v>261425.83</v>
      </c>
      <c r="S336" s="1">
        <v>78862.03</v>
      </c>
      <c r="U336" s="1">
        <v>14269.73</v>
      </c>
      <c r="AA336" t="s">
        <v>6</v>
      </c>
      <c r="AB336" t="s">
        <v>988</v>
      </c>
      <c r="AC336" s="14">
        <v>324</v>
      </c>
      <c r="AD336" s="13">
        <v>79045</v>
      </c>
      <c r="AE336">
        <v>2018</v>
      </c>
      <c r="AG336" t="s">
        <v>951</v>
      </c>
    </row>
    <row r="337" spans="1:33">
      <c r="A337">
        <v>2020</v>
      </c>
      <c r="B337">
        <v>831431</v>
      </c>
      <c r="C337" s="4" t="s">
        <v>1310</v>
      </c>
      <c r="E337" t="s">
        <v>963</v>
      </c>
      <c r="F337" t="s">
        <v>962</v>
      </c>
      <c r="G337" t="s">
        <v>961</v>
      </c>
      <c r="H337" t="s">
        <v>960</v>
      </c>
      <c r="I337" s="4" t="s">
        <v>1309</v>
      </c>
      <c r="J337" t="s">
        <v>1003</v>
      </c>
      <c r="K337" t="s">
        <v>957</v>
      </c>
      <c r="L337" s="14" t="s">
        <v>972</v>
      </c>
      <c r="N337" t="s">
        <v>960</v>
      </c>
      <c r="O337" t="s">
        <v>998</v>
      </c>
      <c r="Q337" s="2">
        <v>3223629</v>
      </c>
      <c r="S337" s="2">
        <v>675465</v>
      </c>
      <c r="U337" s="2">
        <v>121234</v>
      </c>
      <c r="AA337" t="s">
        <v>37</v>
      </c>
      <c r="AB337" t="s">
        <v>1308</v>
      </c>
      <c r="AC337" s="13">
        <v>3563</v>
      </c>
      <c r="AD337" s="13">
        <v>569578</v>
      </c>
      <c r="AE337">
        <v>2019</v>
      </c>
      <c r="AG337" t="s">
        <v>951</v>
      </c>
    </row>
    <row r="338" spans="1:33">
      <c r="A338">
        <v>2020</v>
      </c>
      <c r="B338">
        <v>35905</v>
      </c>
      <c r="C338" s="4" t="s">
        <v>1600</v>
      </c>
      <c r="D338" t="s">
        <v>1599</v>
      </c>
      <c r="E338" t="s">
        <v>1148</v>
      </c>
      <c r="F338" t="s">
        <v>1147</v>
      </c>
      <c r="G338" t="s">
        <v>961</v>
      </c>
      <c r="H338" t="s">
        <v>960</v>
      </c>
      <c r="I338" s="4" t="s">
        <v>1598</v>
      </c>
      <c r="J338" t="s">
        <v>958</v>
      </c>
      <c r="K338" t="s">
        <v>957</v>
      </c>
      <c r="L338" s="14" t="s">
        <v>972</v>
      </c>
      <c r="O338" t="s">
        <v>971</v>
      </c>
      <c r="AA338" t="s">
        <v>37</v>
      </c>
      <c r="AB338" t="s">
        <v>953</v>
      </c>
      <c r="AC338" s="14">
        <v>426</v>
      </c>
      <c r="AD338" s="13">
        <v>7920000</v>
      </c>
      <c r="AE338">
        <v>2020</v>
      </c>
      <c r="AF338" t="s">
        <v>1597</v>
      </c>
      <c r="AG338" t="s">
        <v>951</v>
      </c>
    </row>
    <row r="339" spans="1:33">
      <c r="A339">
        <v>2020</v>
      </c>
      <c r="B339">
        <v>848249</v>
      </c>
      <c r="C339" s="4" t="s">
        <v>2505</v>
      </c>
      <c r="E339" t="s">
        <v>50</v>
      </c>
      <c r="F339" t="s">
        <v>968</v>
      </c>
      <c r="G339" t="s">
        <v>961</v>
      </c>
      <c r="H339" t="s">
        <v>960</v>
      </c>
      <c r="I339" s="4" t="s">
        <v>1044</v>
      </c>
      <c r="J339" t="s">
        <v>958</v>
      </c>
      <c r="K339" t="s">
        <v>957</v>
      </c>
      <c r="L339" s="14" t="s">
        <v>972</v>
      </c>
      <c r="N339" t="s">
        <v>994</v>
      </c>
      <c r="O339" t="s">
        <v>965</v>
      </c>
      <c r="V339" s="9">
        <v>8122.86</v>
      </c>
      <c r="W339" s="7">
        <v>358.05</v>
      </c>
      <c r="X339" s="9">
        <v>31231.24</v>
      </c>
      <c r="Y339" s="6">
        <v>6402.78</v>
      </c>
      <c r="Z339" s="1">
        <v>39712.14</v>
      </c>
      <c r="AA339" t="s">
        <v>6</v>
      </c>
      <c r="AC339" s="14">
        <v>60.85</v>
      </c>
      <c r="AD339" s="13">
        <v>2498</v>
      </c>
      <c r="AE339">
        <v>2018</v>
      </c>
      <c r="AG339" t="s">
        <v>951</v>
      </c>
    </row>
    <row r="340" spans="1:33">
      <c r="A340">
        <v>2020</v>
      </c>
      <c r="B340">
        <v>73663</v>
      </c>
      <c r="C340" s="4" t="s">
        <v>2676</v>
      </c>
      <c r="E340" t="s">
        <v>117</v>
      </c>
      <c r="F340" t="s">
        <v>968</v>
      </c>
      <c r="G340" t="s">
        <v>961</v>
      </c>
      <c r="H340" t="s">
        <v>960</v>
      </c>
      <c r="I340" s="4" t="s">
        <v>1031</v>
      </c>
      <c r="J340" t="s">
        <v>958</v>
      </c>
      <c r="K340" t="s">
        <v>957</v>
      </c>
      <c r="L340" s="14" t="s">
        <v>972</v>
      </c>
      <c r="M340" t="s">
        <v>4693</v>
      </c>
      <c r="N340" t="s">
        <v>960</v>
      </c>
      <c r="O340" t="s">
        <v>965</v>
      </c>
      <c r="P340">
        <v>0</v>
      </c>
      <c r="Q340" s="1">
        <v>47156.19</v>
      </c>
      <c r="R340">
        <v>0</v>
      </c>
      <c r="S340" s="1">
        <v>3008.25</v>
      </c>
      <c r="T340">
        <v>0</v>
      </c>
      <c r="U340">
        <v>448.44</v>
      </c>
      <c r="AA340" t="s">
        <v>37</v>
      </c>
      <c r="AB340" t="s">
        <v>1099</v>
      </c>
      <c r="AC340" s="14">
        <v>330</v>
      </c>
      <c r="AD340" s="13">
        <v>6171</v>
      </c>
      <c r="AE340">
        <v>2016</v>
      </c>
      <c r="AG340" t="s">
        <v>951</v>
      </c>
    </row>
    <row r="341" spans="1:33">
      <c r="A341">
        <v>2020</v>
      </c>
      <c r="B341">
        <v>31051</v>
      </c>
      <c r="C341" s="4" t="s">
        <v>2159</v>
      </c>
      <c r="D341" t="s">
        <v>2158</v>
      </c>
      <c r="E341" t="s">
        <v>963</v>
      </c>
      <c r="F341" t="s">
        <v>962</v>
      </c>
      <c r="G341" t="s">
        <v>961</v>
      </c>
      <c r="H341" t="s">
        <v>960</v>
      </c>
      <c r="I341" s="4" t="s">
        <v>959</v>
      </c>
      <c r="J341" t="s">
        <v>974</v>
      </c>
      <c r="K341" t="s">
        <v>957</v>
      </c>
      <c r="L341" s="14" t="s">
        <v>956</v>
      </c>
      <c r="M341" t="s">
        <v>2157</v>
      </c>
      <c r="O341" t="s">
        <v>954</v>
      </c>
      <c r="AA341" t="s">
        <v>37</v>
      </c>
      <c r="AB341" t="s">
        <v>953</v>
      </c>
      <c r="AC341" s="14">
        <v>99.8</v>
      </c>
      <c r="AD341" s="13">
        <v>366785</v>
      </c>
      <c r="AE341">
        <v>2018</v>
      </c>
      <c r="AF341" t="s">
        <v>2156</v>
      </c>
      <c r="AG341" t="s">
        <v>951</v>
      </c>
    </row>
    <row r="342" spans="1:33">
      <c r="A342">
        <v>2020</v>
      </c>
      <c r="B342">
        <v>73802</v>
      </c>
      <c r="C342" s="4" t="s">
        <v>1633</v>
      </c>
      <c r="E342" t="s">
        <v>117</v>
      </c>
      <c r="F342" t="s">
        <v>968</v>
      </c>
      <c r="G342" t="s">
        <v>961</v>
      </c>
      <c r="H342" t="s">
        <v>960</v>
      </c>
      <c r="I342" s="4" t="s">
        <v>990</v>
      </c>
      <c r="J342" t="s">
        <v>958</v>
      </c>
      <c r="K342" t="s">
        <v>957</v>
      </c>
      <c r="L342" s="14" t="s">
        <v>972</v>
      </c>
      <c r="M342" t="s">
        <v>4704</v>
      </c>
      <c r="N342" t="s">
        <v>960</v>
      </c>
      <c r="O342" t="s">
        <v>965</v>
      </c>
      <c r="Q342" s="1">
        <v>103400.57</v>
      </c>
      <c r="S342" s="1">
        <v>26986.92</v>
      </c>
      <c r="U342" s="1">
        <v>4807.3100000000004</v>
      </c>
      <c r="AA342" t="s">
        <v>6</v>
      </c>
      <c r="AB342" t="s">
        <v>988</v>
      </c>
      <c r="AC342" s="14">
        <v>73</v>
      </c>
      <c r="AD342" s="13">
        <v>21338</v>
      </c>
      <c r="AE342">
        <v>2017</v>
      </c>
      <c r="AG342" t="s">
        <v>951</v>
      </c>
    </row>
    <row r="343" spans="1:33">
      <c r="A343">
        <v>2020</v>
      </c>
      <c r="B343">
        <v>73666</v>
      </c>
      <c r="C343" s="4" t="s">
        <v>2470</v>
      </c>
      <c r="E343" t="s">
        <v>979</v>
      </c>
      <c r="F343" t="s">
        <v>975</v>
      </c>
      <c r="G343" t="s">
        <v>961</v>
      </c>
      <c r="H343" t="s">
        <v>960</v>
      </c>
      <c r="I343" s="4" t="s">
        <v>959</v>
      </c>
      <c r="J343" t="s">
        <v>1003</v>
      </c>
      <c r="K343" t="s">
        <v>957</v>
      </c>
      <c r="L343" s="14" t="s">
        <v>27</v>
      </c>
      <c r="O343" t="s">
        <v>965</v>
      </c>
      <c r="P343" s="2">
        <v>129198</v>
      </c>
      <c r="Q343" s="2">
        <v>16809805</v>
      </c>
      <c r="S343" s="2">
        <v>6577625</v>
      </c>
      <c r="U343" s="2">
        <v>769210</v>
      </c>
      <c r="AA343" t="s">
        <v>63</v>
      </c>
      <c r="AB343" t="s">
        <v>2469</v>
      </c>
      <c r="AC343" s="15">
        <v>3226.0632900000001</v>
      </c>
      <c r="AD343" s="13">
        <v>1241718</v>
      </c>
      <c r="AE343">
        <v>2018</v>
      </c>
      <c r="AG343" t="s">
        <v>951</v>
      </c>
    </row>
    <row r="344" spans="1:33">
      <c r="A344">
        <v>2020</v>
      </c>
      <c r="B344">
        <v>54298</v>
      </c>
      <c r="C344" s="4" t="s">
        <v>2112</v>
      </c>
      <c r="D344" t="s">
        <v>2111</v>
      </c>
      <c r="E344" t="s">
        <v>1132</v>
      </c>
      <c r="F344" t="s">
        <v>1000</v>
      </c>
      <c r="G344" t="s">
        <v>961</v>
      </c>
      <c r="H344" t="s">
        <v>1016</v>
      </c>
      <c r="J344" t="s">
        <v>958</v>
      </c>
      <c r="AC344" s="15">
        <v>12573.85</v>
      </c>
      <c r="AD344" s="13">
        <v>5952057</v>
      </c>
      <c r="AE344">
        <v>2019</v>
      </c>
      <c r="AF344" t="s">
        <v>2110</v>
      </c>
      <c r="AG344" t="s">
        <v>951</v>
      </c>
    </row>
    <row r="345" spans="1:33">
      <c r="A345">
        <v>2020</v>
      </c>
      <c r="B345">
        <v>74575</v>
      </c>
      <c r="C345" s="4" t="s">
        <v>2681</v>
      </c>
      <c r="E345" t="s">
        <v>979</v>
      </c>
      <c r="F345" t="s">
        <v>975</v>
      </c>
      <c r="G345" t="s">
        <v>961</v>
      </c>
      <c r="H345" t="s">
        <v>960</v>
      </c>
      <c r="I345" s="4" t="s">
        <v>1052</v>
      </c>
      <c r="J345" t="s">
        <v>1003</v>
      </c>
      <c r="K345" t="s">
        <v>973</v>
      </c>
      <c r="L345" s="14" t="s">
        <v>2680</v>
      </c>
      <c r="M345" t="s">
        <v>2679</v>
      </c>
      <c r="O345" t="s">
        <v>965</v>
      </c>
      <c r="V345" s="8">
        <v>4858052</v>
      </c>
      <c r="W345" s="8">
        <v>2145888</v>
      </c>
      <c r="X345" s="8">
        <v>447060</v>
      </c>
      <c r="AA345" t="s">
        <v>37</v>
      </c>
      <c r="AB345" t="s">
        <v>1023</v>
      </c>
      <c r="AC345" s="13">
        <v>3206</v>
      </c>
      <c r="AD345" s="13">
        <v>542400</v>
      </c>
      <c r="AE345">
        <v>2018</v>
      </c>
      <c r="AG345" t="s">
        <v>951</v>
      </c>
    </row>
    <row r="346" spans="1:33">
      <c r="A346">
        <v>2020</v>
      </c>
      <c r="B346">
        <v>44299</v>
      </c>
      <c r="C346" s="4" t="s">
        <v>2632</v>
      </c>
      <c r="D346" t="s">
        <v>2631</v>
      </c>
      <c r="E346" t="s">
        <v>1512</v>
      </c>
      <c r="F346" t="s">
        <v>1000</v>
      </c>
      <c r="G346" t="s">
        <v>961</v>
      </c>
      <c r="H346" t="s">
        <v>960</v>
      </c>
      <c r="I346" s="4" t="s">
        <v>990</v>
      </c>
      <c r="J346" t="s">
        <v>958</v>
      </c>
      <c r="K346" t="s">
        <v>957</v>
      </c>
      <c r="L346" s="14" t="s">
        <v>2630</v>
      </c>
      <c r="M346" t="s">
        <v>2629</v>
      </c>
      <c r="O346" t="s">
        <v>998</v>
      </c>
      <c r="P346">
        <v>0</v>
      </c>
      <c r="Q346" s="2">
        <v>42046607</v>
      </c>
      <c r="R346">
        <v>0</v>
      </c>
      <c r="S346" s="2">
        <v>5620873</v>
      </c>
      <c r="T346">
        <v>0</v>
      </c>
      <c r="U346">
        <v>0</v>
      </c>
      <c r="AA346" t="s">
        <v>63</v>
      </c>
      <c r="AB346" t="s">
        <v>983</v>
      </c>
      <c r="AC346" s="14">
        <v>694.75</v>
      </c>
      <c r="AD346" s="13">
        <v>166057</v>
      </c>
      <c r="AE346">
        <v>2020</v>
      </c>
      <c r="AG346" t="s">
        <v>951</v>
      </c>
    </row>
    <row r="347" spans="1:33">
      <c r="A347">
        <v>2020</v>
      </c>
      <c r="B347">
        <v>54317</v>
      </c>
      <c r="C347" s="4" t="s">
        <v>1913</v>
      </c>
      <c r="D347" t="s">
        <v>1912</v>
      </c>
      <c r="E347" t="s">
        <v>1148</v>
      </c>
      <c r="F347" t="s">
        <v>1147</v>
      </c>
      <c r="G347" t="s">
        <v>961</v>
      </c>
      <c r="J347" t="s">
        <v>958</v>
      </c>
      <c r="AC347" s="14">
        <v>196.48</v>
      </c>
      <c r="AD347" s="13">
        <v>803983</v>
      </c>
      <c r="AE347">
        <v>2018</v>
      </c>
      <c r="AG347" t="s">
        <v>951</v>
      </c>
    </row>
    <row r="348" spans="1:33">
      <c r="A348">
        <v>2020</v>
      </c>
      <c r="B348">
        <v>60168</v>
      </c>
      <c r="C348" s="4" t="s">
        <v>2412</v>
      </c>
      <c r="D348" t="s">
        <v>2411</v>
      </c>
      <c r="E348" t="s">
        <v>963</v>
      </c>
      <c r="F348" t="s">
        <v>962</v>
      </c>
      <c r="G348" t="s">
        <v>961</v>
      </c>
      <c r="H348" t="s">
        <v>1016</v>
      </c>
      <c r="J348" t="s">
        <v>2410</v>
      </c>
      <c r="AC348" s="13">
        <v>1245</v>
      </c>
      <c r="AD348" s="13">
        <v>150679</v>
      </c>
      <c r="AE348">
        <v>2019</v>
      </c>
      <c r="AG348" t="s">
        <v>951</v>
      </c>
    </row>
    <row r="349" spans="1:33">
      <c r="A349">
        <v>2020</v>
      </c>
      <c r="B349">
        <v>50782</v>
      </c>
      <c r="C349" s="4" t="s">
        <v>2398</v>
      </c>
      <c r="D349" t="s">
        <v>2397</v>
      </c>
      <c r="E349" t="s">
        <v>1317</v>
      </c>
      <c r="F349" t="s">
        <v>1147</v>
      </c>
      <c r="G349" t="s">
        <v>961</v>
      </c>
      <c r="H349" t="s">
        <v>1064</v>
      </c>
      <c r="I349" s="4" t="s">
        <v>1035</v>
      </c>
      <c r="J349" t="s">
        <v>958</v>
      </c>
      <c r="K349" t="s">
        <v>957</v>
      </c>
      <c r="L349" s="14" t="s">
        <v>972</v>
      </c>
      <c r="AC349" s="14">
        <v>109.25</v>
      </c>
      <c r="AD349" s="13">
        <v>8000000</v>
      </c>
      <c r="AE349">
        <v>2020</v>
      </c>
      <c r="AF349" t="s">
        <v>2396</v>
      </c>
      <c r="AG349" t="s">
        <v>951</v>
      </c>
    </row>
    <row r="350" spans="1:33">
      <c r="A350">
        <v>2020</v>
      </c>
      <c r="B350">
        <v>74643</v>
      </c>
      <c r="C350" s="4" t="s">
        <v>4542</v>
      </c>
      <c r="E350" t="s">
        <v>84</v>
      </c>
      <c r="F350" t="s">
        <v>962</v>
      </c>
      <c r="G350" t="s">
        <v>961</v>
      </c>
      <c r="H350" t="s">
        <v>960</v>
      </c>
      <c r="I350" s="4" t="s">
        <v>1031</v>
      </c>
      <c r="J350" t="s">
        <v>1080</v>
      </c>
      <c r="K350" t="s">
        <v>957</v>
      </c>
      <c r="L350" s="14" t="s">
        <v>13</v>
      </c>
      <c r="O350" t="s">
        <v>965</v>
      </c>
      <c r="Q350" s="1">
        <v>945655.06</v>
      </c>
      <c r="AA350" t="s">
        <v>37</v>
      </c>
      <c r="AB350" t="s">
        <v>4543</v>
      </c>
      <c r="AC350" s="14">
        <v>240</v>
      </c>
      <c r="AD350" s="13">
        <v>257933</v>
      </c>
      <c r="AE350">
        <v>2019</v>
      </c>
      <c r="AG350" t="s">
        <v>951</v>
      </c>
    </row>
    <row r="351" spans="1:33">
      <c r="A351">
        <v>2020</v>
      </c>
      <c r="B351">
        <v>31090</v>
      </c>
      <c r="C351" s="4" t="s">
        <v>812</v>
      </c>
      <c r="D351" t="s">
        <v>1881</v>
      </c>
      <c r="E351" t="s">
        <v>979</v>
      </c>
      <c r="F351" t="s">
        <v>975</v>
      </c>
      <c r="G351" t="s">
        <v>961</v>
      </c>
      <c r="H351" t="s">
        <v>960</v>
      </c>
      <c r="I351" s="4" t="s">
        <v>959</v>
      </c>
      <c r="J351" t="s">
        <v>1141</v>
      </c>
      <c r="K351" t="s">
        <v>957</v>
      </c>
      <c r="L351" s="14" t="s">
        <v>972</v>
      </c>
      <c r="M351" t="s">
        <v>1880</v>
      </c>
      <c r="N351" t="s">
        <v>960</v>
      </c>
      <c r="O351" t="s">
        <v>965</v>
      </c>
      <c r="Q351" s="2">
        <v>3441161</v>
      </c>
      <c r="S351" s="2">
        <v>3692706</v>
      </c>
      <c r="U351" s="2">
        <v>557427</v>
      </c>
      <c r="AA351" t="s">
        <v>37</v>
      </c>
      <c r="AB351" t="s">
        <v>1879</v>
      </c>
      <c r="AC351" s="14">
        <v>158</v>
      </c>
      <c r="AD351" s="13">
        <v>701547</v>
      </c>
      <c r="AE351">
        <v>2018</v>
      </c>
      <c r="AF351" t="s">
        <v>1878</v>
      </c>
      <c r="AG351" t="s">
        <v>951</v>
      </c>
    </row>
    <row r="352" spans="1:33">
      <c r="A352">
        <v>2020</v>
      </c>
      <c r="B352">
        <v>59572</v>
      </c>
      <c r="C352" s="4" t="s">
        <v>977</v>
      </c>
      <c r="D352" t="s">
        <v>976</v>
      </c>
      <c r="E352" t="s">
        <v>197</v>
      </c>
      <c r="F352" t="s">
        <v>975</v>
      </c>
      <c r="G352" t="s">
        <v>961</v>
      </c>
      <c r="H352" t="s">
        <v>960</v>
      </c>
      <c r="I352" s="4" t="s">
        <v>959</v>
      </c>
      <c r="J352" t="s">
        <v>974</v>
      </c>
      <c r="K352" t="s">
        <v>973</v>
      </c>
      <c r="L352" s="14" t="s">
        <v>972</v>
      </c>
      <c r="N352" t="s">
        <v>960</v>
      </c>
      <c r="O352" t="s">
        <v>971</v>
      </c>
      <c r="P352" s="1">
        <v>15805.42</v>
      </c>
      <c r="Q352" s="1">
        <v>304602.49</v>
      </c>
      <c r="AA352" t="s">
        <v>37</v>
      </c>
      <c r="AB352" t="s">
        <v>970</v>
      </c>
      <c r="AC352" s="14">
        <v>103.44</v>
      </c>
      <c r="AD352" s="13">
        <v>114148</v>
      </c>
      <c r="AE352">
        <v>2016</v>
      </c>
      <c r="AF352" t="s">
        <v>969</v>
      </c>
      <c r="AG352" t="s">
        <v>951</v>
      </c>
    </row>
    <row r="353" spans="1:33">
      <c r="A353">
        <v>2020</v>
      </c>
      <c r="B353">
        <v>42178</v>
      </c>
      <c r="C353" s="4" t="s">
        <v>264</v>
      </c>
      <c r="D353" t="s">
        <v>1772</v>
      </c>
      <c r="E353" t="s">
        <v>236</v>
      </c>
      <c r="F353" t="s">
        <v>968</v>
      </c>
      <c r="G353" t="s">
        <v>961</v>
      </c>
      <c r="H353" t="s">
        <v>1064</v>
      </c>
      <c r="I353" s="4" t="s">
        <v>1044</v>
      </c>
      <c r="J353" t="s">
        <v>1019</v>
      </c>
      <c r="K353" t="s">
        <v>957</v>
      </c>
      <c r="L353" s="14" t="s">
        <v>972</v>
      </c>
      <c r="O353" t="s">
        <v>965</v>
      </c>
      <c r="AC353" s="13">
        <v>4230</v>
      </c>
      <c r="AD353" s="13">
        <v>2239191</v>
      </c>
      <c r="AE353">
        <v>2010</v>
      </c>
      <c r="AF353" t="s">
        <v>1771</v>
      </c>
      <c r="AG353" t="s">
        <v>951</v>
      </c>
    </row>
    <row r="354" spans="1:33">
      <c r="A354">
        <v>2020</v>
      </c>
      <c r="B354">
        <v>834126</v>
      </c>
      <c r="C354" s="4" t="s">
        <v>2458</v>
      </c>
      <c r="E354" t="s">
        <v>1512</v>
      </c>
      <c r="F354" t="s">
        <v>1000</v>
      </c>
      <c r="G354" t="s">
        <v>961</v>
      </c>
      <c r="H354" t="s">
        <v>960</v>
      </c>
      <c r="I354" s="4" t="s">
        <v>990</v>
      </c>
      <c r="J354" t="s">
        <v>958</v>
      </c>
      <c r="K354" t="s">
        <v>957</v>
      </c>
      <c r="L354" s="14" t="s">
        <v>956</v>
      </c>
      <c r="M354" t="s">
        <v>2457</v>
      </c>
      <c r="O354" t="s">
        <v>998</v>
      </c>
      <c r="Q354" s="2">
        <v>711226</v>
      </c>
      <c r="S354" s="2">
        <v>472815</v>
      </c>
      <c r="AA354" t="s">
        <v>37</v>
      </c>
      <c r="AB354" t="s">
        <v>1102</v>
      </c>
      <c r="AC354" s="14">
        <v>20.64</v>
      </c>
      <c r="AD354" s="13">
        <v>336698</v>
      </c>
      <c r="AE354">
        <v>2019</v>
      </c>
      <c r="AG354" t="s">
        <v>951</v>
      </c>
    </row>
    <row r="355" spans="1:33">
      <c r="A355">
        <v>2020</v>
      </c>
      <c r="B355">
        <v>54268</v>
      </c>
      <c r="C355" s="4" t="s">
        <v>1144</v>
      </c>
      <c r="E355" t="s">
        <v>510</v>
      </c>
      <c r="F355" t="s">
        <v>1032</v>
      </c>
      <c r="G355" t="s">
        <v>961</v>
      </c>
      <c r="H355" t="s">
        <v>960</v>
      </c>
      <c r="I355" s="4" t="s">
        <v>1103</v>
      </c>
      <c r="J355" t="s">
        <v>958</v>
      </c>
      <c r="K355" t="s">
        <v>957</v>
      </c>
      <c r="L355" s="14" t="s">
        <v>972</v>
      </c>
      <c r="N355" t="s">
        <v>960</v>
      </c>
      <c r="O355" t="s">
        <v>971</v>
      </c>
      <c r="P355" s="1">
        <v>17190.64</v>
      </c>
      <c r="Q355" s="1">
        <v>1254397.76</v>
      </c>
      <c r="S355" s="1">
        <v>87094.9</v>
      </c>
      <c r="U355" s="1">
        <v>231515.83</v>
      </c>
      <c r="AA355" t="s">
        <v>63</v>
      </c>
      <c r="AB355" t="s">
        <v>1102</v>
      </c>
      <c r="AC355" s="13">
        <v>3286</v>
      </c>
      <c r="AD355" s="13">
        <v>131100</v>
      </c>
      <c r="AE355">
        <v>2018</v>
      </c>
      <c r="AG355" t="s">
        <v>951</v>
      </c>
    </row>
    <row r="356" spans="1:33">
      <c r="A356">
        <v>2020</v>
      </c>
      <c r="B356">
        <v>826450</v>
      </c>
      <c r="C356" s="4" t="s">
        <v>1004</v>
      </c>
      <c r="E356" t="s">
        <v>963</v>
      </c>
      <c r="F356" t="s">
        <v>962</v>
      </c>
      <c r="G356" t="s">
        <v>961</v>
      </c>
      <c r="H356" t="s">
        <v>960</v>
      </c>
      <c r="I356" s="4" t="s">
        <v>990</v>
      </c>
      <c r="J356" t="s">
        <v>1003</v>
      </c>
      <c r="K356" t="s">
        <v>957</v>
      </c>
      <c r="L356" s="14" t="s">
        <v>972</v>
      </c>
      <c r="M356" t="s">
        <v>1002</v>
      </c>
      <c r="N356" t="s">
        <v>960</v>
      </c>
      <c r="O356" t="s">
        <v>965</v>
      </c>
      <c r="P356" s="1">
        <v>2261.09</v>
      </c>
      <c r="Q356" s="1">
        <v>2069613.77</v>
      </c>
      <c r="R356">
        <v>0</v>
      </c>
      <c r="S356" s="1">
        <v>656297.71</v>
      </c>
      <c r="T356">
        <v>417.61</v>
      </c>
      <c r="U356" s="1">
        <v>715767.1</v>
      </c>
      <c r="AA356" t="s">
        <v>37</v>
      </c>
      <c r="AB356" t="s">
        <v>953</v>
      </c>
      <c r="AC356" s="13">
        <v>2230</v>
      </c>
      <c r="AD356" s="13">
        <v>523500</v>
      </c>
      <c r="AE356">
        <v>2017</v>
      </c>
      <c r="AG356" t="s">
        <v>951</v>
      </c>
    </row>
    <row r="357" spans="1:33">
      <c r="A357">
        <v>2020</v>
      </c>
      <c r="B357">
        <v>31056</v>
      </c>
      <c r="C357" s="4" t="s">
        <v>2720</v>
      </c>
      <c r="D357" t="s">
        <v>2719</v>
      </c>
      <c r="E357" t="s">
        <v>963</v>
      </c>
      <c r="F357" t="s">
        <v>962</v>
      </c>
      <c r="G357" t="s">
        <v>961</v>
      </c>
      <c r="H357" t="s">
        <v>960</v>
      </c>
      <c r="I357" s="4" t="s">
        <v>1309</v>
      </c>
      <c r="J357" t="s">
        <v>958</v>
      </c>
      <c r="K357" t="s">
        <v>957</v>
      </c>
      <c r="L357" s="14" t="s">
        <v>972</v>
      </c>
      <c r="N357" t="s">
        <v>960</v>
      </c>
      <c r="O357" t="s">
        <v>965</v>
      </c>
      <c r="P357">
        <v>659</v>
      </c>
      <c r="Q357" s="2">
        <v>1737595</v>
      </c>
      <c r="S357" s="2">
        <v>784174</v>
      </c>
      <c r="T357">
        <v>122</v>
      </c>
      <c r="U357" s="2">
        <v>73318</v>
      </c>
      <c r="AA357" t="s">
        <v>6</v>
      </c>
      <c r="AC357" s="14">
        <v>264</v>
      </c>
      <c r="AD357" s="13">
        <v>524930</v>
      </c>
      <c r="AE357">
        <v>2019</v>
      </c>
      <c r="AG357" t="s">
        <v>951</v>
      </c>
    </row>
    <row r="358" spans="1:33">
      <c r="A358">
        <v>2020</v>
      </c>
      <c r="B358">
        <v>62855</v>
      </c>
      <c r="C358" s="4" t="s">
        <v>2600</v>
      </c>
      <c r="D358" t="s">
        <v>2599</v>
      </c>
      <c r="E358" t="s">
        <v>75</v>
      </c>
      <c r="F358" t="s">
        <v>962</v>
      </c>
      <c r="G358" t="s">
        <v>961</v>
      </c>
      <c r="H358" t="s">
        <v>960</v>
      </c>
      <c r="I358" s="4" t="s">
        <v>996</v>
      </c>
      <c r="J358" t="s">
        <v>958</v>
      </c>
      <c r="K358" t="s">
        <v>957</v>
      </c>
      <c r="L358" s="14" t="s">
        <v>972</v>
      </c>
      <c r="M358" t="s">
        <v>2598</v>
      </c>
      <c r="N358" t="s">
        <v>960</v>
      </c>
      <c r="O358" t="s">
        <v>965</v>
      </c>
      <c r="P358">
        <v>0</v>
      </c>
      <c r="Q358">
        <v>0</v>
      </c>
      <c r="AA358" t="s">
        <v>193</v>
      </c>
      <c r="AB358" t="s">
        <v>1667</v>
      </c>
      <c r="AC358" s="14">
        <v>126</v>
      </c>
      <c r="AD358" s="13">
        <v>43354</v>
      </c>
      <c r="AE358">
        <v>2020</v>
      </c>
      <c r="AF358" t="s">
        <v>2597</v>
      </c>
      <c r="AG358" t="s">
        <v>951</v>
      </c>
    </row>
    <row r="359" spans="1:33">
      <c r="A359">
        <v>2020</v>
      </c>
      <c r="B359">
        <v>35864</v>
      </c>
      <c r="C359" s="4" t="s">
        <v>2356</v>
      </c>
      <c r="D359" t="s">
        <v>2355</v>
      </c>
      <c r="E359" t="s">
        <v>41</v>
      </c>
      <c r="F359" t="s">
        <v>997</v>
      </c>
      <c r="G359" t="s">
        <v>961</v>
      </c>
      <c r="H359" t="s">
        <v>1016</v>
      </c>
      <c r="J359" t="s">
        <v>1019</v>
      </c>
      <c r="AC359" s="13">
        <v>1975</v>
      </c>
      <c r="AD359" s="13">
        <v>3894000</v>
      </c>
      <c r="AE359">
        <v>2020</v>
      </c>
      <c r="AF359" t="s">
        <v>2354</v>
      </c>
      <c r="AG359" t="s">
        <v>951</v>
      </c>
    </row>
    <row r="360" spans="1:33">
      <c r="A360">
        <v>2020</v>
      </c>
      <c r="B360">
        <v>62868</v>
      </c>
      <c r="C360" s="4" t="s">
        <v>4785</v>
      </c>
      <c r="D360" t="s">
        <v>4786</v>
      </c>
      <c r="E360" t="s">
        <v>111</v>
      </c>
      <c r="F360" t="s">
        <v>962</v>
      </c>
      <c r="G360" t="s">
        <v>961</v>
      </c>
      <c r="H360" t="s">
        <v>1016</v>
      </c>
      <c r="J360" t="s">
        <v>958</v>
      </c>
      <c r="AC360" s="13">
        <v>13925</v>
      </c>
      <c r="AD360" s="13">
        <v>887475</v>
      </c>
      <c r="AE360">
        <v>2019</v>
      </c>
      <c r="AF360" t="s">
        <v>1896</v>
      </c>
      <c r="AG360" t="s">
        <v>951</v>
      </c>
    </row>
    <row r="361" spans="1:33">
      <c r="A361">
        <v>2020</v>
      </c>
      <c r="B361">
        <v>848129</v>
      </c>
      <c r="C361" s="4" t="s">
        <v>4469</v>
      </c>
      <c r="E361" t="s">
        <v>1037</v>
      </c>
      <c r="F361" t="s">
        <v>968</v>
      </c>
      <c r="G361" t="s">
        <v>961</v>
      </c>
      <c r="J361" t="s">
        <v>958</v>
      </c>
      <c r="AC361" s="14">
        <v>391</v>
      </c>
      <c r="AD361" s="13">
        <v>18308</v>
      </c>
      <c r="AE361">
        <v>2018</v>
      </c>
      <c r="AG361" t="s">
        <v>951</v>
      </c>
    </row>
    <row r="362" spans="1:33">
      <c r="A362">
        <v>2020</v>
      </c>
      <c r="B362">
        <v>5871</v>
      </c>
      <c r="C362" s="4" t="s">
        <v>1219</v>
      </c>
      <c r="E362" t="s">
        <v>963</v>
      </c>
      <c r="F362" t="s">
        <v>962</v>
      </c>
      <c r="G362" t="s">
        <v>961</v>
      </c>
      <c r="H362" t="s">
        <v>960</v>
      </c>
      <c r="I362" s="4" t="s">
        <v>990</v>
      </c>
      <c r="J362" t="s">
        <v>1003</v>
      </c>
      <c r="K362" t="s">
        <v>1013</v>
      </c>
      <c r="L362" s="14" t="s">
        <v>972</v>
      </c>
      <c r="M362" t="s">
        <v>1218</v>
      </c>
      <c r="N362" t="s">
        <v>960</v>
      </c>
      <c r="O362" t="s">
        <v>965</v>
      </c>
      <c r="P362">
        <v>331.71</v>
      </c>
      <c r="Q362" s="1">
        <v>5925463.8300000001</v>
      </c>
      <c r="S362" s="1">
        <v>1932610.61</v>
      </c>
      <c r="T362">
        <v>28.76</v>
      </c>
      <c r="U362" s="1">
        <v>2087608.66</v>
      </c>
      <c r="AA362" t="s">
        <v>6</v>
      </c>
      <c r="AB362" t="s">
        <v>1160</v>
      </c>
      <c r="AC362" s="13">
        <v>3674</v>
      </c>
      <c r="AD362" s="13">
        <v>1492227</v>
      </c>
      <c r="AE362">
        <v>2019</v>
      </c>
      <c r="AG362" t="s">
        <v>951</v>
      </c>
    </row>
    <row r="363" spans="1:33">
      <c r="A363">
        <v>2020</v>
      </c>
      <c r="B363">
        <v>35863</v>
      </c>
      <c r="C363" s="4" t="s">
        <v>1159</v>
      </c>
      <c r="D363" t="s">
        <v>61</v>
      </c>
      <c r="E363" t="s">
        <v>41</v>
      </c>
      <c r="F363" t="s">
        <v>997</v>
      </c>
      <c r="G363" t="s">
        <v>961</v>
      </c>
      <c r="H363" t="s">
        <v>960</v>
      </c>
      <c r="I363" s="4" t="s">
        <v>959</v>
      </c>
      <c r="J363" t="s">
        <v>1019</v>
      </c>
      <c r="K363" t="s">
        <v>957</v>
      </c>
      <c r="L363" s="14" t="s">
        <v>972</v>
      </c>
      <c r="N363" t="s">
        <v>960</v>
      </c>
      <c r="O363" t="s">
        <v>965</v>
      </c>
      <c r="AA363" t="s">
        <v>63</v>
      </c>
      <c r="AB363" t="s">
        <v>993</v>
      </c>
      <c r="AC363" s="13">
        <v>2556</v>
      </c>
      <c r="AD363" s="13">
        <v>3918863</v>
      </c>
      <c r="AE363">
        <v>2018</v>
      </c>
      <c r="AF363" t="s">
        <v>1158</v>
      </c>
      <c r="AG363" t="s">
        <v>951</v>
      </c>
    </row>
    <row r="364" spans="1:33">
      <c r="A364">
        <v>2020</v>
      </c>
      <c r="B364">
        <v>840371</v>
      </c>
      <c r="C364" s="4" t="s">
        <v>1716</v>
      </c>
      <c r="D364" t="s">
        <v>4675</v>
      </c>
      <c r="E364" t="s">
        <v>634</v>
      </c>
      <c r="F364" t="s">
        <v>962</v>
      </c>
      <c r="G364" t="s">
        <v>961</v>
      </c>
      <c r="H364" t="s">
        <v>960</v>
      </c>
      <c r="I364" s="4" t="s">
        <v>1715</v>
      </c>
      <c r="J364" t="s">
        <v>958</v>
      </c>
      <c r="K364" t="s">
        <v>957</v>
      </c>
      <c r="L364" s="14" t="s">
        <v>956</v>
      </c>
      <c r="M364" t="s">
        <v>4861</v>
      </c>
      <c r="O364" t="s">
        <v>998</v>
      </c>
      <c r="P364">
        <v>726</v>
      </c>
      <c r="Q364" s="2">
        <v>242269</v>
      </c>
      <c r="AA364" t="s">
        <v>193</v>
      </c>
      <c r="AB364" t="s">
        <v>1011</v>
      </c>
      <c r="AC364" s="13">
        <v>1045</v>
      </c>
      <c r="AD364" s="13">
        <v>33334</v>
      </c>
      <c r="AE364">
        <v>2020</v>
      </c>
      <c r="AG364" t="s">
        <v>951</v>
      </c>
    </row>
    <row r="365" spans="1:33">
      <c r="A365">
        <v>2020</v>
      </c>
      <c r="B365">
        <v>848978</v>
      </c>
      <c r="C365" s="4" t="s">
        <v>1385</v>
      </c>
      <c r="E365" t="s">
        <v>50</v>
      </c>
      <c r="F365" t="s">
        <v>968</v>
      </c>
      <c r="G365" t="s">
        <v>961</v>
      </c>
      <c r="H365" t="s">
        <v>960</v>
      </c>
      <c r="I365" s="4" t="s">
        <v>1044</v>
      </c>
      <c r="J365" t="s">
        <v>958</v>
      </c>
      <c r="K365" t="s">
        <v>957</v>
      </c>
      <c r="L365" s="14" t="s">
        <v>972</v>
      </c>
      <c r="N365" t="s">
        <v>994</v>
      </c>
      <c r="O365" t="s">
        <v>965</v>
      </c>
      <c r="V365" s="9">
        <v>14977.09</v>
      </c>
      <c r="W365" s="7">
        <v>196.49</v>
      </c>
      <c r="X365" s="7">
        <v>94.99</v>
      </c>
      <c r="Y365" s="6">
        <v>5822.29</v>
      </c>
      <c r="Z365" s="1">
        <v>15268.57</v>
      </c>
      <c r="AA365" t="s">
        <v>6</v>
      </c>
      <c r="AC365" s="14">
        <v>88.3</v>
      </c>
      <c r="AD365" s="13">
        <v>3231</v>
      </c>
      <c r="AE365">
        <v>2019</v>
      </c>
      <c r="AG365" t="s">
        <v>951</v>
      </c>
    </row>
    <row r="366" spans="1:33">
      <c r="A366">
        <v>2020</v>
      </c>
      <c r="B366">
        <v>63543</v>
      </c>
      <c r="C366" s="4" t="s">
        <v>2691</v>
      </c>
      <c r="D366" t="s">
        <v>2690</v>
      </c>
      <c r="E366" t="s">
        <v>75</v>
      </c>
      <c r="F366" t="s">
        <v>962</v>
      </c>
      <c r="G366" t="s">
        <v>961</v>
      </c>
      <c r="H366" t="s">
        <v>960</v>
      </c>
      <c r="I366" s="4" t="s">
        <v>959</v>
      </c>
      <c r="J366" t="s">
        <v>958</v>
      </c>
      <c r="K366" t="s">
        <v>957</v>
      </c>
      <c r="L366" s="14" t="s">
        <v>956</v>
      </c>
      <c r="M366" t="s">
        <v>2689</v>
      </c>
      <c r="O366" t="s">
        <v>1215</v>
      </c>
      <c r="P366">
        <v>0</v>
      </c>
      <c r="Q366" s="1">
        <v>100251.76</v>
      </c>
      <c r="S366" s="1">
        <v>53957.1</v>
      </c>
      <c r="U366" s="1">
        <v>44713.42</v>
      </c>
      <c r="AA366" t="s">
        <v>63</v>
      </c>
      <c r="AB366" t="s">
        <v>1296</v>
      </c>
      <c r="AC366" s="14">
        <v>112</v>
      </c>
      <c r="AD366" s="13">
        <v>40865</v>
      </c>
      <c r="AE366">
        <v>2020</v>
      </c>
      <c r="AF366" t="s">
        <v>2688</v>
      </c>
      <c r="AG366" t="s">
        <v>951</v>
      </c>
    </row>
    <row r="367" spans="1:33">
      <c r="A367">
        <v>2020</v>
      </c>
      <c r="B367">
        <v>49367</v>
      </c>
      <c r="C367" s="4" t="s">
        <v>1756</v>
      </c>
      <c r="D367" t="s">
        <v>1755</v>
      </c>
      <c r="E367" t="s">
        <v>1754</v>
      </c>
      <c r="F367" t="s">
        <v>997</v>
      </c>
      <c r="G367" t="s">
        <v>961</v>
      </c>
      <c r="H367" t="s">
        <v>960</v>
      </c>
      <c r="I367" s="4" t="s">
        <v>959</v>
      </c>
      <c r="J367" t="s">
        <v>958</v>
      </c>
      <c r="K367" t="s">
        <v>957</v>
      </c>
      <c r="L367" s="14" t="s">
        <v>972</v>
      </c>
      <c r="N367" t="s">
        <v>994</v>
      </c>
      <c r="O367" t="s">
        <v>965</v>
      </c>
      <c r="V367" s="8">
        <v>965037</v>
      </c>
      <c r="W367" s="8">
        <v>49057</v>
      </c>
      <c r="X367" s="8">
        <v>15106</v>
      </c>
      <c r="Y367" s="5">
        <v>1014094</v>
      </c>
      <c r="Z367" s="2">
        <v>1029200</v>
      </c>
      <c r="AA367" t="s">
        <v>6</v>
      </c>
      <c r="AB367" t="s">
        <v>1029</v>
      </c>
      <c r="AC367" s="14">
        <v>82.1</v>
      </c>
      <c r="AD367" s="13">
        <v>1200000</v>
      </c>
      <c r="AE367">
        <v>2019</v>
      </c>
      <c r="AF367" t="s">
        <v>1753</v>
      </c>
      <c r="AG367" t="s">
        <v>951</v>
      </c>
    </row>
    <row r="368" spans="1:33">
      <c r="A368">
        <v>2020</v>
      </c>
      <c r="B368">
        <v>827047</v>
      </c>
      <c r="C368" s="4" t="s">
        <v>1258</v>
      </c>
      <c r="E368" t="s">
        <v>1132</v>
      </c>
      <c r="F368" t="s">
        <v>1000</v>
      </c>
      <c r="G368" t="s">
        <v>961</v>
      </c>
      <c r="H368" t="s">
        <v>960</v>
      </c>
      <c r="I368" s="4" t="s">
        <v>1031</v>
      </c>
      <c r="J368" t="s">
        <v>958</v>
      </c>
      <c r="K368" t="s">
        <v>957</v>
      </c>
      <c r="L368" s="14" t="s">
        <v>972</v>
      </c>
      <c r="M368" t="s">
        <v>4787</v>
      </c>
      <c r="O368" t="s">
        <v>965</v>
      </c>
      <c r="AC368" s="13">
        <v>11968</v>
      </c>
      <c r="AD368" s="13">
        <v>6933529</v>
      </c>
      <c r="AE368">
        <v>2017</v>
      </c>
      <c r="AG368" t="s">
        <v>951</v>
      </c>
    </row>
    <row r="369" spans="1:33">
      <c r="A369">
        <v>2020</v>
      </c>
      <c r="B369">
        <v>848131</v>
      </c>
      <c r="C369" s="4" t="s">
        <v>4591</v>
      </c>
      <c r="E369" t="s">
        <v>50</v>
      </c>
      <c r="F369" t="s">
        <v>968</v>
      </c>
      <c r="G369" t="s">
        <v>961</v>
      </c>
      <c r="H369" t="s">
        <v>960</v>
      </c>
      <c r="I369" s="4" t="s">
        <v>1044</v>
      </c>
      <c r="J369" t="s">
        <v>958</v>
      </c>
      <c r="K369" t="s">
        <v>957</v>
      </c>
      <c r="L369" s="14" t="s">
        <v>972</v>
      </c>
      <c r="N369" t="s">
        <v>994</v>
      </c>
      <c r="O369" t="s">
        <v>965</v>
      </c>
      <c r="V369" s="9">
        <v>15933.83</v>
      </c>
      <c r="W369" s="7">
        <v>280.13</v>
      </c>
      <c r="X369" s="9">
        <v>61955.4</v>
      </c>
      <c r="Y369" s="6">
        <v>7805.92</v>
      </c>
      <c r="Z369" s="1">
        <v>78169.350000000006</v>
      </c>
      <c r="AA369" t="s">
        <v>6</v>
      </c>
      <c r="AC369" s="14">
        <v>117</v>
      </c>
      <c r="AD369" s="13">
        <v>4468</v>
      </c>
      <c r="AE369">
        <v>2019</v>
      </c>
      <c r="AG369" t="s">
        <v>951</v>
      </c>
    </row>
    <row r="370" spans="1:33">
      <c r="A370">
        <v>2020</v>
      </c>
      <c r="B370">
        <v>42384</v>
      </c>
      <c r="C370" s="4" t="s">
        <v>4676</v>
      </c>
      <c r="D370" t="s">
        <v>4677</v>
      </c>
      <c r="E370" t="s">
        <v>634</v>
      </c>
      <c r="F370" t="s">
        <v>962</v>
      </c>
      <c r="G370" t="s">
        <v>961</v>
      </c>
      <c r="H370" t="s">
        <v>960</v>
      </c>
      <c r="I370" s="4" t="s">
        <v>990</v>
      </c>
      <c r="J370" t="s">
        <v>958</v>
      </c>
      <c r="K370" t="s">
        <v>957</v>
      </c>
      <c r="L370" s="14" t="s">
        <v>972</v>
      </c>
      <c r="N370" t="s">
        <v>960</v>
      </c>
      <c r="O370" t="s">
        <v>965</v>
      </c>
      <c r="P370" s="2">
        <v>848459</v>
      </c>
      <c r="Q370" s="2">
        <v>2031483</v>
      </c>
      <c r="S370" s="2">
        <v>1595790</v>
      </c>
      <c r="AA370" t="s">
        <v>37</v>
      </c>
      <c r="AB370" t="s">
        <v>988</v>
      </c>
      <c r="AC370" s="13">
        <v>44784</v>
      </c>
      <c r="AD370" s="13">
        <v>579281</v>
      </c>
      <c r="AE370">
        <v>2019</v>
      </c>
      <c r="AG370" t="s">
        <v>951</v>
      </c>
    </row>
    <row r="371" spans="1:33">
      <c r="A371">
        <v>2020</v>
      </c>
      <c r="B371">
        <v>834139</v>
      </c>
      <c r="C371" s="4" t="s">
        <v>1513</v>
      </c>
      <c r="E371" t="s">
        <v>1512</v>
      </c>
      <c r="F371" t="s">
        <v>1000</v>
      </c>
      <c r="G371" t="s">
        <v>961</v>
      </c>
      <c r="H371" t="s">
        <v>960</v>
      </c>
      <c r="I371" s="4" t="s">
        <v>1044</v>
      </c>
      <c r="J371" t="s">
        <v>958</v>
      </c>
      <c r="K371" t="s">
        <v>957</v>
      </c>
      <c r="L371" s="14" t="s">
        <v>956</v>
      </c>
      <c r="M371" t="s">
        <v>1511</v>
      </c>
      <c r="O371" t="s">
        <v>965</v>
      </c>
      <c r="AC371" s="14">
        <v>24.56</v>
      </c>
      <c r="AD371" s="13">
        <v>455042</v>
      </c>
      <c r="AE371">
        <v>2020</v>
      </c>
      <c r="AG371" t="s">
        <v>951</v>
      </c>
    </row>
    <row r="372" spans="1:33">
      <c r="A372">
        <v>2020</v>
      </c>
      <c r="B372">
        <v>74386</v>
      </c>
      <c r="C372" s="4" t="s">
        <v>2330</v>
      </c>
      <c r="E372" t="s">
        <v>1148</v>
      </c>
      <c r="F372" t="s">
        <v>1147</v>
      </c>
      <c r="G372" t="s">
        <v>961</v>
      </c>
      <c r="H372" t="s">
        <v>1020</v>
      </c>
      <c r="J372" t="s">
        <v>958</v>
      </c>
      <c r="AC372" s="14">
        <v>19.28</v>
      </c>
      <c r="AD372" s="13">
        <v>100286</v>
      </c>
      <c r="AE372">
        <v>2011</v>
      </c>
      <c r="AG372" t="s">
        <v>951</v>
      </c>
    </row>
    <row r="373" spans="1:33">
      <c r="A373">
        <v>2020</v>
      </c>
      <c r="B373">
        <v>50203</v>
      </c>
      <c r="C373" s="4" t="s">
        <v>1569</v>
      </c>
      <c r="D373" t="s">
        <v>1568</v>
      </c>
      <c r="E373" t="s">
        <v>111</v>
      </c>
      <c r="F373" t="s">
        <v>962</v>
      </c>
      <c r="G373" t="s">
        <v>961</v>
      </c>
      <c r="H373" t="s">
        <v>960</v>
      </c>
      <c r="I373" s="4" t="s">
        <v>996</v>
      </c>
      <c r="J373" t="s">
        <v>958</v>
      </c>
      <c r="K373" t="s">
        <v>957</v>
      </c>
      <c r="L373" s="14" t="s">
        <v>13</v>
      </c>
      <c r="O373" t="s">
        <v>998</v>
      </c>
      <c r="AA373" t="s">
        <v>63</v>
      </c>
      <c r="AB373" t="s">
        <v>964</v>
      </c>
      <c r="AC373" s="13">
        <v>7642</v>
      </c>
      <c r="AD373" s="13">
        <v>2028563</v>
      </c>
      <c r="AE373">
        <v>2018</v>
      </c>
      <c r="AG373" t="s">
        <v>951</v>
      </c>
    </row>
    <row r="374" spans="1:33">
      <c r="A374">
        <v>2020</v>
      </c>
      <c r="B374">
        <v>74607</v>
      </c>
      <c r="C374" s="4" t="s">
        <v>2576</v>
      </c>
      <c r="E374" t="s">
        <v>491</v>
      </c>
      <c r="F374" t="s">
        <v>962</v>
      </c>
      <c r="G374" t="s">
        <v>961</v>
      </c>
      <c r="H374" t="s">
        <v>960</v>
      </c>
      <c r="I374" s="4" t="s">
        <v>959</v>
      </c>
      <c r="J374" t="s">
        <v>958</v>
      </c>
      <c r="K374" t="s">
        <v>957</v>
      </c>
      <c r="L374" s="14" t="s">
        <v>956</v>
      </c>
      <c r="M374" t="s">
        <v>2575</v>
      </c>
      <c r="O374" t="s">
        <v>954</v>
      </c>
      <c r="AC374" s="14">
        <v>31.2</v>
      </c>
      <c r="AD374" s="13">
        <v>109444</v>
      </c>
      <c r="AE374">
        <v>2020</v>
      </c>
      <c r="AG374" t="s">
        <v>951</v>
      </c>
    </row>
    <row r="375" spans="1:33">
      <c r="A375">
        <v>2020</v>
      </c>
      <c r="B375">
        <v>54478</v>
      </c>
      <c r="C375" s="4" t="s">
        <v>1026</v>
      </c>
      <c r="D375" t="s">
        <v>1025</v>
      </c>
      <c r="E375" t="s">
        <v>491</v>
      </c>
      <c r="F375" t="s">
        <v>962</v>
      </c>
      <c r="G375" t="s">
        <v>961</v>
      </c>
      <c r="H375" t="s">
        <v>960</v>
      </c>
      <c r="I375" s="4" t="s">
        <v>990</v>
      </c>
      <c r="J375" t="s">
        <v>958</v>
      </c>
      <c r="L375" s="14" t="s">
        <v>956</v>
      </c>
      <c r="M375" t="s">
        <v>1024</v>
      </c>
      <c r="O375" t="s">
        <v>954</v>
      </c>
      <c r="AA375" t="s">
        <v>37</v>
      </c>
      <c r="AB375" t="s">
        <v>1023</v>
      </c>
      <c r="AC375" s="14">
        <v>57.6</v>
      </c>
      <c r="AD375" s="13">
        <v>179000</v>
      </c>
      <c r="AE375">
        <v>2019</v>
      </c>
      <c r="AF375" t="s">
        <v>1022</v>
      </c>
      <c r="AG375" t="s">
        <v>951</v>
      </c>
    </row>
    <row r="376" spans="1:33">
      <c r="A376">
        <v>2020</v>
      </c>
      <c r="B376">
        <v>31179</v>
      </c>
      <c r="C376" s="4" t="s">
        <v>500</v>
      </c>
      <c r="D376" t="s">
        <v>501</v>
      </c>
      <c r="E376" t="s">
        <v>491</v>
      </c>
      <c r="F376" t="s">
        <v>962</v>
      </c>
      <c r="G376" t="s">
        <v>961</v>
      </c>
      <c r="H376" t="s">
        <v>960</v>
      </c>
      <c r="I376" s="4" t="s">
        <v>959</v>
      </c>
      <c r="J376" t="s">
        <v>958</v>
      </c>
      <c r="K376" t="s">
        <v>957</v>
      </c>
      <c r="L376" s="14" t="s">
        <v>1204</v>
      </c>
      <c r="O376" t="s">
        <v>954</v>
      </c>
      <c r="P376" s="2">
        <v>13166736</v>
      </c>
      <c r="Q376" s="2">
        <v>16664532</v>
      </c>
      <c r="AA376" t="s">
        <v>37</v>
      </c>
      <c r="AC376" s="14">
        <v>21.757000000000001</v>
      </c>
      <c r="AD376" s="13">
        <v>638181</v>
      </c>
      <c r="AE376">
        <v>2018</v>
      </c>
      <c r="AF376" t="s">
        <v>2148</v>
      </c>
      <c r="AG376" t="s">
        <v>951</v>
      </c>
    </row>
    <row r="377" spans="1:33">
      <c r="A377">
        <v>2020</v>
      </c>
      <c r="B377">
        <v>848484</v>
      </c>
      <c r="C377" s="4" t="s">
        <v>2229</v>
      </c>
      <c r="E377" t="s">
        <v>117</v>
      </c>
      <c r="F377" t="s">
        <v>968</v>
      </c>
      <c r="G377" t="s">
        <v>961</v>
      </c>
      <c r="H377" t="s">
        <v>960</v>
      </c>
      <c r="I377" s="4" t="s">
        <v>959</v>
      </c>
      <c r="J377" t="s">
        <v>958</v>
      </c>
      <c r="K377" t="s">
        <v>957</v>
      </c>
      <c r="L377" s="14" t="s">
        <v>972</v>
      </c>
      <c r="M377" t="s">
        <v>4641</v>
      </c>
      <c r="N377" t="s">
        <v>960</v>
      </c>
      <c r="O377" t="s">
        <v>965</v>
      </c>
      <c r="Q377" s="1">
        <v>18856.689999999999</v>
      </c>
      <c r="S377" s="1">
        <v>3093.82</v>
      </c>
      <c r="U377">
        <v>662.05</v>
      </c>
      <c r="AA377" t="s">
        <v>6</v>
      </c>
      <c r="AB377" t="s">
        <v>4792</v>
      </c>
      <c r="AC377" s="14">
        <v>38</v>
      </c>
      <c r="AD377" s="13">
        <v>4865</v>
      </c>
      <c r="AE377">
        <v>2018</v>
      </c>
      <c r="AG377" t="s">
        <v>951</v>
      </c>
    </row>
    <row r="378" spans="1:33">
      <c r="A378">
        <v>2020</v>
      </c>
      <c r="B378">
        <v>849040</v>
      </c>
      <c r="C378" s="4" t="s">
        <v>2340</v>
      </c>
      <c r="E378" t="s">
        <v>117</v>
      </c>
      <c r="F378" t="s">
        <v>968</v>
      </c>
      <c r="G378" t="s">
        <v>961</v>
      </c>
      <c r="H378" t="s">
        <v>960</v>
      </c>
      <c r="I378" s="4" t="s">
        <v>959</v>
      </c>
      <c r="J378" t="s">
        <v>958</v>
      </c>
      <c r="K378" t="s">
        <v>957</v>
      </c>
      <c r="L378" s="14" t="s">
        <v>972</v>
      </c>
      <c r="M378" t="s">
        <v>4705</v>
      </c>
      <c r="N378" t="s">
        <v>960</v>
      </c>
      <c r="O378" t="s">
        <v>965</v>
      </c>
      <c r="AA378" t="s">
        <v>6</v>
      </c>
      <c r="AB378" t="s">
        <v>988</v>
      </c>
      <c r="AC378" s="15">
        <v>1460.74</v>
      </c>
      <c r="AD378" s="13">
        <v>650332</v>
      </c>
      <c r="AE378">
        <v>2018</v>
      </c>
      <c r="AG378" t="s">
        <v>951</v>
      </c>
    </row>
    <row r="379" spans="1:33">
      <c r="A379">
        <v>2020</v>
      </c>
      <c r="B379">
        <v>59165</v>
      </c>
      <c r="C379" s="4" t="s">
        <v>303</v>
      </c>
      <c r="D379" t="s">
        <v>2137</v>
      </c>
      <c r="E379" t="s">
        <v>75</v>
      </c>
      <c r="F379" t="s">
        <v>962</v>
      </c>
      <c r="G379" t="s">
        <v>961</v>
      </c>
      <c r="H379" t="s">
        <v>960</v>
      </c>
      <c r="I379" s="4" t="s">
        <v>1044</v>
      </c>
      <c r="J379" t="s">
        <v>958</v>
      </c>
      <c r="K379" t="s">
        <v>957</v>
      </c>
      <c r="L379" s="14" t="s">
        <v>972</v>
      </c>
      <c r="N379" t="s">
        <v>960</v>
      </c>
      <c r="O379" t="s">
        <v>954</v>
      </c>
      <c r="Q379" s="2">
        <v>228362</v>
      </c>
      <c r="S379" s="2">
        <v>72022</v>
      </c>
      <c r="AA379" t="s">
        <v>37</v>
      </c>
      <c r="AB379" t="s">
        <v>1102</v>
      </c>
      <c r="AC379" s="14">
        <v>24.9</v>
      </c>
      <c r="AD379" s="13">
        <v>69262</v>
      </c>
      <c r="AE379">
        <v>2019</v>
      </c>
      <c r="AF379" t="s">
        <v>2136</v>
      </c>
      <c r="AG379" t="s">
        <v>951</v>
      </c>
    </row>
    <row r="380" spans="1:33">
      <c r="A380">
        <v>2020</v>
      </c>
      <c r="B380">
        <v>73800</v>
      </c>
      <c r="C380" s="4" t="s">
        <v>4592</v>
      </c>
      <c r="E380" t="s">
        <v>117</v>
      </c>
      <c r="F380" t="s">
        <v>968</v>
      </c>
      <c r="G380" t="s">
        <v>961</v>
      </c>
      <c r="H380" t="s">
        <v>960</v>
      </c>
      <c r="I380" s="4" t="s">
        <v>959</v>
      </c>
      <c r="J380" t="s">
        <v>958</v>
      </c>
      <c r="K380" t="s">
        <v>957</v>
      </c>
      <c r="L380" s="14" t="s">
        <v>972</v>
      </c>
      <c r="M380" t="s">
        <v>4693</v>
      </c>
      <c r="N380" t="s">
        <v>960</v>
      </c>
      <c r="O380" t="s">
        <v>965</v>
      </c>
      <c r="P380">
        <v>0</v>
      </c>
      <c r="Q380" s="1">
        <v>47260.02</v>
      </c>
      <c r="R380">
        <v>0</v>
      </c>
      <c r="S380" s="1">
        <v>3626.57</v>
      </c>
      <c r="T380">
        <v>0</v>
      </c>
      <c r="U380">
        <v>656.31</v>
      </c>
      <c r="AA380" t="s">
        <v>6</v>
      </c>
      <c r="AB380" t="s">
        <v>988</v>
      </c>
      <c r="AC380" s="14">
        <v>282</v>
      </c>
      <c r="AD380" s="13">
        <v>6406</v>
      </c>
      <c r="AE380">
        <v>2018</v>
      </c>
      <c r="AG380" t="s">
        <v>951</v>
      </c>
    </row>
    <row r="381" spans="1:33">
      <c r="A381">
        <v>2020</v>
      </c>
      <c r="B381">
        <v>60394</v>
      </c>
      <c r="C381" s="4" t="s">
        <v>4706</v>
      </c>
      <c r="D381" t="s">
        <v>1018</v>
      </c>
      <c r="E381" t="s">
        <v>1017</v>
      </c>
      <c r="F381" t="s">
        <v>968</v>
      </c>
      <c r="G381" t="s">
        <v>961</v>
      </c>
      <c r="H381" t="s">
        <v>1016</v>
      </c>
      <c r="J381" t="s">
        <v>958</v>
      </c>
      <c r="AC381" s="14">
        <v>104.56</v>
      </c>
      <c r="AD381" s="13">
        <v>261188</v>
      </c>
      <c r="AE381">
        <v>2019</v>
      </c>
      <c r="AF381" t="s">
        <v>1015</v>
      </c>
      <c r="AG381" t="s">
        <v>951</v>
      </c>
    </row>
    <row r="382" spans="1:33">
      <c r="A382">
        <v>2020</v>
      </c>
      <c r="B382">
        <v>54620</v>
      </c>
      <c r="C382" s="4" t="s">
        <v>4593</v>
      </c>
      <c r="D382" t="s">
        <v>4594</v>
      </c>
      <c r="E382" t="s">
        <v>117</v>
      </c>
      <c r="F382" t="s">
        <v>968</v>
      </c>
      <c r="G382" t="s">
        <v>961</v>
      </c>
      <c r="H382" t="s">
        <v>960</v>
      </c>
      <c r="I382" s="4" t="s">
        <v>959</v>
      </c>
      <c r="J382" t="s">
        <v>958</v>
      </c>
      <c r="K382" t="s">
        <v>957</v>
      </c>
      <c r="L382" s="14" t="s">
        <v>972</v>
      </c>
      <c r="M382" t="s">
        <v>4693</v>
      </c>
      <c r="N382" t="s">
        <v>960</v>
      </c>
      <c r="O382" t="s">
        <v>965</v>
      </c>
      <c r="Q382" s="1">
        <v>543166.99</v>
      </c>
      <c r="S382" s="1">
        <v>159553.45000000001</v>
      </c>
      <c r="U382" s="1">
        <v>35545.01</v>
      </c>
      <c r="AA382" t="s">
        <v>37</v>
      </c>
      <c r="AB382" t="s">
        <v>1099</v>
      </c>
      <c r="AC382" s="14">
        <v>137</v>
      </c>
      <c r="AD382" s="13">
        <v>260182</v>
      </c>
      <c r="AE382">
        <v>2018</v>
      </c>
      <c r="AG382" t="s">
        <v>951</v>
      </c>
    </row>
    <row r="383" spans="1:33">
      <c r="A383">
        <v>2020</v>
      </c>
      <c r="B383">
        <v>50359</v>
      </c>
      <c r="C383" s="4" t="s">
        <v>4707</v>
      </c>
      <c r="D383" t="s">
        <v>4708</v>
      </c>
      <c r="E383" t="s">
        <v>480</v>
      </c>
      <c r="F383" t="s">
        <v>968</v>
      </c>
      <c r="G383" t="s">
        <v>961</v>
      </c>
      <c r="H383" t="s">
        <v>960</v>
      </c>
      <c r="I383" s="4" t="s">
        <v>2392</v>
      </c>
      <c r="J383" t="s">
        <v>958</v>
      </c>
      <c r="K383" t="s">
        <v>973</v>
      </c>
      <c r="L383" s="14" t="s">
        <v>13</v>
      </c>
      <c r="M383" t="s">
        <v>4709</v>
      </c>
      <c r="O383" t="s">
        <v>1173</v>
      </c>
      <c r="P383">
        <v>0</v>
      </c>
      <c r="Q383" s="2">
        <v>2653478</v>
      </c>
      <c r="R383" s="2">
        <v>2285593</v>
      </c>
      <c r="S383">
        <v>0</v>
      </c>
      <c r="T383">
        <v>0</v>
      </c>
      <c r="U383">
        <v>0</v>
      </c>
      <c r="AA383" t="s">
        <v>37</v>
      </c>
      <c r="AB383" t="s">
        <v>953</v>
      </c>
      <c r="AC383" s="15">
        <v>1219.67</v>
      </c>
      <c r="AD383" s="13">
        <v>1578626</v>
      </c>
      <c r="AE383">
        <v>2015</v>
      </c>
      <c r="AF383" t="s">
        <v>2391</v>
      </c>
      <c r="AG383" t="s">
        <v>951</v>
      </c>
    </row>
    <row r="384" spans="1:33">
      <c r="A384">
        <v>2020</v>
      </c>
      <c r="B384">
        <v>50358</v>
      </c>
      <c r="C384" s="4" t="s">
        <v>2061</v>
      </c>
      <c r="E384" t="s">
        <v>480</v>
      </c>
      <c r="F384" t="s">
        <v>968</v>
      </c>
      <c r="G384" t="s">
        <v>961</v>
      </c>
      <c r="H384" t="s">
        <v>960</v>
      </c>
      <c r="I384" s="4" t="s">
        <v>1493</v>
      </c>
      <c r="J384" t="s">
        <v>958</v>
      </c>
      <c r="K384" t="s">
        <v>957</v>
      </c>
      <c r="L384" s="14" t="s">
        <v>972</v>
      </c>
      <c r="M384" t="s">
        <v>4642</v>
      </c>
      <c r="N384" t="s">
        <v>960</v>
      </c>
      <c r="O384" t="s">
        <v>965</v>
      </c>
      <c r="P384">
        <v>218.56</v>
      </c>
      <c r="Q384" s="2">
        <v>411014657</v>
      </c>
      <c r="AA384" t="s">
        <v>1050</v>
      </c>
      <c r="AC384" s="13">
        <v>426850</v>
      </c>
      <c r="AD384" s="13">
        <v>900855</v>
      </c>
      <c r="AE384">
        <v>2017</v>
      </c>
      <c r="AG384" t="s">
        <v>951</v>
      </c>
    </row>
    <row r="385" spans="1:33">
      <c r="A385">
        <v>2020</v>
      </c>
      <c r="B385">
        <v>73671</v>
      </c>
      <c r="C385" s="4" t="s">
        <v>1100</v>
      </c>
      <c r="E385" t="s">
        <v>117</v>
      </c>
      <c r="F385" t="s">
        <v>968</v>
      </c>
      <c r="G385" t="s">
        <v>961</v>
      </c>
      <c r="H385" t="s">
        <v>960</v>
      </c>
      <c r="I385" s="4" t="s">
        <v>959</v>
      </c>
      <c r="J385" t="s">
        <v>958</v>
      </c>
      <c r="K385" t="s">
        <v>957</v>
      </c>
      <c r="L385" s="14" t="s">
        <v>972</v>
      </c>
      <c r="M385" t="s">
        <v>4693</v>
      </c>
      <c r="N385" t="s">
        <v>960</v>
      </c>
      <c r="O385" t="s">
        <v>965</v>
      </c>
      <c r="AA385" t="s">
        <v>37</v>
      </c>
      <c r="AB385" t="s">
        <v>1099</v>
      </c>
      <c r="AC385" s="14">
        <v>225.3</v>
      </c>
      <c r="AD385" s="13">
        <v>199392</v>
      </c>
      <c r="AE385">
        <v>2018</v>
      </c>
      <c r="AG385" t="s">
        <v>951</v>
      </c>
    </row>
    <row r="386" spans="1:33">
      <c r="A386">
        <v>2020</v>
      </c>
      <c r="B386">
        <v>31169</v>
      </c>
      <c r="C386" s="4" t="s">
        <v>344</v>
      </c>
      <c r="D386" t="s">
        <v>345</v>
      </c>
      <c r="E386" t="s">
        <v>1373</v>
      </c>
      <c r="F386" t="s">
        <v>1000</v>
      </c>
      <c r="G386" t="s">
        <v>961</v>
      </c>
      <c r="H386" t="s">
        <v>960</v>
      </c>
      <c r="I386" s="4" t="s">
        <v>959</v>
      </c>
      <c r="J386" t="s">
        <v>958</v>
      </c>
      <c r="K386" t="s">
        <v>957</v>
      </c>
      <c r="L386" s="14" t="s">
        <v>972</v>
      </c>
      <c r="N386" t="s">
        <v>994</v>
      </c>
      <c r="O386" t="s">
        <v>971</v>
      </c>
      <c r="V386" s="8">
        <v>40142819</v>
      </c>
      <c r="W386" s="8">
        <v>26250665</v>
      </c>
      <c r="Y386" s="5">
        <v>38880267</v>
      </c>
      <c r="Z386" s="2">
        <v>40142819</v>
      </c>
      <c r="AA386" t="s">
        <v>63</v>
      </c>
      <c r="AB386" t="s">
        <v>1372</v>
      </c>
      <c r="AC386" s="13">
        <v>1107</v>
      </c>
      <c r="AD386" s="13">
        <v>7507400</v>
      </c>
      <c r="AE386">
        <v>2019</v>
      </c>
      <c r="AF386" t="s">
        <v>1371</v>
      </c>
      <c r="AG386" t="s">
        <v>951</v>
      </c>
    </row>
    <row r="387" spans="1:33">
      <c r="A387">
        <v>2020</v>
      </c>
      <c r="B387">
        <v>54337</v>
      </c>
      <c r="C387" s="4" t="s">
        <v>407</v>
      </c>
      <c r="D387" t="s">
        <v>1911</v>
      </c>
      <c r="E387" t="s">
        <v>408</v>
      </c>
      <c r="F387" t="s">
        <v>1136</v>
      </c>
      <c r="G387" t="s">
        <v>961</v>
      </c>
      <c r="H387" t="s">
        <v>960</v>
      </c>
      <c r="I387" s="4" t="s">
        <v>959</v>
      </c>
      <c r="J387" t="s">
        <v>958</v>
      </c>
      <c r="K387" t="s">
        <v>957</v>
      </c>
      <c r="L387" s="14" t="s">
        <v>972</v>
      </c>
      <c r="N387" t="s">
        <v>994</v>
      </c>
      <c r="O387" t="s">
        <v>965</v>
      </c>
      <c r="V387" s="8">
        <v>5807591</v>
      </c>
      <c r="W387" s="8">
        <v>5073787</v>
      </c>
      <c r="X387" s="8">
        <v>1590248</v>
      </c>
      <c r="Y387" s="5">
        <v>10955210</v>
      </c>
      <c r="Z387" s="2">
        <v>12140303</v>
      </c>
      <c r="AA387" t="s">
        <v>63</v>
      </c>
      <c r="AB387" t="s">
        <v>964</v>
      </c>
      <c r="AC387" s="14">
        <v>800</v>
      </c>
      <c r="AD387" s="13">
        <v>3800000</v>
      </c>
      <c r="AE387">
        <v>2018</v>
      </c>
      <c r="AF387" t="s">
        <v>1910</v>
      </c>
      <c r="AG387" t="s">
        <v>951</v>
      </c>
    </row>
    <row r="388" spans="1:33">
      <c r="A388">
        <v>2020</v>
      </c>
      <c r="B388">
        <v>3422</v>
      </c>
      <c r="C388" s="4" t="s">
        <v>706</v>
      </c>
      <c r="D388" t="s">
        <v>2183</v>
      </c>
      <c r="E388" t="s">
        <v>963</v>
      </c>
      <c r="F388" t="s">
        <v>962</v>
      </c>
      <c r="G388" t="s">
        <v>961</v>
      </c>
      <c r="H388" t="s">
        <v>960</v>
      </c>
      <c r="I388" s="4" t="s">
        <v>959</v>
      </c>
      <c r="J388" t="s">
        <v>958</v>
      </c>
      <c r="K388" t="s">
        <v>957</v>
      </c>
      <c r="L388" s="14" t="s">
        <v>1204</v>
      </c>
      <c r="M388" t="s">
        <v>2182</v>
      </c>
      <c r="O388" t="s">
        <v>971</v>
      </c>
      <c r="P388" s="1">
        <v>1288861.33</v>
      </c>
      <c r="Q388" s="2">
        <v>20652935</v>
      </c>
      <c r="S388" s="2">
        <v>6175088</v>
      </c>
      <c r="U388" s="2">
        <v>374112</v>
      </c>
      <c r="AA388" t="s">
        <v>37</v>
      </c>
      <c r="AB388" t="s">
        <v>953</v>
      </c>
      <c r="AC388" s="13">
        <v>1595</v>
      </c>
      <c r="AD388" s="13">
        <v>8908081</v>
      </c>
      <c r="AE388">
        <v>2018</v>
      </c>
      <c r="AF388" t="s">
        <v>2181</v>
      </c>
      <c r="AG388" t="s">
        <v>951</v>
      </c>
    </row>
    <row r="389" spans="1:33">
      <c r="A389">
        <v>2020</v>
      </c>
      <c r="B389">
        <v>35898</v>
      </c>
      <c r="C389" s="4" t="s">
        <v>726</v>
      </c>
      <c r="D389" t="s">
        <v>727</v>
      </c>
      <c r="E389" t="s">
        <v>963</v>
      </c>
      <c r="F389" t="s">
        <v>962</v>
      </c>
      <c r="G389" t="s">
        <v>961</v>
      </c>
      <c r="H389" t="s">
        <v>960</v>
      </c>
      <c r="I389" s="4" t="s">
        <v>990</v>
      </c>
      <c r="J389" t="s">
        <v>1019</v>
      </c>
      <c r="K389" t="s">
        <v>957</v>
      </c>
      <c r="L389" s="14" t="s">
        <v>972</v>
      </c>
      <c r="N389" t="s">
        <v>960</v>
      </c>
      <c r="O389" t="s">
        <v>965</v>
      </c>
      <c r="P389" s="2">
        <v>669275</v>
      </c>
      <c r="Q389" s="2">
        <v>9224532</v>
      </c>
      <c r="R389">
        <v>0</v>
      </c>
      <c r="S389" s="1">
        <v>3841376.1</v>
      </c>
      <c r="T389" s="2">
        <v>101338</v>
      </c>
      <c r="U389" s="1">
        <v>2854683.84</v>
      </c>
      <c r="AA389" t="s">
        <v>37</v>
      </c>
      <c r="AB389" t="s">
        <v>953</v>
      </c>
      <c r="AC389" s="13">
        <v>1277</v>
      </c>
      <c r="AD389" s="13">
        <v>2835686</v>
      </c>
      <c r="AE389">
        <v>2019</v>
      </c>
      <c r="AF389" t="s">
        <v>1665</v>
      </c>
      <c r="AG389" t="s">
        <v>951</v>
      </c>
    </row>
    <row r="390" spans="1:33">
      <c r="A390">
        <v>2020</v>
      </c>
      <c r="B390">
        <v>69999</v>
      </c>
      <c r="C390" s="4" t="s">
        <v>1679</v>
      </c>
      <c r="D390" t="s">
        <v>1679</v>
      </c>
      <c r="E390" t="s">
        <v>96</v>
      </c>
      <c r="F390" t="s">
        <v>962</v>
      </c>
      <c r="G390" t="s">
        <v>961</v>
      </c>
      <c r="H390" t="s">
        <v>960</v>
      </c>
      <c r="I390" s="4" t="s">
        <v>996</v>
      </c>
      <c r="J390" t="s">
        <v>958</v>
      </c>
      <c r="K390" t="s">
        <v>957</v>
      </c>
      <c r="L390" s="14" t="s">
        <v>1678</v>
      </c>
      <c r="O390" t="s">
        <v>954</v>
      </c>
      <c r="Q390">
        <v>311.86</v>
      </c>
      <c r="AA390" t="s">
        <v>37</v>
      </c>
      <c r="AB390" t="s">
        <v>953</v>
      </c>
      <c r="AC390" s="14">
        <v>50.74</v>
      </c>
      <c r="AD390" s="13">
        <v>57899</v>
      </c>
      <c r="AE390">
        <v>2019</v>
      </c>
      <c r="AF390" t="s">
        <v>1677</v>
      </c>
      <c r="AG390" t="s">
        <v>951</v>
      </c>
    </row>
    <row r="391" spans="1:33">
      <c r="A391">
        <v>2020</v>
      </c>
      <c r="B391">
        <v>849041</v>
      </c>
      <c r="C391" s="4" t="s">
        <v>4793</v>
      </c>
      <c r="E391" t="s">
        <v>117</v>
      </c>
      <c r="F391" t="s">
        <v>968</v>
      </c>
      <c r="G391" t="s">
        <v>961</v>
      </c>
      <c r="H391" t="s">
        <v>960</v>
      </c>
      <c r="I391" s="4" t="s">
        <v>959</v>
      </c>
      <c r="J391" t="s">
        <v>958</v>
      </c>
      <c r="K391" t="s">
        <v>957</v>
      </c>
      <c r="L391" s="14" t="s">
        <v>972</v>
      </c>
      <c r="M391" t="s">
        <v>4693</v>
      </c>
      <c r="N391" t="s">
        <v>960</v>
      </c>
      <c r="O391" t="s">
        <v>965</v>
      </c>
      <c r="AA391" t="s">
        <v>6</v>
      </c>
      <c r="AB391" t="s">
        <v>988</v>
      </c>
      <c r="AC391" s="14">
        <v>300</v>
      </c>
      <c r="AD391" s="13">
        <v>88965</v>
      </c>
      <c r="AE391">
        <v>2018</v>
      </c>
      <c r="AG391" t="s">
        <v>951</v>
      </c>
    </row>
    <row r="392" spans="1:33">
      <c r="A392">
        <v>2020</v>
      </c>
      <c r="B392">
        <v>73725</v>
      </c>
      <c r="C392" s="4" t="s">
        <v>4470</v>
      </c>
      <c r="E392" t="s">
        <v>117</v>
      </c>
      <c r="F392" t="s">
        <v>968</v>
      </c>
      <c r="G392" t="s">
        <v>961</v>
      </c>
      <c r="H392" t="s">
        <v>960</v>
      </c>
      <c r="I392" s="4" t="s">
        <v>987</v>
      </c>
      <c r="J392" t="s">
        <v>958</v>
      </c>
      <c r="K392" t="s">
        <v>957</v>
      </c>
      <c r="L392" s="14" t="s">
        <v>972</v>
      </c>
      <c r="N392" t="s">
        <v>960</v>
      </c>
      <c r="O392" t="s">
        <v>965</v>
      </c>
      <c r="P392">
        <v>0</v>
      </c>
      <c r="Q392" s="1">
        <v>447250.27</v>
      </c>
      <c r="R392">
        <v>0</v>
      </c>
      <c r="S392" s="1">
        <v>6185.81</v>
      </c>
      <c r="T392">
        <v>0</v>
      </c>
      <c r="U392" s="1">
        <v>1119.29</v>
      </c>
      <c r="AA392" t="s">
        <v>37</v>
      </c>
      <c r="AB392" t="s">
        <v>4595</v>
      </c>
      <c r="AC392" s="15">
        <v>4826.84</v>
      </c>
      <c r="AD392" s="13">
        <v>11826</v>
      </c>
      <c r="AE392">
        <v>2010</v>
      </c>
      <c r="AG392" t="s">
        <v>951</v>
      </c>
    </row>
    <row r="393" spans="1:33">
      <c r="A393">
        <v>2020</v>
      </c>
      <c r="B393">
        <v>51079</v>
      </c>
      <c r="C393" s="4" t="s">
        <v>2461</v>
      </c>
      <c r="D393" t="s">
        <v>2461</v>
      </c>
      <c r="E393" t="s">
        <v>1053</v>
      </c>
      <c r="F393" t="s">
        <v>968</v>
      </c>
      <c r="G393" t="s">
        <v>961</v>
      </c>
      <c r="H393" t="s">
        <v>960</v>
      </c>
      <c r="I393" s="4" t="s">
        <v>959</v>
      </c>
      <c r="J393" t="s">
        <v>958</v>
      </c>
      <c r="K393" t="s">
        <v>957</v>
      </c>
      <c r="L393" s="14" t="s">
        <v>972</v>
      </c>
      <c r="M393" t="s">
        <v>2460</v>
      </c>
      <c r="N393" t="s">
        <v>960</v>
      </c>
      <c r="O393" t="s">
        <v>965</v>
      </c>
      <c r="AA393" t="s">
        <v>6</v>
      </c>
      <c r="AC393" s="14">
        <v>229</v>
      </c>
      <c r="AD393" s="13">
        <v>902522</v>
      </c>
      <c r="AE393">
        <v>2020</v>
      </c>
      <c r="AF393" t="s">
        <v>2459</v>
      </c>
      <c r="AG393" t="s">
        <v>951</v>
      </c>
    </row>
    <row r="394" spans="1:33">
      <c r="A394">
        <v>2020</v>
      </c>
      <c r="B394">
        <v>44205</v>
      </c>
      <c r="C394" s="4" t="s">
        <v>2208</v>
      </c>
      <c r="D394" t="s">
        <v>2207</v>
      </c>
      <c r="E394" t="s">
        <v>1512</v>
      </c>
      <c r="F394" t="s">
        <v>1000</v>
      </c>
      <c r="G394" t="s">
        <v>961</v>
      </c>
      <c r="H394" t="s">
        <v>1016</v>
      </c>
      <c r="J394" t="s">
        <v>958</v>
      </c>
      <c r="AC394" s="14">
        <v>38.5</v>
      </c>
      <c r="AD394" s="13">
        <v>321435</v>
      </c>
      <c r="AE394">
        <v>2019</v>
      </c>
      <c r="AG394" t="s">
        <v>951</v>
      </c>
    </row>
    <row r="395" spans="1:33">
      <c r="A395">
        <v>2020</v>
      </c>
      <c r="B395">
        <v>58797</v>
      </c>
      <c r="C395" s="4" t="s">
        <v>4668</v>
      </c>
      <c r="D395" t="s">
        <v>4669</v>
      </c>
      <c r="E395" t="s">
        <v>75</v>
      </c>
      <c r="F395" t="s">
        <v>962</v>
      </c>
      <c r="G395" t="s">
        <v>961</v>
      </c>
      <c r="H395" t="s">
        <v>960</v>
      </c>
      <c r="I395" s="4" t="s">
        <v>959</v>
      </c>
      <c r="J395" t="s">
        <v>958</v>
      </c>
      <c r="K395" t="s">
        <v>957</v>
      </c>
      <c r="L395" s="14" t="s">
        <v>972</v>
      </c>
      <c r="N395" t="s">
        <v>960</v>
      </c>
      <c r="O395" t="s">
        <v>965</v>
      </c>
      <c r="P395">
        <v>0</v>
      </c>
      <c r="Q395" s="1">
        <v>60999.51</v>
      </c>
      <c r="R395">
        <v>0</v>
      </c>
      <c r="S395" s="1">
        <v>44366.8</v>
      </c>
      <c r="U395" s="1">
        <v>28094.51</v>
      </c>
      <c r="AA395" t="s">
        <v>63</v>
      </c>
      <c r="AB395" t="s">
        <v>1099</v>
      </c>
      <c r="AC395" s="14">
        <v>31.29</v>
      </c>
      <c r="AD395" s="13">
        <v>25091</v>
      </c>
      <c r="AE395">
        <v>2018</v>
      </c>
      <c r="AF395" t="s">
        <v>2189</v>
      </c>
      <c r="AG395" t="s">
        <v>951</v>
      </c>
    </row>
    <row r="396" spans="1:33">
      <c r="A396">
        <v>2020</v>
      </c>
      <c r="B396">
        <v>50543</v>
      </c>
      <c r="C396" s="4" t="s">
        <v>1830</v>
      </c>
      <c r="D396" t="s">
        <v>1829</v>
      </c>
      <c r="E396" t="s">
        <v>197</v>
      </c>
      <c r="F396" t="s">
        <v>975</v>
      </c>
      <c r="G396" t="s">
        <v>961</v>
      </c>
      <c r="H396" t="s">
        <v>960</v>
      </c>
      <c r="I396" s="4" t="s">
        <v>1031</v>
      </c>
      <c r="J396" t="s">
        <v>958</v>
      </c>
      <c r="K396" t="s">
        <v>957</v>
      </c>
      <c r="L396" s="14" t="s">
        <v>972</v>
      </c>
      <c r="M396" t="s">
        <v>1828</v>
      </c>
      <c r="N396" t="s">
        <v>994</v>
      </c>
      <c r="O396" t="s">
        <v>965</v>
      </c>
      <c r="V396" s="8">
        <v>2357934</v>
      </c>
      <c r="W396" s="8">
        <v>3120820</v>
      </c>
      <c r="X396" s="8">
        <v>305742</v>
      </c>
      <c r="Y396" s="5">
        <v>5351364</v>
      </c>
      <c r="Z396" s="2">
        <v>5648315</v>
      </c>
      <c r="AA396" t="s">
        <v>37</v>
      </c>
      <c r="AB396" t="s">
        <v>993</v>
      </c>
      <c r="AC396" s="13">
        <v>5600</v>
      </c>
      <c r="AD396" s="13">
        <v>421939</v>
      </c>
      <c r="AE396">
        <v>2017</v>
      </c>
      <c r="AF396" t="s">
        <v>1827</v>
      </c>
      <c r="AG396" t="s">
        <v>951</v>
      </c>
    </row>
    <row r="397" spans="1:33">
      <c r="A397">
        <v>2020</v>
      </c>
      <c r="B397">
        <v>834157</v>
      </c>
      <c r="C397" s="4" t="s">
        <v>1653</v>
      </c>
      <c r="E397" t="s">
        <v>1448</v>
      </c>
      <c r="F397" t="s">
        <v>1032</v>
      </c>
      <c r="G397" t="s">
        <v>961</v>
      </c>
      <c r="H397" t="s">
        <v>960</v>
      </c>
      <c r="I397" s="4" t="s">
        <v>959</v>
      </c>
      <c r="J397" t="s">
        <v>958</v>
      </c>
      <c r="K397" t="s">
        <v>957</v>
      </c>
      <c r="L397" s="14" t="s">
        <v>972</v>
      </c>
      <c r="N397" t="s">
        <v>960</v>
      </c>
      <c r="O397" t="s">
        <v>965</v>
      </c>
      <c r="Q397">
        <v>0</v>
      </c>
      <c r="R397" s="1">
        <v>613412.85</v>
      </c>
      <c r="S397">
        <v>0</v>
      </c>
      <c r="U397">
        <v>0</v>
      </c>
      <c r="AA397" t="s">
        <v>6</v>
      </c>
      <c r="AB397" t="s">
        <v>1160</v>
      </c>
      <c r="AC397" s="14">
        <v>144.6</v>
      </c>
      <c r="AD397" s="13">
        <v>190529</v>
      </c>
      <c r="AE397">
        <v>2019</v>
      </c>
      <c r="AG397" t="s">
        <v>951</v>
      </c>
    </row>
    <row r="398" spans="1:33">
      <c r="A398">
        <v>2020</v>
      </c>
      <c r="B398">
        <v>54282</v>
      </c>
      <c r="C398" s="4" t="s">
        <v>2352</v>
      </c>
      <c r="D398" t="s">
        <v>2351</v>
      </c>
      <c r="E398" t="s">
        <v>1132</v>
      </c>
      <c r="F398" t="s">
        <v>1000</v>
      </c>
      <c r="G398" t="s">
        <v>961</v>
      </c>
      <c r="H398" t="s">
        <v>1064</v>
      </c>
      <c r="I398" s="4" t="s">
        <v>2350</v>
      </c>
      <c r="J398" t="s">
        <v>958</v>
      </c>
      <c r="K398" t="s">
        <v>957</v>
      </c>
      <c r="L398" s="14" t="s">
        <v>1204</v>
      </c>
      <c r="O398" t="s">
        <v>965</v>
      </c>
      <c r="AC398" s="13">
        <v>16850</v>
      </c>
      <c r="AD398" s="13">
        <v>10360000</v>
      </c>
      <c r="AE398">
        <v>2019</v>
      </c>
      <c r="AG398" t="s">
        <v>951</v>
      </c>
    </row>
    <row r="399" spans="1:33">
      <c r="A399">
        <v>2020</v>
      </c>
      <c r="B399">
        <v>58671</v>
      </c>
      <c r="C399" s="4" t="s">
        <v>4670</v>
      </c>
      <c r="D399" t="s">
        <v>4671</v>
      </c>
      <c r="E399" t="s">
        <v>75</v>
      </c>
      <c r="F399" t="s">
        <v>962</v>
      </c>
      <c r="G399" t="s">
        <v>961</v>
      </c>
      <c r="H399" t="s">
        <v>960</v>
      </c>
      <c r="I399" s="4" t="s">
        <v>1044</v>
      </c>
      <c r="J399" t="s">
        <v>958</v>
      </c>
      <c r="K399" t="s">
        <v>957</v>
      </c>
      <c r="L399" s="14" t="s">
        <v>13</v>
      </c>
      <c r="M399" t="s">
        <v>1245</v>
      </c>
      <c r="O399" t="s">
        <v>965</v>
      </c>
      <c r="P399">
        <v>74</v>
      </c>
      <c r="Q399" s="2">
        <v>158995</v>
      </c>
      <c r="S399" s="2">
        <v>85544</v>
      </c>
      <c r="U399" s="2">
        <v>43936</v>
      </c>
      <c r="AA399" t="s">
        <v>37</v>
      </c>
      <c r="AB399" t="s">
        <v>953</v>
      </c>
      <c r="AC399" s="14">
        <v>122</v>
      </c>
      <c r="AD399" s="13">
        <v>62695</v>
      </c>
      <c r="AE399">
        <v>2020</v>
      </c>
      <c r="AF399" t="s">
        <v>1244</v>
      </c>
      <c r="AG399" t="s">
        <v>951</v>
      </c>
    </row>
    <row r="400" spans="1:33">
      <c r="A400">
        <v>2020</v>
      </c>
      <c r="B400">
        <v>68296</v>
      </c>
      <c r="C400" s="4" t="s">
        <v>2228</v>
      </c>
      <c r="E400" t="s">
        <v>124</v>
      </c>
      <c r="F400" t="s">
        <v>1032</v>
      </c>
      <c r="G400" t="s">
        <v>961</v>
      </c>
      <c r="H400" t="s">
        <v>960</v>
      </c>
      <c r="I400" s="4" t="s">
        <v>1539</v>
      </c>
      <c r="J400" t="s">
        <v>958</v>
      </c>
      <c r="K400" t="s">
        <v>957</v>
      </c>
      <c r="L400" s="14" t="s">
        <v>972</v>
      </c>
      <c r="M400" t="s">
        <v>2227</v>
      </c>
      <c r="N400" t="s">
        <v>960</v>
      </c>
      <c r="O400" t="s">
        <v>965</v>
      </c>
      <c r="Q400" s="2">
        <v>577699</v>
      </c>
      <c r="S400" s="2">
        <v>895965</v>
      </c>
      <c r="U400" s="2">
        <v>11011</v>
      </c>
      <c r="AC400" s="14">
        <v>64</v>
      </c>
      <c r="AD400" s="13">
        <v>96470</v>
      </c>
      <c r="AE400">
        <v>2018</v>
      </c>
      <c r="AG400" t="s">
        <v>951</v>
      </c>
    </row>
    <row r="401" spans="1:33">
      <c r="A401">
        <v>2020</v>
      </c>
      <c r="B401">
        <v>58489</v>
      </c>
      <c r="C401" s="4" t="s">
        <v>260</v>
      </c>
      <c r="D401" t="s">
        <v>2708</v>
      </c>
      <c r="E401" t="s">
        <v>75</v>
      </c>
      <c r="F401" t="s">
        <v>962</v>
      </c>
      <c r="G401" t="s">
        <v>961</v>
      </c>
      <c r="H401" t="s">
        <v>960</v>
      </c>
      <c r="I401" s="4" t="s">
        <v>1044</v>
      </c>
      <c r="J401" t="s">
        <v>958</v>
      </c>
      <c r="K401" t="s">
        <v>957</v>
      </c>
      <c r="L401" s="14" t="s">
        <v>2707</v>
      </c>
      <c r="M401" t="s">
        <v>2706</v>
      </c>
      <c r="O401" t="s">
        <v>965</v>
      </c>
      <c r="P401">
        <v>0</v>
      </c>
      <c r="Q401" s="2">
        <v>170031</v>
      </c>
      <c r="R401" s="2">
        <v>65189</v>
      </c>
      <c r="S401" s="2">
        <v>96334</v>
      </c>
      <c r="AA401" t="s">
        <v>37</v>
      </c>
      <c r="AB401" t="s">
        <v>2705</v>
      </c>
      <c r="AC401" s="14">
        <v>78</v>
      </c>
      <c r="AD401" s="13">
        <v>50686</v>
      </c>
      <c r="AE401">
        <v>2019</v>
      </c>
      <c r="AF401" t="s">
        <v>2704</v>
      </c>
      <c r="AG401" t="s">
        <v>951</v>
      </c>
    </row>
    <row r="402" spans="1:33">
      <c r="A402">
        <v>2020</v>
      </c>
      <c r="B402">
        <v>44196</v>
      </c>
      <c r="C402" s="4" t="s">
        <v>1886</v>
      </c>
      <c r="D402" t="s">
        <v>1885</v>
      </c>
      <c r="E402" t="s">
        <v>1512</v>
      </c>
      <c r="F402" t="s">
        <v>1000</v>
      </c>
      <c r="G402" t="s">
        <v>961</v>
      </c>
      <c r="H402" t="s">
        <v>1016</v>
      </c>
      <c r="J402" t="s">
        <v>958</v>
      </c>
      <c r="AC402" s="14">
        <v>693.93</v>
      </c>
      <c r="AD402" s="13">
        <v>850050</v>
      </c>
      <c r="AE402">
        <v>2020</v>
      </c>
      <c r="AG402" t="s">
        <v>951</v>
      </c>
    </row>
    <row r="403" spans="1:33">
      <c r="A403">
        <v>2020</v>
      </c>
      <c r="B403">
        <v>42388</v>
      </c>
      <c r="C403" s="4" t="s">
        <v>1212</v>
      </c>
      <c r="D403" t="s">
        <v>1211</v>
      </c>
      <c r="E403" t="s">
        <v>1210</v>
      </c>
      <c r="F403" t="s">
        <v>968</v>
      </c>
      <c r="G403" t="s">
        <v>961</v>
      </c>
      <c r="H403" t="s">
        <v>1064</v>
      </c>
      <c r="I403" s="4" t="s">
        <v>959</v>
      </c>
      <c r="J403" t="s">
        <v>1003</v>
      </c>
      <c r="K403" t="s">
        <v>973</v>
      </c>
      <c r="L403" s="14" t="s">
        <v>972</v>
      </c>
      <c r="O403" t="s">
        <v>965</v>
      </c>
      <c r="AC403" s="14">
        <v>530</v>
      </c>
      <c r="AD403" s="13">
        <v>1383432134</v>
      </c>
      <c r="AE403">
        <v>2020</v>
      </c>
      <c r="AF403" t="s">
        <v>1209</v>
      </c>
      <c r="AG403" t="s">
        <v>951</v>
      </c>
    </row>
    <row r="404" spans="1:33">
      <c r="A404">
        <v>2020</v>
      </c>
      <c r="B404">
        <v>54388</v>
      </c>
      <c r="C404" s="4" t="s">
        <v>1450</v>
      </c>
      <c r="D404" t="s">
        <v>1449</v>
      </c>
      <c r="E404" t="s">
        <v>1448</v>
      </c>
      <c r="F404" t="s">
        <v>1032</v>
      </c>
      <c r="G404" t="s">
        <v>961</v>
      </c>
      <c r="H404" t="s">
        <v>960</v>
      </c>
      <c r="I404" s="4" t="s">
        <v>990</v>
      </c>
      <c r="J404" t="s">
        <v>1447</v>
      </c>
      <c r="K404" t="s">
        <v>957</v>
      </c>
      <c r="L404" s="14" t="s">
        <v>972</v>
      </c>
      <c r="M404" t="s">
        <v>1446</v>
      </c>
      <c r="N404" t="s">
        <v>960</v>
      </c>
      <c r="O404" t="s">
        <v>965</v>
      </c>
      <c r="P404" s="2">
        <v>10833169</v>
      </c>
      <c r="Q404" s="2">
        <v>9023926</v>
      </c>
      <c r="S404" s="2">
        <v>7176564</v>
      </c>
      <c r="U404" s="2">
        <v>50996</v>
      </c>
      <c r="AA404" t="s">
        <v>63</v>
      </c>
      <c r="AB404" t="s">
        <v>1445</v>
      </c>
      <c r="AC404" s="13">
        <v>2217</v>
      </c>
      <c r="AD404" s="13">
        <v>2090000</v>
      </c>
      <c r="AE404">
        <v>2017</v>
      </c>
      <c r="AF404" t="s">
        <v>1444</v>
      </c>
      <c r="AG404" t="s">
        <v>951</v>
      </c>
    </row>
    <row r="405" spans="1:33">
      <c r="A405">
        <v>2020</v>
      </c>
      <c r="B405">
        <v>31163</v>
      </c>
      <c r="C405" s="4" t="s">
        <v>1877</v>
      </c>
      <c r="D405" t="s">
        <v>1876</v>
      </c>
      <c r="E405" t="s">
        <v>111</v>
      </c>
      <c r="F405" t="s">
        <v>962</v>
      </c>
      <c r="G405" t="s">
        <v>961</v>
      </c>
      <c r="H405" t="s">
        <v>960</v>
      </c>
      <c r="I405" s="4" t="s">
        <v>1044</v>
      </c>
      <c r="J405" t="s">
        <v>1019</v>
      </c>
      <c r="K405" t="s">
        <v>957</v>
      </c>
      <c r="L405" s="14" t="s">
        <v>972</v>
      </c>
      <c r="M405" t="s">
        <v>1875</v>
      </c>
      <c r="N405" t="s">
        <v>960</v>
      </c>
      <c r="O405" t="s">
        <v>965</v>
      </c>
      <c r="P405" s="2">
        <v>2469405</v>
      </c>
      <c r="Q405" s="2">
        <v>31333196</v>
      </c>
      <c r="S405" s="2">
        <v>19418552</v>
      </c>
      <c r="U405" s="2">
        <v>4903371</v>
      </c>
      <c r="AA405" t="s">
        <v>37</v>
      </c>
      <c r="AB405" t="s">
        <v>1874</v>
      </c>
      <c r="AC405" s="14">
        <v>5.3129999999999997</v>
      </c>
      <c r="AD405" s="13">
        <v>15519267</v>
      </c>
      <c r="AE405">
        <v>2019</v>
      </c>
      <c r="AF405" t="s">
        <v>1873</v>
      </c>
      <c r="AG405" t="s">
        <v>951</v>
      </c>
    </row>
    <row r="406" spans="1:33">
      <c r="A406">
        <v>2020</v>
      </c>
      <c r="B406">
        <v>73726</v>
      </c>
      <c r="C406" s="4" t="s">
        <v>4654</v>
      </c>
      <c r="E406" t="s">
        <v>50</v>
      </c>
      <c r="F406" t="s">
        <v>968</v>
      </c>
      <c r="G406" t="s">
        <v>961</v>
      </c>
      <c r="H406" t="s">
        <v>1016</v>
      </c>
      <c r="J406" t="s">
        <v>958</v>
      </c>
      <c r="AC406" s="14">
        <v>21.09</v>
      </c>
      <c r="AD406" s="13">
        <v>276744</v>
      </c>
      <c r="AE406">
        <v>2018</v>
      </c>
      <c r="AG406" t="s">
        <v>951</v>
      </c>
    </row>
    <row r="407" spans="1:33">
      <c r="A407">
        <v>2020</v>
      </c>
      <c r="B407">
        <v>31166</v>
      </c>
      <c r="C407" s="4" t="s">
        <v>361</v>
      </c>
      <c r="D407" t="s">
        <v>2038</v>
      </c>
      <c r="E407" t="s">
        <v>307</v>
      </c>
      <c r="F407" t="s">
        <v>1032</v>
      </c>
      <c r="G407" t="s">
        <v>961</v>
      </c>
      <c r="H407" t="s">
        <v>960</v>
      </c>
      <c r="I407" s="4" t="s">
        <v>1616</v>
      </c>
      <c r="J407" t="s">
        <v>1165</v>
      </c>
      <c r="K407" t="s">
        <v>957</v>
      </c>
      <c r="L407" s="14" t="s">
        <v>13</v>
      </c>
      <c r="M407" t="s">
        <v>2037</v>
      </c>
      <c r="O407" t="s">
        <v>971</v>
      </c>
      <c r="AA407" t="s">
        <v>63</v>
      </c>
      <c r="AB407" t="s">
        <v>993</v>
      </c>
      <c r="AC407" s="14">
        <v>662.33</v>
      </c>
      <c r="AD407" s="13">
        <v>10557810</v>
      </c>
      <c r="AE407">
        <v>2020</v>
      </c>
      <c r="AF407" t="s">
        <v>2036</v>
      </c>
      <c r="AG407" t="s">
        <v>951</v>
      </c>
    </row>
    <row r="408" spans="1:33">
      <c r="A408">
        <v>2020</v>
      </c>
      <c r="B408">
        <v>73759</v>
      </c>
      <c r="C408" s="4" t="s">
        <v>2331</v>
      </c>
      <c r="E408" t="s">
        <v>307</v>
      </c>
      <c r="F408" t="s">
        <v>1032</v>
      </c>
      <c r="G408" t="s">
        <v>961</v>
      </c>
      <c r="H408" t="s">
        <v>1064</v>
      </c>
      <c r="I408" s="4" t="s">
        <v>959</v>
      </c>
      <c r="J408" t="s">
        <v>958</v>
      </c>
      <c r="K408" t="s">
        <v>973</v>
      </c>
      <c r="L408" s="14" t="s">
        <v>13</v>
      </c>
      <c r="O408" t="s">
        <v>965</v>
      </c>
      <c r="AC408" s="14">
        <v>175.53</v>
      </c>
      <c r="AD408" s="13">
        <v>604378</v>
      </c>
      <c r="AE408">
        <v>2019</v>
      </c>
      <c r="AG408" t="s">
        <v>951</v>
      </c>
    </row>
    <row r="409" spans="1:33">
      <c r="A409">
        <v>2020</v>
      </c>
      <c r="B409">
        <v>58865</v>
      </c>
      <c r="C409" s="4" t="s">
        <v>1433</v>
      </c>
      <c r="D409" t="s">
        <v>1432</v>
      </c>
      <c r="E409" t="s">
        <v>75</v>
      </c>
      <c r="F409" t="s">
        <v>962</v>
      </c>
      <c r="G409" t="s">
        <v>961</v>
      </c>
      <c r="H409" t="s">
        <v>960</v>
      </c>
      <c r="I409" s="4" t="s">
        <v>959</v>
      </c>
      <c r="J409" t="s">
        <v>958</v>
      </c>
      <c r="K409" t="s">
        <v>957</v>
      </c>
      <c r="L409" s="14" t="s">
        <v>972</v>
      </c>
      <c r="N409" t="s">
        <v>960</v>
      </c>
      <c r="O409" t="s">
        <v>965</v>
      </c>
      <c r="Q409" s="2">
        <v>153792</v>
      </c>
      <c r="S409" s="2">
        <v>123977</v>
      </c>
      <c r="U409" s="2">
        <v>29922</v>
      </c>
      <c r="AA409" t="s">
        <v>1050</v>
      </c>
      <c r="AB409" t="s">
        <v>1431</v>
      </c>
      <c r="AC409" s="14">
        <v>863</v>
      </c>
      <c r="AD409" s="13">
        <v>38638</v>
      </c>
      <c r="AE409">
        <v>2018</v>
      </c>
      <c r="AF409" t="s">
        <v>1430</v>
      </c>
      <c r="AG409" t="s">
        <v>951</v>
      </c>
    </row>
    <row r="410" spans="1:33">
      <c r="A410">
        <v>2020</v>
      </c>
      <c r="B410">
        <v>849121</v>
      </c>
      <c r="C410" s="4" t="s">
        <v>4471</v>
      </c>
      <c r="E410" t="s">
        <v>117</v>
      </c>
      <c r="F410" t="s">
        <v>968</v>
      </c>
      <c r="G410" t="s">
        <v>961</v>
      </c>
      <c r="H410" t="s">
        <v>960</v>
      </c>
      <c r="I410" s="4" t="s">
        <v>959</v>
      </c>
      <c r="J410" t="s">
        <v>958</v>
      </c>
      <c r="K410" t="s">
        <v>957</v>
      </c>
      <c r="L410" s="14" t="s">
        <v>972</v>
      </c>
      <c r="M410" t="s">
        <v>4693</v>
      </c>
      <c r="N410" t="s">
        <v>960</v>
      </c>
      <c r="O410" t="s">
        <v>965</v>
      </c>
      <c r="Q410" s="1">
        <v>533281.24</v>
      </c>
      <c r="S410" s="1">
        <v>58797.47</v>
      </c>
      <c r="U410" s="1">
        <v>10639.14</v>
      </c>
      <c r="AA410" t="s">
        <v>6</v>
      </c>
      <c r="AB410" t="s">
        <v>988</v>
      </c>
      <c r="AC410" s="14">
        <v>2.2530000000000001</v>
      </c>
      <c r="AD410" s="13">
        <v>93274</v>
      </c>
      <c r="AE410">
        <v>2018</v>
      </c>
      <c r="AG410" t="s">
        <v>951</v>
      </c>
    </row>
    <row r="411" spans="1:33">
      <c r="A411">
        <v>2020</v>
      </c>
      <c r="B411">
        <v>826380</v>
      </c>
      <c r="C411" s="4" t="s">
        <v>2468</v>
      </c>
      <c r="E411" t="s">
        <v>480</v>
      </c>
      <c r="F411" t="s">
        <v>968</v>
      </c>
      <c r="G411" t="s">
        <v>961</v>
      </c>
      <c r="H411" t="s">
        <v>1020</v>
      </c>
      <c r="J411" t="s">
        <v>2467</v>
      </c>
      <c r="AC411" s="13">
        <v>4200</v>
      </c>
      <c r="AD411" s="13">
        <v>144000</v>
      </c>
      <c r="AE411">
        <v>2015</v>
      </c>
      <c r="AG411" t="s">
        <v>951</v>
      </c>
    </row>
    <row r="412" spans="1:33">
      <c r="A412">
        <v>2020</v>
      </c>
      <c r="B412">
        <v>826381</v>
      </c>
      <c r="C412" s="4" t="s">
        <v>4710</v>
      </c>
      <c r="E412" t="s">
        <v>480</v>
      </c>
      <c r="F412" t="s">
        <v>968</v>
      </c>
      <c r="G412" t="s">
        <v>961</v>
      </c>
      <c r="H412" t="s">
        <v>960</v>
      </c>
      <c r="I412" s="4" t="s">
        <v>1035</v>
      </c>
      <c r="J412" t="s">
        <v>958</v>
      </c>
      <c r="K412" t="s">
        <v>957</v>
      </c>
      <c r="O412" t="s">
        <v>965</v>
      </c>
      <c r="AC412" s="14">
        <v>555</v>
      </c>
      <c r="AD412" s="13">
        <v>4412</v>
      </c>
      <c r="AE412">
        <v>2020</v>
      </c>
      <c r="AG412" t="s">
        <v>951</v>
      </c>
    </row>
    <row r="413" spans="1:33">
      <c r="A413">
        <v>2020</v>
      </c>
      <c r="B413">
        <v>826211</v>
      </c>
      <c r="C413" s="4" t="s">
        <v>1402</v>
      </c>
      <c r="E413" t="s">
        <v>480</v>
      </c>
      <c r="F413" t="s">
        <v>968</v>
      </c>
      <c r="G413" t="s">
        <v>961</v>
      </c>
      <c r="H413" t="s">
        <v>960</v>
      </c>
      <c r="I413" s="4" t="s">
        <v>1401</v>
      </c>
      <c r="J413" t="s">
        <v>1400</v>
      </c>
      <c r="K413" t="s">
        <v>957</v>
      </c>
      <c r="L413" s="14" t="s">
        <v>13</v>
      </c>
      <c r="O413" t="s">
        <v>965</v>
      </c>
      <c r="AA413" t="s">
        <v>6</v>
      </c>
      <c r="AC413" s="13">
        <v>6612</v>
      </c>
      <c r="AD413" s="13">
        <v>399724000</v>
      </c>
      <c r="AE413">
        <v>2015</v>
      </c>
      <c r="AG413" t="s">
        <v>951</v>
      </c>
    </row>
    <row r="414" spans="1:33">
      <c r="A414">
        <v>2020</v>
      </c>
      <c r="B414">
        <v>826210</v>
      </c>
      <c r="C414" s="4" t="s">
        <v>1294</v>
      </c>
      <c r="D414" t="s">
        <v>1293</v>
      </c>
      <c r="E414" t="s">
        <v>480</v>
      </c>
      <c r="F414" t="s">
        <v>968</v>
      </c>
      <c r="G414" t="s">
        <v>961</v>
      </c>
      <c r="H414" t="s">
        <v>1016</v>
      </c>
      <c r="J414" t="s">
        <v>4711</v>
      </c>
      <c r="AC414" s="15">
        <v>8692.32</v>
      </c>
      <c r="AD414" s="13">
        <v>147918</v>
      </c>
      <c r="AE414">
        <v>2010</v>
      </c>
      <c r="AF414" t="s">
        <v>1292</v>
      </c>
      <c r="AG414" t="s">
        <v>951</v>
      </c>
    </row>
    <row r="415" spans="1:33">
      <c r="A415">
        <v>2020</v>
      </c>
      <c r="B415">
        <v>826208</v>
      </c>
      <c r="C415" s="4" t="s">
        <v>1082</v>
      </c>
      <c r="D415" t="s">
        <v>1081</v>
      </c>
      <c r="E415" t="s">
        <v>480</v>
      </c>
      <c r="F415" t="s">
        <v>968</v>
      </c>
      <c r="G415" t="s">
        <v>961</v>
      </c>
      <c r="H415" t="s">
        <v>960</v>
      </c>
      <c r="I415" s="4" t="s">
        <v>1035</v>
      </c>
      <c r="J415" t="s">
        <v>1080</v>
      </c>
      <c r="K415" t="s">
        <v>957</v>
      </c>
      <c r="L415" s="14" t="s">
        <v>27</v>
      </c>
      <c r="O415" t="s">
        <v>965</v>
      </c>
      <c r="AC415" s="13">
        <v>9395</v>
      </c>
      <c r="AD415" s="13">
        <v>344325</v>
      </c>
      <c r="AE415">
        <v>2015</v>
      </c>
      <c r="AF415" t="s">
        <v>1079</v>
      </c>
      <c r="AG415" t="s">
        <v>951</v>
      </c>
    </row>
    <row r="416" spans="1:33">
      <c r="A416">
        <v>2020</v>
      </c>
      <c r="B416">
        <v>848407</v>
      </c>
      <c r="C416" s="4" t="s">
        <v>2375</v>
      </c>
      <c r="E416" t="s">
        <v>480</v>
      </c>
      <c r="F416" t="s">
        <v>968</v>
      </c>
      <c r="G416" t="s">
        <v>961</v>
      </c>
      <c r="J416" t="s">
        <v>1080</v>
      </c>
      <c r="AC416" s="13">
        <v>4314</v>
      </c>
      <c r="AD416" s="13">
        <v>84288</v>
      </c>
      <c r="AE416">
        <v>2015</v>
      </c>
      <c r="AG416" t="s">
        <v>951</v>
      </c>
    </row>
    <row r="417" spans="1:33">
      <c r="A417">
        <v>2020</v>
      </c>
      <c r="B417">
        <v>826207</v>
      </c>
      <c r="C417" s="4" t="s">
        <v>2303</v>
      </c>
      <c r="D417" t="s">
        <v>2302</v>
      </c>
      <c r="E417" t="s">
        <v>480</v>
      </c>
      <c r="F417" t="s">
        <v>968</v>
      </c>
      <c r="G417" t="s">
        <v>961</v>
      </c>
      <c r="H417" t="s">
        <v>960</v>
      </c>
      <c r="I417" s="4" t="s">
        <v>1031</v>
      </c>
      <c r="J417" t="s">
        <v>1080</v>
      </c>
      <c r="K417" t="s">
        <v>957</v>
      </c>
      <c r="L417" s="14" t="s">
        <v>13</v>
      </c>
      <c r="M417" t="s">
        <v>4712</v>
      </c>
      <c r="O417" t="s">
        <v>1705</v>
      </c>
      <c r="Q417" s="2">
        <v>1554768</v>
      </c>
      <c r="S417" s="2">
        <v>194152</v>
      </c>
      <c r="U417" s="2">
        <v>33906</v>
      </c>
      <c r="AA417" t="s">
        <v>6</v>
      </c>
      <c r="AB417" t="s">
        <v>4713</v>
      </c>
      <c r="AC417" s="13">
        <v>5998</v>
      </c>
      <c r="AD417" s="13">
        <v>371457</v>
      </c>
      <c r="AE417">
        <v>2015</v>
      </c>
      <c r="AF417" t="s">
        <v>2301</v>
      </c>
      <c r="AG417" t="s">
        <v>951</v>
      </c>
    </row>
    <row r="418" spans="1:33">
      <c r="A418">
        <v>2020</v>
      </c>
      <c r="B418">
        <v>826212</v>
      </c>
      <c r="C418" s="4" t="s">
        <v>4714</v>
      </c>
      <c r="E418" t="s">
        <v>480</v>
      </c>
      <c r="F418" t="s">
        <v>968</v>
      </c>
      <c r="G418" t="s">
        <v>961</v>
      </c>
      <c r="H418" t="s">
        <v>960</v>
      </c>
      <c r="I418" s="4" t="s">
        <v>967</v>
      </c>
      <c r="J418" t="s">
        <v>966</v>
      </c>
      <c r="K418" t="s">
        <v>957</v>
      </c>
      <c r="L418" s="14" t="s">
        <v>13</v>
      </c>
      <c r="M418" t="s">
        <v>4715</v>
      </c>
      <c r="O418" t="s">
        <v>965</v>
      </c>
      <c r="AA418" t="s">
        <v>63</v>
      </c>
      <c r="AB418" t="s">
        <v>964</v>
      </c>
      <c r="AC418" s="13">
        <v>4488</v>
      </c>
      <c r="AD418" s="13">
        <v>285774</v>
      </c>
      <c r="AE418">
        <v>2010</v>
      </c>
      <c r="AG418" t="s">
        <v>951</v>
      </c>
    </row>
    <row r="419" spans="1:33">
      <c r="A419">
        <v>2020</v>
      </c>
      <c r="B419">
        <v>847922</v>
      </c>
      <c r="C419" s="4" t="s">
        <v>2538</v>
      </c>
      <c r="E419" t="s">
        <v>480</v>
      </c>
      <c r="F419" t="s">
        <v>968</v>
      </c>
      <c r="G419" t="s">
        <v>961</v>
      </c>
      <c r="H419" t="s">
        <v>1016</v>
      </c>
      <c r="J419" t="s">
        <v>2467</v>
      </c>
      <c r="AC419" s="13">
        <v>2179</v>
      </c>
      <c r="AD419" s="13">
        <v>132735</v>
      </c>
      <c r="AE419">
        <v>2015</v>
      </c>
      <c r="AG419" t="s">
        <v>951</v>
      </c>
    </row>
    <row r="420" spans="1:33">
      <c r="A420">
        <v>2020</v>
      </c>
      <c r="B420">
        <v>840038</v>
      </c>
      <c r="C420" s="4" t="s">
        <v>1325</v>
      </c>
      <c r="E420" t="s">
        <v>117</v>
      </c>
      <c r="F420" t="s">
        <v>968</v>
      </c>
      <c r="G420" t="s">
        <v>961</v>
      </c>
      <c r="H420" t="s">
        <v>960</v>
      </c>
      <c r="I420" s="4" t="s">
        <v>1031</v>
      </c>
      <c r="J420" t="s">
        <v>958</v>
      </c>
      <c r="K420" t="s">
        <v>957</v>
      </c>
      <c r="L420" s="14" t="s">
        <v>972</v>
      </c>
      <c r="M420" t="s">
        <v>4693</v>
      </c>
      <c r="N420" t="s">
        <v>960</v>
      </c>
      <c r="O420" t="s">
        <v>965</v>
      </c>
      <c r="Q420" s="1">
        <v>35975.919999999998</v>
      </c>
      <c r="S420" s="1">
        <v>6906.66</v>
      </c>
      <c r="U420" s="1">
        <v>1121.4100000000001</v>
      </c>
      <c r="AA420" t="s">
        <v>6</v>
      </c>
      <c r="AB420" t="s">
        <v>988</v>
      </c>
      <c r="AC420" s="13">
        <v>8026</v>
      </c>
      <c r="AD420" s="13">
        <v>8883</v>
      </c>
      <c r="AE420">
        <v>2016</v>
      </c>
      <c r="AG420" t="s">
        <v>951</v>
      </c>
    </row>
    <row r="421" spans="1:33">
      <c r="A421">
        <v>2020</v>
      </c>
      <c r="B421">
        <v>74671</v>
      </c>
      <c r="C421" s="4" t="s">
        <v>4678</v>
      </c>
      <c r="E421" t="s">
        <v>111</v>
      </c>
      <c r="F421" t="s">
        <v>962</v>
      </c>
      <c r="G421" t="s">
        <v>961</v>
      </c>
      <c r="H421" t="s">
        <v>960</v>
      </c>
      <c r="I421" s="4" t="s">
        <v>1031</v>
      </c>
      <c r="J421" t="s">
        <v>958</v>
      </c>
      <c r="K421" t="s">
        <v>957</v>
      </c>
      <c r="L421" s="14" t="s">
        <v>13</v>
      </c>
      <c r="O421" t="s">
        <v>965</v>
      </c>
      <c r="V421" s="8">
        <v>973180</v>
      </c>
      <c r="W421" s="8">
        <v>430846</v>
      </c>
      <c r="X421" s="8">
        <v>105276</v>
      </c>
      <c r="AA421" t="s">
        <v>37</v>
      </c>
      <c r="AB421" t="s">
        <v>1893</v>
      </c>
      <c r="AC421" s="14">
        <v>25.2</v>
      </c>
      <c r="AD421" s="13">
        <v>482713</v>
      </c>
      <c r="AE421">
        <v>2019</v>
      </c>
      <c r="AF421" t="s">
        <v>1892</v>
      </c>
      <c r="AG421" t="s">
        <v>951</v>
      </c>
    </row>
    <row r="422" spans="1:33">
      <c r="A422">
        <v>2020</v>
      </c>
      <c r="B422">
        <v>44077</v>
      </c>
      <c r="C422" s="4" t="s">
        <v>2624</v>
      </c>
      <c r="D422" t="s">
        <v>2623</v>
      </c>
      <c r="E422" t="s">
        <v>2622</v>
      </c>
      <c r="F422" t="s">
        <v>997</v>
      </c>
      <c r="G422" t="s">
        <v>961</v>
      </c>
      <c r="H422" t="s">
        <v>960</v>
      </c>
      <c r="I422" s="4" t="s">
        <v>990</v>
      </c>
      <c r="J422" t="s">
        <v>958</v>
      </c>
      <c r="K422" t="s">
        <v>957</v>
      </c>
      <c r="L422" s="14" t="s">
        <v>13</v>
      </c>
      <c r="M422" t="s">
        <v>2621</v>
      </c>
      <c r="O422" t="s">
        <v>965</v>
      </c>
      <c r="Q422" s="1">
        <v>3055230.86</v>
      </c>
      <c r="U422" s="2">
        <v>657900</v>
      </c>
      <c r="AA422" t="s">
        <v>6</v>
      </c>
      <c r="AC422" s="14">
        <v>192</v>
      </c>
      <c r="AD422" s="13">
        <v>1631210</v>
      </c>
      <c r="AE422">
        <v>2018</v>
      </c>
      <c r="AG422" t="s">
        <v>951</v>
      </c>
    </row>
    <row r="423" spans="1:33">
      <c r="A423">
        <v>2020</v>
      </c>
      <c r="B423">
        <v>49330</v>
      </c>
      <c r="C423" s="4" t="s">
        <v>2589</v>
      </c>
      <c r="D423" t="s">
        <v>2589</v>
      </c>
      <c r="E423" t="s">
        <v>979</v>
      </c>
      <c r="F423" t="s">
        <v>975</v>
      </c>
      <c r="G423" t="s">
        <v>961</v>
      </c>
      <c r="H423" t="s">
        <v>960</v>
      </c>
      <c r="I423" s="4" t="s">
        <v>990</v>
      </c>
      <c r="J423" t="s">
        <v>1105</v>
      </c>
      <c r="K423" t="s">
        <v>957</v>
      </c>
      <c r="L423" s="14" t="s">
        <v>27</v>
      </c>
      <c r="M423" t="s">
        <v>2588</v>
      </c>
      <c r="O423" t="s">
        <v>965</v>
      </c>
      <c r="V423" s="8">
        <v>8752052</v>
      </c>
      <c r="W423" s="8">
        <v>4087399</v>
      </c>
      <c r="X423" s="7">
        <v>0</v>
      </c>
      <c r="AA423" t="s">
        <v>37</v>
      </c>
      <c r="AB423" t="s">
        <v>2587</v>
      </c>
      <c r="AC423" s="14">
        <v>826</v>
      </c>
      <c r="AD423" s="13">
        <v>505198</v>
      </c>
      <c r="AE423">
        <v>2020</v>
      </c>
      <c r="AF423" t="s">
        <v>2586</v>
      </c>
      <c r="AG423" t="s">
        <v>951</v>
      </c>
    </row>
    <row r="424" spans="1:33">
      <c r="A424">
        <v>2020</v>
      </c>
      <c r="B424">
        <v>31112</v>
      </c>
      <c r="C424" s="4" t="s">
        <v>658</v>
      </c>
      <c r="D424" t="s">
        <v>659</v>
      </c>
      <c r="E424" t="s">
        <v>1076</v>
      </c>
      <c r="F424" t="s">
        <v>1000</v>
      </c>
      <c r="G424" t="s">
        <v>961</v>
      </c>
      <c r="H424" t="s">
        <v>960</v>
      </c>
      <c r="I424" s="4" t="s">
        <v>959</v>
      </c>
      <c r="J424" t="s">
        <v>958</v>
      </c>
      <c r="K424" t="s">
        <v>957</v>
      </c>
      <c r="L424" s="14" t="s">
        <v>2558</v>
      </c>
      <c r="M424" t="s">
        <v>2557</v>
      </c>
      <c r="O424" t="s">
        <v>971</v>
      </c>
      <c r="AA424" t="s">
        <v>63</v>
      </c>
      <c r="AB424" t="s">
        <v>983</v>
      </c>
      <c r="AC424" s="15">
        <v>2947.62</v>
      </c>
      <c r="AD424" s="13">
        <v>2773198</v>
      </c>
      <c r="AE424">
        <v>2019</v>
      </c>
      <c r="AF424" t="s">
        <v>2556</v>
      </c>
      <c r="AG424" t="s">
        <v>951</v>
      </c>
    </row>
    <row r="425" spans="1:33">
      <c r="A425">
        <v>2020</v>
      </c>
      <c r="B425">
        <v>69995</v>
      </c>
      <c r="C425" s="4" t="s">
        <v>1014</v>
      </c>
      <c r="D425" t="s">
        <v>1014</v>
      </c>
      <c r="E425" t="s">
        <v>314</v>
      </c>
      <c r="F425" t="s">
        <v>962</v>
      </c>
      <c r="G425" t="s">
        <v>961</v>
      </c>
      <c r="H425" t="s">
        <v>960</v>
      </c>
      <c r="I425" s="4" t="s">
        <v>959</v>
      </c>
      <c r="J425" t="s">
        <v>958</v>
      </c>
      <c r="K425" t="s">
        <v>1013</v>
      </c>
      <c r="L425" s="14" t="s">
        <v>1012</v>
      </c>
      <c r="O425" t="s">
        <v>965</v>
      </c>
      <c r="AA425" t="s">
        <v>193</v>
      </c>
      <c r="AB425" t="s">
        <v>1011</v>
      </c>
      <c r="AC425" s="14">
        <v>95</v>
      </c>
      <c r="AD425" s="13">
        <v>20742</v>
      </c>
      <c r="AE425">
        <v>2020</v>
      </c>
      <c r="AF425" t="s">
        <v>1010</v>
      </c>
      <c r="AG425" t="s">
        <v>951</v>
      </c>
    </row>
    <row r="426" spans="1:33">
      <c r="A426">
        <v>2020</v>
      </c>
      <c r="B426">
        <v>60105</v>
      </c>
      <c r="C426" s="4" t="s">
        <v>2346</v>
      </c>
      <c r="D426" t="s">
        <v>2345</v>
      </c>
      <c r="E426" t="s">
        <v>963</v>
      </c>
      <c r="F426" t="s">
        <v>962</v>
      </c>
      <c r="G426" t="s">
        <v>961</v>
      </c>
      <c r="H426" t="s">
        <v>960</v>
      </c>
      <c r="I426" s="4" t="s">
        <v>990</v>
      </c>
      <c r="J426" t="s">
        <v>1019</v>
      </c>
      <c r="K426" t="s">
        <v>957</v>
      </c>
      <c r="L426" s="14" t="s">
        <v>972</v>
      </c>
      <c r="N426" t="s">
        <v>960</v>
      </c>
      <c r="O426" t="s">
        <v>965</v>
      </c>
      <c r="P426" s="1">
        <v>36564.910000000003</v>
      </c>
      <c r="Q426" s="1">
        <v>1540730.01</v>
      </c>
      <c r="R426">
        <v>0</v>
      </c>
      <c r="S426" s="1">
        <v>520477.88</v>
      </c>
      <c r="T426" s="1">
        <v>5529.49</v>
      </c>
      <c r="U426" s="1">
        <v>654165.63</v>
      </c>
      <c r="AC426" s="14">
        <v>408.6</v>
      </c>
      <c r="AD426" s="13">
        <v>437400</v>
      </c>
      <c r="AE426">
        <v>2017</v>
      </c>
      <c r="AG426" t="s">
        <v>951</v>
      </c>
    </row>
    <row r="427" spans="1:33">
      <c r="A427">
        <v>2020</v>
      </c>
      <c r="B427">
        <v>60125</v>
      </c>
      <c r="C427" s="4" t="s">
        <v>1789</v>
      </c>
      <c r="D427" t="s">
        <v>1788</v>
      </c>
      <c r="E427" t="s">
        <v>461</v>
      </c>
      <c r="F427" t="s">
        <v>962</v>
      </c>
      <c r="G427" t="s">
        <v>961</v>
      </c>
      <c r="H427" t="s">
        <v>960</v>
      </c>
      <c r="I427" s="4" t="s">
        <v>1787</v>
      </c>
      <c r="J427" t="s">
        <v>958</v>
      </c>
      <c r="K427" t="s">
        <v>1013</v>
      </c>
      <c r="L427" s="14" t="s">
        <v>956</v>
      </c>
      <c r="M427" t="s">
        <v>4916</v>
      </c>
      <c r="O427" t="s">
        <v>1559</v>
      </c>
      <c r="AA427" t="s">
        <v>193</v>
      </c>
      <c r="AB427" t="s">
        <v>1011</v>
      </c>
      <c r="AC427" s="13">
        <v>9835</v>
      </c>
      <c r="AD427" s="13">
        <v>147892</v>
      </c>
      <c r="AE427">
        <v>2019</v>
      </c>
      <c r="AG427" t="s">
        <v>951</v>
      </c>
    </row>
    <row r="428" spans="1:33">
      <c r="A428">
        <v>2020</v>
      </c>
      <c r="B428">
        <v>834167</v>
      </c>
      <c r="C428" s="4" t="s">
        <v>2060</v>
      </c>
      <c r="D428" t="s">
        <v>2059</v>
      </c>
      <c r="E428" t="s">
        <v>1148</v>
      </c>
      <c r="F428" t="s">
        <v>1147</v>
      </c>
      <c r="G428" t="s">
        <v>961</v>
      </c>
      <c r="H428" t="s">
        <v>960</v>
      </c>
      <c r="I428" s="4" t="s">
        <v>1598</v>
      </c>
      <c r="J428" t="s">
        <v>958</v>
      </c>
      <c r="K428" t="s">
        <v>957</v>
      </c>
      <c r="L428" s="14" t="s">
        <v>972</v>
      </c>
      <c r="N428" t="s">
        <v>960</v>
      </c>
      <c r="O428" t="s">
        <v>965</v>
      </c>
      <c r="Q428" s="2">
        <v>1033969</v>
      </c>
      <c r="S428" s="2">
        <v>443742</v>
      </c>
      <c r="U428" s="2">
        <v>20104</v>
      </c>
      <c r="AA428" t="s">
        <v>6</v>
      </c>
      <c r="AC428" s="14">
        <v>107.13</v>
      </c>
      <c r="AD428" s="13">
        <v>601574</v>
      </c>
      <c r="AE428">
        <v>2011</v>
      </c>
      <c r="AF428" t="s">
        <v>2058</v>
      </c>
      <c r="AG428" t="s">
        <v>951</v>
      </c>
    </row>
    <row r="429" spans="1:33">
      <c r="A429">
        <v>2020</v>
      </c>
      <c r="B429">
        <v>73645</v>
      </c>
      <c r="C429" s="4" t="s">
        <v>1485</v>
      </c>
      <c r="E429" t="s">
        <v>41</v>
      </c>
      <c r="F429" t="s">
        <v>997</v>
      </c>
      <c r="G429" t="s">
        <v>961</v>
      </c>
      <c r="H429" t="s">
        <v>960</v>
      </c>
      <c r="I429" s="4" t="s">
        <v>1222</v>
      </c>
      <c r="J429" t="s">
        <v>958</v>
      </c>
      <c r="K429" t="s">
        <v>957</v>
      </c>
      <c r="L429" s="14" t="s">
        <v>972</v>
      </c>
      <c r="M429" t="s">
        <v>1484</v>
      </c>
      <c r="N429" t="s">
        <v>960</v>
      </c>
      <c r="O429" t="s">
        <v>965</v>
      </c>
      <c r="Q429" s="2">
        <v>353742</v>
      </c>
      <c r="S429" s="2">
        <v>418305</v>
      </c>
      <c r="AA429" t="s">
        <v>37</v>
      </c>
      <c r="AB429" t="s">
        <v>993</v>
      </c>
      <c r="AC429" s="14">
        <v>735</v>
      </c>
      <c r="AD429" s="13">
        <v>276719</v>
      </c>
      <c r="AE429">
        <v>2016</v>
      </c>
      <c r="AG429" t="s">
        <v>951</v>
      </c>
    </row>
    <row r="430" spans="1:33">
      <c r="A430">
        <v>2020</v>
      </c>
      <c r="B430">
        <v>49389</v>
      </c>
      <c r="C430" s="4" t="s">
        <v>2692</v>
      </c>
      <c r="D430" t="s">
        <v>2692</v>
      </c>
      <c r="E430" t="s">
        <v>17</v>
      </c>
      <c r="F430" t="s">
        <v>1000</v>
      </c>
      <c r="G430" t="s">
        <v>961</v>
      </c>
      <c r="H430" t="s">
        <v>960</v>
      </c>
      <c r="I430" s="4" t="s">
        <v>1598</v>
      </c>
      <c r="J430" t="s">
        <v>958</v>
      </c>
      <c r="K430" t="s">
        <v>957</v>
      </c>
      <c r="L430" s="14" t="s">
        <v>956</v>
      </c>
      <c r="O430" t="s">
        <v>971</v>
      </c>
      <c r="Q430" s="2">
        <v>3636204</v>
      </c>
      <c r="S430" s="2">
        <v>2904444</v>
      </c>
      <c r="AC430" s="14">
        <v>827.8</v>
      </c>
      <c r="AD430" s="13">
        <v>1461218</v>
      </c>
      <c r="AE430">
        <v>2020</v>
      </c>
      <c r="AG430" t="s">
        <v>951</v>
      </c>
    </row>
    <row r="431" spans="1:33">
      <c r="A431">
        <v>2020</v>
      </c>
      <c r="B431">
        <v>847246</v>
      </c>
      <c r="C431" s="4" t="s">
        <v>1358</v>
      </c>
      <c r="E431" t="s">
        <v>117</v>
      </c>
      <c r="F431" t="s">
        <v>968</v>
      </c>
      <c r="G431" t="s">
        <v>961</v>
      </c>
      <c r="H431" t="s">
        <v>960</v>
      </c>
      <c r="I431" s="4" t="s">
        <v>959</v>
      </c>
      <c r="J431" t="s">
        <v>958</v>
      </c>
      <c r="K431" t="s">
        <v>957</v>
      </c>
      <c r="L431" s="14" t="s">
        <v>972</v>
      </c>
      <c r="M431" t="s">
        <v>4693</v>
      </c>
      <c r="N431" t="s">
        <v>960</v>
      </c>
      <c r="O431" t="s">
        <v>965</v>
      </c>
      <c r="Q431" s="1">
        <v>2448.62</v>
      </c>
      <c r="S431" s="1">
        <v>3088.09</v>
      </c>
      <c r="U431">
        <v>969.43</v>
      </c>
      <c r="AA431" t="s">
        <v>6</v>
      </c>
      <c r="AB431" t="s">
        <v>4716</v>
      </c>
      <c r="AC431" s="14">
        <v>9.64</v>
      </c>
      <c r="AD431" s="13">
        <v>6212</v>
      </c>
      <c r="AE431">
        <v>2018</v>
      </c>
      <c r="AG431" t="s">
        <v>951</v>
      </c>
    </row>
    <row r="432" spans="1:33">
      <c r="A432">
        <v>2020</v>
      </c>
      <c r="B432">
        <v>60633</v>
      </c>
      <c r="C432" s="4" t="s">
        <v>1853</v>
      </c>
      <c r="D432" t="s">
        <v>1852</v>
      </c>
      <c r="E432" t="s">
        <v>1851</v>
      </c>
      <c r="F432" t="s">
        <v>997</v>
      </c>
      <c r="G432" t="s">
        <v>961</v>
      </c>
      <c r="H432" t="s">
        <v>1020</v>
      </c>
      <c r="J432" t="s">
        <v>958</v>
      </c>
      <c r="AC432" s="14">
        <v>127</v>
      </c>
      <c r="AD432" s="13">
        <v>1155678</v>
      </c>
      <c r="AE432">
        <v>2020</v>
      </c>
      <c r="AF432" t="s">
        <v>1850</v>
      </c>
      <c r="AG432" t="s">
        <v>951</v>
      </c>
    </row>
    <row r="433" spans="1:33">
      <c r="A433">
        <v>2020</v>
      </c>
      <c r="B433">
        <v>840036</v>
      </c>
      <c r="C433" s="4" t="s">
        <v>936</v>
      </c>
      <c r="E433" t="s">
        <v>117</v>
      </c>
      <c r="F433" t="s">
        <v>968</v>
      </c>
      <c r="G433" t="s">
        <v>961</v>
      </c>
      <c r="H433" t="s">
        <v>960</v>
      </c>
      <c r="I433" s="4" t="s">
        <v>1031</v>
      </c>
      <c r="J433" t="s">
        <v>958</v>
      </c>
      <c r="K433" t="s">
        <v>957</v>
      </c>
      <c r="L433" s="14" t="s">
        <v>972</v>
      </c>
      <c r="M433" t="s">
        <v>4693</v>
      </c>
      <c r="N433" t="s">
        <v>960</v>
      </c>
      <c r="O433" t="s">
        <v>965</v>
      </c>
      <c r="P433">
        <v>0</v>
      </c>
      <c r="Q433" s="1">
        <v>213237.03</v>
      </c>
      <c r="R433">
        <v>0</v>
      </c>
      <c r="S433" s="1">
        <v>16155.7</v>
      </c>
      <c r="T433">
        <v>0</v>
      </c>
      <c r="U433" s="1">
        <v>2623.14</v>
      </c>
      <c r="AA433" t="s">
        <v>1050</v>
      </c>
      <c r="AB433" t="s">
        <v>4596</v>
      </c>
      <c r="AC433" s="14">
        <v>119</v>
      </c>
      <c r="AD433" s="13">
        <v>25808</v>
      </c>
      <c r="AE433">
        <v>2010</v>
      </c>
      <c r="AG433" t="s">
        <v>951</v>
      </c>
    </row>
    <row r="434" spans="1:33">
      <c r="A434">
        <v>2020</v>
      </c>
      <c r="B434">
        <v>35903</v>
      </c>
      <c r="C434" s="4" t="s">
        <v>1943</v>
      </c>
      <c r="D434" t="s">
        <v>1942</v>
      </c>
      <c r="E434" t="s">
        <v>1941</v>
      </c>
      <c r="F434" t="s">
        <v>997</v>
      </c>
      <c r="G434" t="s">
        <v>961</v>
      </c>
      <c r="H434" t="s">
        <v>1020</v>
      </c>
      <c r="J434" t="s">
        <v>1019</v>
      </c>
      <c r="AC434" s="13">
        <v>1117</v>
      </c>
      <c r="AD434" s="13">
        <v>3360000</v>
      </c>
      <c r="AE434">
        <v>2014</v>
      </c>
      <c r="AF434" t="s">
        <v>1940</v>
      </c>
      <c r="AG434" t="s">
        <v>951</v>
      </c>
    </row>
    <row r="435" spans="1:33">
      <c r="A435">
        <v>2020</v>
      </c>
      <c r="B435">
        <v>847245</v>
      </c>
      <c r="C435" s="4" t="s">
        <v>1062</v>
      </c>
      <c r="E435" t="s">
        <v>117</v>
      </c>
      <c r="F435" t="s">
        <v>968</v>
      </c>
      <c r="G435" t="s">
        <v>961</v>
      </c>
      <c r="H435" t="s">
        <v>960</v>
      </c>
      <c r="I435" s="4" t="s">
        <v>959</v>
      </c>
      <c r="J435" t="s">
        <v>958</v>
      </c>
      <c r="K435" t="s">
        <v>957</v>
      </c>
      <c r="L435" s="14" t="s">
        <v>972</v>
      </c>
      <c r="M435" t="s">
        <v>4693</v>
      </c>
      <c r="N435" t="s">
        <v>960</v>
      </c>
      <c r="O435" t="s">
        <v>965</v>
      </c>
      <c r="Q435" s="1">
        <v>91927.7</v>
      </c>
      <c r="S435" s="1">
        <v>28361.4</v>
      </c>
      <c r="U435" s="1">
        <v>21924.68</v>
      </c>
      <c r="AA435" t="s">
        <v>6</v>
      </c>
      <c r="AB435" t="s">
        <v>988</v>
      </c>
      <c r="AC435" s="14">
        <v>177</v>
      </c>
      <c r="AD435" s="13">
        <v>31364</v>
      </c>
      <c r="AE435">
        <v>2018</v>
      </c>
      <c r="AG435" t="s">
        <v>951</v>
      </c>
    </row>
    <row r="436" spans="1:33">
      <c r="A436">
        <v>2020</v>
      </c>
      <c r="B436">
        <v>848409</v>
      </c>
      <c r="C436" s="4" t="s">
        <v>2147</v>
      </c>
      <c r="E436" t="s">
        <v>418</v>
      </c>
      <c r="F436" t="s">
        <v>968</v>
      </c>
      <c r="G436" t="s">
        <v>961</v>
      </c>
      <c r="H436" t="s">
        <v>1016</v>
      </c>
      <c r="J436" t="s">
        <v>958</v>
      </c>
      <c r="AC436" s="14">
        <v>3.03</v>
      </c>
      <c r="AD436" s="13">
        <v>55000</v>
      </c>
      <c r="AE436">
        <v>2020</v>
      </c>
      <c r="AG436" t="s">
        <v>951</v>
      </c>
    </row>
    <row r="437" spans="1:33">
      <c r="A437">
        <v>2020</v>
      </c>
      <c r="B437">
        <v>848402</v>
      </c>
      <c r="C437" s="4" t="s">
        <v>1036</v>
      </c>
      <c r="E437" t="s">
        <v>117</v>
      </c>
      <c r="F437" t="s">
        <v>968</v>
      </c>
      <c r="G437" t="s">
        <v>961</v>
      </c>
      <c r="H437" t="s">
        <v>960</v>
      </c>
      <c r="I437" s="4" t="s">
        <v>1035</v>
      </c>
      <c r="J437" t="s">
        <v>958</v>
      </c>
      <c r="K437" t="s">
        <v>957</v>
      </c>
      <c r="L437" s="14" t="s">
        <v>972</v>
      </c>
      <c r="M437" t="s">
        <v>4693</v>
      </c>
      <c r="N437" t="s">
        <v>960</v>
      </c>
      <c r="O437" t="s">
        <v>965</v>
      </c>
      <c r="Q437" s="1">
        <v>1260698.02</v>
      </c>
      <c r="S437" s="1">
        <v>25576.62</v>
      </c>
      <c r="U437" s="1">
        <v>4627.97</v>
      </c>
      <c r="AA437" t="s">
        <v>6</v>
      </c>
      <c r="AB437" t="s">
        <v>988</v>
      </c>
      <c r="AC437" s="13">
        <v>5782</v>
      </c>
      <c r="AD437" s="13">
        <v>42346</v>
      </c>
      <c r="AE437">
        <v>2018</v>
      </c>
      <c r="AG437" t="s">
        <v>951</v>
      </c>
    </row>
    <row r="438" spans="1:33">
      <c r="A438">
        <v>2020</v>
      </c>
      <c r="B438">
        <v>44081</v>
      </c>
      <c r="C438" s="4" t="s">
        <v>2180</v>
      </c>
      <c r="D438" t="s">
        <v>2179</v>
      </c>
      <c r="E438" t="s">
        <v>2178</v>
      </c>
      <c r="F438" t="s">
        <v>997</v>
      </c>
      <c r="G438" t="s">
        <v>961</v>
      </c>
      <c r="H438" t="s">
        <v>1016</v>
      </c>
      <c r="J438" t="s">
        <v>1105</v>
      </c>
      <c r="AC438" s="13">
        <v>21896</v>
      </c>
      <c r="AD438" s="13">
        <v>3360183</v>
      </c>
      <c r="AE438">
        <v>2020</v>
      </c>
      <c r="AG438" t="s">
        <v>951</v>
      </c>
    </row>
    <row r="439" spans="1:33">
      <c r="A439">
        <v>2020</v>
      </c>
      <c r="B439">
        <v>50220</v>
      </c>
      <c r="C439" s="4" t="s">
        <v>83</v>
      </c>
      <c r="D439" t="s">
        <v>1963</v>
      </c>
      <c r="E439" t="s">
        <v>84</v>
      </c>
      <c r="F439" t="s">
        <v>962</v>
      </c>
      <c r="G439" t="s">
        <v>961</v>
      </c>
      <c r="H439" t="s">
        <v>960</v>
      </c>
      <c r="I439" s="4" t="s">
        <v>990</v>
      </c>
      <c r="J439" t="s">
        <v>1019</v>
      </c>
      <c r="K439" t="s">
        <v>957</v>
      </c>
      <c r="L439" s="14" t="s">
        <v>972</v>
      </c>
      <c r="M439" t="s">
        <v>4663</v>
      </c>
      <c r="N439" t="s">
        <v>960</v>
      </c>
      <c r="O439" t="s">
        <v>965</v>
      </c>
      <c r="Q439" s="2">
        <v>2012051</v>
      </c>
      <c r="S439" s="2">
        <v>169063</v>
      </c>
      <c r="U439" s="2">
        <v>5250</v>
      </c>
      <c r="AA439" t="s">
        <v>63</v>
      </c>
      <c r="AB439" t="s">
        <v>983</v>
      </c>
      <c r="AC439" s="13">
        <v>1400</v>
      </c>
      <c r="AD439" s="13">
        <v>540000</v>
      </c>
      <c r="AE439">
        <v>2016</v>
      </c>
      <c r="AF439" t="s">
        <v>1962</v>
      </c>
      <c r="AG439" t="s">
        <v>951</v>
      </c>
    </row>
    <row r="440" spans="1:33">
      <c r="A440">
        <v>2020</v>
      </c>
      <c r="B440">
        <v>847243</v>
      </c>
      <c r="C440" s="4" t="s">
        <v>2693</v>
      </c>
      <c r="E440" t="s">
        <v>117</v>
      </c>
      <c r="F440" t="s">
        <v>968</v>
      </c>
      <c r="G440" t="s">
        <v>961</v>
      </c>
      <c r="H440" t="s">
        <v>960</v>
      </c>
      <c r="I440" s="4" t="s">
        <v>1031</v>
      </c>
      <c r="J440" t="s">
        <v>958</v>
      </c>
      <c r="K440" t="s">
        <v>957</v>
      </c>
      <c r="L440" s="14" t="s">
        <v>972</v>
      </c>
      <c r="M440" t="s">
        <v>4693</v>
      </c>
      <c r="N440" t="s">
        <v>960</v>
      </c>
      <c r="O440" t="s">
        <v>965</v>
      </c>
      <c r="AA440" t="s">
        <v>6</v>
      </c>
      <c r="AB440" t="s">
        <v>988</v>
      </c>
      <c r="AC440" s="14">
        <v>695</v>
      </c>
      <c r="AD440" s="13">
        <v>2062</v>
      </c>
      <c r="AE440">
        <v>2016</v>
      </c>
      <c r="AG440" t="s">
        <v>951</v>
      </c>
    </row>
    <row r="441" spans="1:33">
      <c r="A441">
        <v>2020</v>
      </c>
      <c r="B441">
        <v>73668</v>
      </c>
      <c r="C441" s="4" t="s">
        <v>1961</v>
      </c>
      <c r="E441" t="s">
        <v>117</v>
      </c>
      <c r="F441" t="s">
        <v>968</v>
      </c>
      <c r="G441" t="s">
        <v>961</v>
      </c>
      <c r="H441" t="s">
        <v>960</v>
      </c>
      <c r="I441" s="4" t="s">
        <v>959</v>
      </c>
      <c r="J441" t="s">
        <v>958</v>
      </c>
      <c r="K441" t="s">
        <v>957</v>
      </c>
      <c r="L441" s="14" t="s">
        <v>972</v>
      </c>
      <c r="M441" t="s">
        <v>4693</v>
      </c>
      <c r="N441" t="s">
        <v>960</v>
      </c>
      <c r="O441" t="s">
        <v>965</v>
      </c>
      <c r="P441">
        <v>0</v>
      </c>
      <c r="Q441" s="1">
        <v>71366.09</v>
      </c>
      <c r="R441">
        <v>0</v>
      </c>
      <c r="S441" s="1">
        <v>3640.53</v>
      </c>
      <c r="T441">
        <v>0</v>
      </c>
      <c r="U441">
        <v>658.74</v>
      </c>
      <c r="AA441" t="s">
        <v>63</v>
      </c>
      <c r="AB441" t="s">
        <v>988</v>
      </c>
      <c r="AC441" s="14">
        <v>450</v>
      </c>
      <c r="AD441" s="13">
        <v>7620</v>
      </c>
      <c r="AE441">
        <v>2018</v>
      </c>
      <c r="AG441" t="s">
        <v>951</v>
      </c>
    </row>
    <row r="442" spans="1:33">
      <c r="A442">
        <v>2020</v>
      </c>
      <c r="B442">
        <v>839967</v>
      </c>
      <c r="C442" s="4" t="s">
        <v>2293</v>
      </c>
      <c r="D442" t="s">
        <v>2293</v>
      </c>
      <c r="E442" t="s">
        <v>117</v>
      </c>
      <c r="F442" t="s">
        <v>968</v>
      </c>
      <c r="G442" t="s">
        <v>961</v>
      </c>
      <c r="H442" t="s">
        <v>960</v>
      </c>
      <c r="I442" s="4" t="s">
        <v>959</v>
      </c>
      <c r="J442" t="s">
        <v>958</v>
      </c>
      <c r="K442" t="s">
        <v>957</v>
      </c>
      <c r="L442" s="14" t="s">
        <v>972</v>
      </c>
      <c r="M442" t="s">
        <v>4693</v>
      </c>
      <c r="N442" t="s">
        <v>960</v>
      </c>
      <c r="O442" t="s">
        <v>965</v>
      </c>
      <c r="Q442" s="1">
        <v>599543.59</v>
      </c>
      <c r="S442" s="1">
        <v>18492.12</v>
      </c>
      <c r="U442" s="1">
        <v>3451.1</v>
      </c>
      <c r="AA442" t="s">
        <v>63</v>
      </c>
      <c r="AB442" t="s">
        <v>988</v>
      </c>
      <c r="AC442" s="13">
        <v>41317</v>
      </c>
      <c r="AD442" s="13">
        <v>32006</v>
      </c>
      <c r="AE442">
        <v>2018</v>
      </c>
      <c r="AG442" t="s">
        <v>951</v>
      </c>
    </row>
    <row r="443" spans="1:33">
      <c r="A443">
        <v>2020</v>
      </c>
      <c r="B443">
        <v>43940</v>
      </c>
      <c r="C443" s="4" t="s">
        <v>4679</v>
      </c>
      <c r="D443" t="s">
        <v>4680</v>
      </c>
      <c r="E443" t="s">
        <v>634</v>
      </c>
      <c r="F443" t="s">
        <v>962</v>
      </c>
      <c r="G443" t="s">
        <v>961</v>
      </c>
      <c r="H443" t="s">
        <v>960</v>
      </c>
      <c r="I443" s="4" t="s">
        <v>1044</v>
      </c>
      <c r="J443" t="s">
        <v>958</v>
      </c>
      <c r="K443" t="s">
        <v>957</v>
      </c>
      <c r="L443" s="14" t="s">
        <v>972</v>
      </c>
      <c r="N443" t="s">
        <v>960</v>
      </c>
      <c r="O443" t="s">
        <v>965</v>
      </c>
      <c r="P443" s="2">
        <v>1927</v>
      </c>
      <c r="Q443" s="2">
        <v>769628</v>
      </c>
      <c r="R443" s="2">
        <v>14219</v>
      </c>
      <c r="S443" s="2">
        <v>172296</v>
      </c>
      <c r="AA443" t="s">
        <v>63</v>
      </c>
      <c r="AB443" t="s">
        <v>2000</v>
      </c>
      <c r="AC443" s="14">
        <v>156.6</v>
      </c>
      <c r="AD443" s="13">
        <v>344166</v>
      </c>
      <c r="AE443">
        <v>2019</v>
      </c>
      <c r="AF443" t="s">
        <v>1999</v>
      </c>
      <c r="AG443" t="s">
        <v>951</v>
      </c>
    </row>
    <row r="444" spans="1:33">
      <c r="A444">
        <v>2020</v>
      </c>
      <c r="B444">
        <v>73700</v>
      </c>
      <c r="C444" s="4" t="s">
        <v>4597</v>
      </c>
      <c r="E444" t="s">
        <v>117</v>
      </c>
      <c r="F444" t="s">
        <v>968</v>
      </c>
      <c r="G444" t="s">
        <v>961</v>
      </c>
      <c r="H444" t="s">
        <v>960</v>
      </c>
      <c r="I444" s="4" t="s">
        <v>959</v>
      </c>
      <c r="J444" t="s">
        <v>958</v>
      </c>
      <c r="K444" t="s">
        <v>957</v>
      </c>
      <c r="L444" s="14" t="s">
        <v>972</v>
      </c>
      <c r="M444" t="s">
        <v>4693</v>
      </c>
      <c r="N444" t="s">
        <v>960</v>
      </c>
      <c r="O444" t="s">
        <v>965</v>
      </c>
      <c r="Q444" s="1">
        <v>59747.83</v>
      </c>
      <c r="S444" s="1">
        <v>5444.81</v>
      </c>
      <c r="U444">
        <v>985.21</v>
      </c>
      <c r="AA444" t="s">
        <v>6</v>
      </c>
      <c r="AB444" t="s">
        <v>4717</v>
      </c>
      <c r="AC444" s="14">
        <v>79</v>
      </c>
      <c r="AD444" s="13">
        <v>8077</v>
      </c>
      <c r="AE444">
        <v>2018</v>
      </c>
      <c r="AG444" t="s">
        <v>951</v>
      </c>
    </row>
    <row r="445" spans="1:33">
      <c r="A445">
        <v>2020</v>
      </c>
      <c r="B445">
        <v>58391</v>
      </c>
      <c r="C445" s="4" t="s">
        <v>2263</v>
      </c>
      <c r="E445" t="s">
        <v>124</v>
      </c>
      <c r="F445" t="s">
        <v>1032</v>
      </c>
      <c r="G445" t="s">
        <v>961</v>
      </c>
      <c r="H445" t="s">
        <v>960</v>
      </c>
      <c r="I445" s="4" t="s">
        <v>1103</v>
      </c>
      <c r="J445" t="s">
        <v>958</v>
      </c>
      <c r="K445" t="s">
        <v>957</v>
      </c>
      <c r="L445" s="14" t="s">
        <v>972</v>
      </c>
      <c r="N445" t="s">
        <v>994</v>
      </c>
      <c r="O445" t="s">
        <v>965</v>
      </c>
      <c r="AC445" s="14">
        <v>31</v>
      </c>
      <c r="AD445" s="13">
        <v>91387</v>
      </c>
      <c r="AE445">
        <v>2018</v>
      </c>
      <c r="AG445" t="s">
        <v>951</v>
      </c>
    </row>
    <row r="446" spans="1:33">
      <c r="A446">
        <v>2020</v>
      </c>
      <c r="B446">
        <v>848568</v>
      </c>
      <c r="C446" s="4" t="s">
        <v>2341</v>
      </c>
      <c r="E446" t="s">
        <v>979</v>
      </c>
      <c r="F446" t="s">
        <v>975</v>
      </c>
      <c r="G446" t="s">
        <v>961</v>
      </c>
      <c r="H446" t="s">
        <v>960</v>
      </c>
      <c r="I446" s="4" t="s">
        <v>959</v>
      </c>
      <c r="J446" t="s">
        <v>1019</v>
      </c>
      <c r="K446" t="s">
        <v>957</v>
      </c>
      <c r="L446" s="14" t="s">
        <v>972</v>
      </c>
      <c r="N446" t="s">
        <v>960</v>
      </c>
      <c r="O446" t="s">
        <v>965</v>
      </c>
      <c r="P446" s="2">
        <v>6096818</v>
      </c>
      <c r="Q446" s="2">
        <v>28226528</v>
      </c>
      <c r="R446">
        <v>0</v>
      </c>
      <c r="S446" s="2">
        <v>11214338</v>
      </c>
      <c r="T446">
        <v>0</v>
      </c>
      <c r="U446">
        <v>0</v>
      </c>
      <c r="AA446" t="s">
        <v>6</v>
      </c>
      <c r="AC446" s="13">
        <v>7770</v>
      </c>
      <c r="AD446" s="13">
        <v>3099000</v>
      </c>
      <c r="AE446">
        <v>2019</v>
      </c>
      <c r="AG446" t="s">
        <v>951</v>
      </c>
    </row>
    <row r="447" spans="1:33">
      <c r="A447">
        <v>2020</v>
      </c>
      <c r="B447">
        <v>49335</v>
      </c>
      <c r="C447" s="4" t="s">
        <v>845</v>
      </c>
      <c r="D447" t="s">
        <v>2659</v>
      </c>
      <c r="E447" t="s">
        <v>979</v>
      </c>
      <c r="F447" t="s">
        <v>975</v>
      </c>
      <c r="G447" t="s">
        <v>961</v>
      </c>
      <c r="H447" t="s">
        <v>960</v>
      </c>
      <c r="I447" s="4" t="s">
        <v>990</v>
      </c>
      <c r="J447" t="s">
        <v>1003</v>
      </c>
      <c r="K447" t="s">
        <v>957</v>
      </c>
      <c r="L447" s="14" t="s">
        <v>972</v>
      </c>
      <c r="N447" t="s">
        <v>960</v>
      </c>
      <c r="O447" t="s">
        <v>965</v>
      </c>
      <c r="Q447" s="1">
        <v>7072772.9000000004</v>
      </c>
      <c r="S447" s="1">
        <v>3999087.23</v>
      </c>
      <c r="U447" s="1">
        <v>358894.33</v>
      </c>
      <c r="AA447" t="s">
        <v>37</v>
      </c>
      <c r="AB447" t="s">
        <v>2658</v>
      </c>
      <c r="AC447" s="13">
        <v>1367</v>
      </c>
      <c r="AD447" s="13">
        <v>692587</v>
      </c>
      <c r="AE447">
        <v>2018</v>
      </c>
      <c r="AF447" t="s">
        <v>2657</v>
      </c>
      <c r="AG447" t="s">
        <v>951</v>
      </c>
    </row>
    <row r="448" spans="1:33">
      <c r="A448">
        <v>2020</v>
      </c>
      <c r="B448">
        <v>31170</v>
      </c>
      <c r="C448" s="4" t="s">
        <v>417</v>
      </c>
      <c r="D448" t="s">
        <v>419</v>
      </c>
      <c r="E448" t="s">
        <v>418</v>
      </c>
      <c r="F448" t="s">
        <v>968</v>
      </c>
      <c r="G448" t="s">
        <v>961</v>
      </c>
      <c r="H448" t="s">
        <v>960</v>
      </c>
      <c r="I448" s="4" t="s">
        <v>996</v>
      </c>
      <c r="J448" t="s">
        <v>958</v>
      </c>
      <c r="K448" t="s">
        <v>957</v>
      </c>
      <c r="L448" s="14" t="s">
        <v>972</v>
      </c>
      <c r="N448" t="s">
        <v>960</v>
      </c>
      <c r="O448" t="s">
        <v>965</v>
      </c>
      <c r="AA448" t="s">
        <v>63</v>
      </c>
      <c r="AB448" t="s">
        <v>1102</v>
      </c>
      <c r="AC448" s="14">
        <v>2.6720000000000002</v>
      </c>
      <c r="AD448" s="13">
        <v>9485405</v>
      </c>
      <c r="AE448">
        <v>2017</v>
      </c>
      <c r="AF448" t="s">
        <v>2163</v>
      </c>
      <c r="AG448" t="s">
        <v>951</v>
      </c>
    </row>
    <row r="449" spans="1:33">
      <c r="A449">
        <v>2020</v>
      </c>
      <c r="B449">
        <v>63762</v>
      </c>
      <c r="C449" s="4" t="s">
        <v>2074</v>
      </c>
      <c r="E449" t="s">
        <v>979</v>
      </c>
      <c r="F449" t="s">
        <v>975</v>
      </c>
      <c r="G449" t="s">
        <v>961</v>
      </c>
      <c r="H449" t="s">
        <v>960</v>
      </c>
      <c r="I449" s="4" t="s">
        <v>959</v>
      </c>
      <c r="J449" t="s">
        <v>1019</v>
      </c>
      <c r="K449" t="s">
        <v>957</v>
      </c>
      <c r="L449" s="14" t="s">
        <v>27</v>
      </c>
      <c r="O449" t="s">
        <v>1288</v>
      </c>
      <c r="Q449" s="2">
        <v>40007541</v>
      </c>
      <c r="S449" s="2">
        <v>22635418</v>
      </c>
      <c r="AA449" t="s">
        <v>37</v>
      </c>
      <c r="AB449" t="s">
        <v>2073</v>
      </c>
      <c r="AC449" s="13">
        <v>3722</v>
      </c>
      <c r="AD449" s="13">
        <v>5570234</v>
      </c>
      <c r="AE449">
        <v>2018</v>
      </c>
      <c r="AG449" t="s">
        <v>951</v>
      </c>
    </row>
    <row r="450" spans="1:33">
      <c r="A450">
        <v>2020</v>
      </c>
      <c r="B450">
        <v>31172</v>
      </c>
      <c r="C450" s="4" t="s">
        <v>479</v>
      </c>
      <c r="D450" t="s">
        <v>479</v>
      </c>
      <c r="E450" t="s">
        <v>480</v>
      </c>
      <c r="F450" t="s">
        <v>968</v>
      </c>
      <c r="G450" t="s">
        <v>961</v>
      </c>
      <c r="H450" t="s">
        <v>960</v>
      </c>
      <c r="I450" s="4" t="s">
        <v>959</v>
      </c>
      <c r="J450" t="s">
        <v>958</v>
      </c>
      <c r="K450" t="s">
        <v>957</v>
      </c>
      <c r="L450" s="14" t="s">
        <v>4718</v>
      </c>
      <c r="M450" t="s">
        <v>4719</v>
      </c>
      <c r="O450" t="s">
        <v>1173</v>
      </c>
      <c r="P450" s="1">
        <v>315677.98</v>
      </c>
      <c r="Q450" s="1">
        <v>22473254.859999999</v>
      </c>
      <c r="R450">
        <v>0</v>
      </c>
      <c r="S450" s="1">
        <v>5850460.2199999997</v>
      </c>
      <c r="T450">
        <v>0</v>
      </c>
      <c r="U450" s="1">
        <v>18297697.59</v>
      </c>
      <c r="AA450" t="s">
        <v>63</v>
      </c>
      <c r="AB450" t="s">
        <v>4720</v>
      </c>
      <c r="AC450" s="13">
        <v>1485</v>
      </c>
      <c r="AD450" s="13">
        <v>9041395</v>
      </c>
      <c r="AE450">
        <v>2018</v>
      </c>
      <c r="AF450" t="s">
        <v>1936</v>
      </c>
      <c r="AG450" t="s">
        <v>951</v>
      </c>
    </row>
    <row r="451" spans="1:33">
      <c r="A451">
        <v>2020</v>
      </c>
      <c r="B451">
        <v>842165</v>
      </c>
      <c r="C451" s="4" t="s">
        <v>1108</v>
      </c>
      <c r="D451" t="s">
        <v>1108</v>
      </c>
      <c r="E451" t="s">
        <v>111</v>
      </c>
      <c r="F451" t="s">
        <v>962</v>
      </c>
      <c r="G451" t="s">
        <v>961</v>
      </c>
      <c r="H451" t="s">
        <v>1016</v>
      </c>
      <c r="J451" t="s">
        <v>958</v>
      </c>
      <c r="AC451" s="13">
        <v>51579</v>
      </c>
      <c r="AD451" s="13">
        <v>204240</v>
      </c>
      <c r="AE451">
        <v>2020</v>
      </c>
      <c r="AF451" t="s">
        <v>1107</v>
      </c>
      <c r="AG451" t="s">
        <v>951</v>
      </c>
    </row>
    <row r="452" spans="1:33">
      <c r="A452">
        <v>2020</v>
      </c>
      <c r="B452">
        <v>840178</v>
      </c>
      <c r="C452" s="4" t="s">
        <v>2361</v>
      </c>
      <c r="E452" t="s">
        <v>1512</v>
      </c>
      <c r="F452" t="s">
        <v>1000</v>
      </c>
      <c r="G452" t="s">
        <v>961</v>
      </c>
      <c r="H452" t="s">
        <v>1016</v>
      </c>
      <c r="J452" t="s">
        <v>958</v>
      </c>
      <c r="AC452" s="14">
        <v>24.84</v>
      </c>
      <c r="AD452" s="13">
        <v>425436</v>
      </c>
      <c r="AE452">
        <v>2019</v>
      </c>
      <c r="AG452" t="s">
        <v>951</v>
      </c>
    </row>
    <row r="453" spans="1:33">
      <c r="A453">
        <v>2020</v>
      </c>
      <c r="B453">
        <v>848567</v>
      </c>
      <c r="C453" s="4" t="s">
        <v>1085</v>
      </c>
      <c r="E453" t="s">
        <v>979</v>
      </c>
      <c r="F453" t="s">
        <v>975</v>
      </c>
      <c r="G453" t="s">
        <v>961</v>
      </c>
      <c r="H453" t="s">
        <v>960</v>
      </c>
      <c r="I453" s="4" t="s">
        <v>996</v>
      </c>
      <c r="J453" t="s">
        <v>1019</v>
      </c>
      <c r="K453" t="s">
        <v>957</v>
      </c>
      <c r="L453" s="14" t="s">
        <v>972</v>
      </c>
      <c r="M453" t="s">
        <v>1084</v>
      </c>
      <c r="N453" t="s">
        <v>960</v>
      </c>
      <c r="O453" t="s">
        <v>971</v>
      </c>
      <c r="Q453" s="2">
        <v>15976691</v>
      </c>
      <c r="S453" s="2">
        <v>13348477</v>
      </c>
      <c r="U453" s="2">
        <v>627188</v>
      </c>
      <c r="AA453" t="s">
        <v>6</v>
      </c>
      <c r="AB453" t="s">
        <v>1083</v>
      </c>
      <c r="AC453" s="15">
        <v>7874.52</v>
      </c>
      <c r="AD453" s="13">
        <v>2137829</v>
      </c>
      <c r="AE453">
        <v>2018</v>
      </c>
      <c r="AG453" t="s">
        <v>951</v>
      </c>
    </row>
    <row r="454" spans="1:33">
      <c r="A454">
        <v>2020</v>
      </c>
      <c r="B454">
        <v>59180</v>
      </c>
      <c r="C454" s="4" t="s">
        <v>2283</v>
      </c>
      <c r="D454" t="s">
        <v>2282</v>
      </c>
      <c r="E454" t="s">
        <v>75</v>
      </c>
      <c r="F454" t="s">
        <v>962</v>
      </c>
      <c r="G454" t="s">
        <v>961</v>
      </c>
      <c r="H454" t="s">
        <v>960</v>
      </c>
      <c r="I454" s="4" t="s">
        <v>996</v>
      </c>
      <c r="J454" t="s">
        <v>958</v>
      </c>
      <c r="K454" t="s">
        <v>973</v>
      </c>
      <c r="L454" s="14" t="s">
        <v>956</v>
      </c>
      <c r="O454" t="s">
        <v>1215</v>
      </c>
      <c r="AA454" t="s">
        <v>37</v>
      </c>
      <c r="AB454" t="s">
        <v>953</v>
      </c>
      <c r="AC454" s="14">
        <v>299.5</v>
      </c>
      <c r="AD454" s="13">
        <v>38553</v>
      </c>
      <c r="AE454">
        <v>2019</v>
      </c>
      <c r="AF454" t="s">
        <v>2281</v>
      </c>
      <c r="AG454" t="s">
        <v>951</v>
      </c>
    </row>
    <row r="455" spans="1:33">
      <c r="A455">
        <v>2020</v>
      </c>
      <c r="B455">
        <v>848259</v>
      </c>
      <c r="C455" s="4" t="s">
        <v>1162</v>
      </c>
      <c r="E455" t="s">
        <v>50</v>
      </c>
      <c r="F455" t="s">
        <v>968</v>
      </c>
      <c r="G455" t="s">
        <v>961</v>
      </c>
      <c r="H455" t="s">
        <v>960</v>
      </c>
      <c r="I455" s="4" t="s">
        <v>1044</v>
      </c>
      <c r="J455" t="s">
        <v>958</v>
      </c>
      <c r="K455" t="s">
        <v>957</v>
      </c>
      <c r="L455" s="14" t="s">
        <v>972</v>
      </c>
      <c r="N455" t="s">
        <v>994</v>
      </c>
      <c r="O455" t="s">
        <v>965</v>
      </c>
      <c r="V455" s="9">
        <v>23660.2</v>
      </c>
      <c r="W455" s="7">
        <v>302.89999999999998</v>
      </c>
      <c r="X455" s="7">
        <v>868.41</v>
      </c>
      <c r="Y455" s="6">
        <v>8887.82</v>
      </c>
      <c r="Z455" s="1">
        <v>24831.51</v>
      </c>
      <c r="AA455" t="s">
        <v>6</v>
      </c>
      <c r="AC455" s="14">
        <v>371</v>
      </c>
      <c r="AD455" s="13">
        <v>4495</v>
      </c>
      <c r="AE455">
        <v>2019</v>
      </c>
      <c r="AG455" t="s">
        <v>951</v>
      </c>
    </row>
    <row r="456" spans="1:33">
      <c r="A456">
        <v>2020</v>
      </c>
      <c r="B456">
        <v>848404</v>
      </c>
      <c r="C456" s="4" t="s">
        <v>2636</v>
      </c>
      <c r="E456" t="s">
        <v>50</v>
      </c>
      <c r="F456" t="s">
        <v>968</v>
      </c>
      <c r="G456" t="s">
        <v>961</v>
      </c>
      <c r="H456" t="s">
        <v>960</v>
      </c>
      <c r="I456" s="4" t="s">
        <v>1044</v>
      </c>
      <c r="J456" t="s">
        <v>958</v>
      </c>
      <c r="K456" t="s">
        <v>957</v>
      </c>
      <c r="L456" s="14" t="s">
        <v>972</v>
      </c>
      <c r="N456" t="s">
        <v>994</v>
      </c>
      <c r="O456" t="s">
        <v>965</v>
      </c>
      <c r="V456" s="9">
        <v>4313.75</v>
      </c>
      <c r="W456" s="9">
        <v>38547.4</v>
      </c>
      <c r="X456" s="9">
        <v>5211.04</v>
      </c>
      <c r="Y456" s="4">
        <v>306.75</v>
      </c>
      <c r="Z456" s="1">
        <v>33029.61</v>
      </c>
      <c r="AA456" t="s">
        <v>6</v>
      </c>
      <c r="AC456" s="14">
        <v>81</v>
      </c>
      <c r="AD456" s="13">
        <v>4243</v>
      </c>
      <c r="AE456">
        <v>2020</v>
      </c>
      <c r="AG456" t="s">
        <v>951</v>
      </c>
    </row>
    <row r="457" spans="1:33">
      <c r="A457">
        <v>2020</v>
      </c>
      <c r="B457">
        <v>73732</v>
      </c>
      <c r="C457" s="4" t="s">
        <v>1796</v>
      </c>
      <c r="E457" t="s">
        <v>117</v>
      </c>
      <c r="F457" t="s">
        <v>968</v>
      </c>
      <c r="G457" t="s">
        <v>961</v>
      </c>
      <c r="H457" t="s">
        <v>960</v>
      </c>
      <c r="I457" s="4" t="s">
        <v>959</v>
      </c>
      <c r="J457" t="s">
        <v>958</v>
      </c>
      <c r="K457" t="s">
        <v>957</v>
      </c>
      <c r="L457" s="14" t="s">
        <v>972</v>
      </c>
      <c r="M457" t="s">
        <v>4693</v>
      </c>
      <c r="N457" t="s">
        <v>960</v>
      </c>
      <c r="O457" t="s">
        <v>965</v>
      </c>
      <c r="P457">
        <v>0</v>
      </c>
      <c r="Q457" s="1">
        <v>31348.67</v>
      </c>
      <c r="R457">
        <v>0</v>
      </c>
      <c r="S457" s="1">
        <v>3189.97</v>
      </c>
      <c r="T457">
        <v>0</v>
      </c>
      <c r="U457">
        <v>577.21</v>
      </c>
      <c r="AA457" t="s">
        <v>37</v>
      </c>
      <c r="AB457" t="s">
        <v>988</v>
      </c>
      <c r="AC457" s="14">
        <v>20</v>
      </c>
      <c r="AD457" s="13">
        <v>6505</v>
      </c>
      <c r="AE457">
        <v>2018</v>
      </c>
      <c r="AG457" t="s">
        <v>951</v>
      </c>
    </row>
    <row r="458" spans="1:33">
      <c r="A458">
        <v>2020</v>
      </c>
      <c r="B458">
        <v>845301</v>
      </c>
      <c r="C458" s="4" t="s">
        <v>2285</v>
      </c>
      <c r="E458" t="s">
        <v>1040</v>
      </c>
      <c r="F458" t="s">
        <v>968</v>
      </c>
      <c r="G458" t="s">
        <v>961</v>
      </c>
      <c r="H458" t="s">
        <v>960</v>
      </c>
      <c r="I458" s="4" t="s">
        <v>2284</v>
      </c>
      <c r="J458" t="s">
        <v>958</v>
      </c>
      <c r="K458" t="s">
        <v>957</v>
      </c>
      <c r="L458" s="14" t="s">
        <v>956</v>
      </c>
      <c r="M458" t="s">
        <v>4721</v>
      </c>
      <c r="O458" t="s">
        <v>965</v>
      </c>
      <c r="Q458" s="1">
        <v>128136.56</v>
      </c>
      <c r="S458" s="1">
        <v>6188.02</v>
      </c>
      <c r="U458" s="1">
        <v>19874.84</v>
      </c>
      <c r="AA458" t="s">
        <v>6</v>
      </c>
      <c r="AB458" t="s">
        <v>4472</v>
      </c>
      <c r="AC458" s="14">
        <v>15.6</v>
      </c>
      <c r="AD458" s="13">
        <v>49132</v>
      </c>
      <c r="AE458">
        <v>2011</v>
      </c>
      <c r="AG458" t="s">
        <v>951</v>
      </c>
    </row>
    <row r="459" spans="1:33">
      <c r="A459">
        <v>2020</v>
      </c>
      <c r="B459">
        <v>31174</v>
      </c>
      <c r="C459" s="4" t="s">
        <v>1407</v>
      </c>
      <c r="D459" t="s">
        <v>1406</v>
      </c>
      <c r="E459" t="s">
        <v>1405</v>
      </c>
      <c r="F459" t="s">
        <v>962</v>
      </c>
      <c r="G459" t="s">
        <v>961</v>
      </c>
      <c r="H459" t="s">
        <v>960</v>
      </c>
      <c r="I459" s="4" t="s">
        <v>959</v>
      </c>
      <c r="J459" t="s">
        <v>1105</v>
      </c>
      <c r="K459" t="s">
        <v>957</v>
      </c>
      <c r="L459" s="14" t="s">
        <v>13</v>
      </c>
      <c r="M459" t="s">
        <v>1404</v>
      </c>
      <c r="O459" t="s">
        <v>965</v>
      </c>
      <c r="P459" s="2">
        <v>36588066</v>
      </c>
      <c r="Q459" s="2">
        <v>16959120</v>
      </c>
      <c r="S459" s="2">
        <v>37385358</v>
      </c>
      <c r="U459" s="2">
        <v>571908</v>
      </c>
      <c r="AA459" t="s">
        <v>37</v>
      </c>
      <c r="AB459" t="s">
        <v>1260</v>
      </c>
      <c r="AC459" s="15">
        <v>2561.5</v>
      </c>
      <c r="AD459" s="13">
        <v>12678079</v>
      </c>
      <c r="AE459">
        <v>2019</v>
      </c>
      <c r="AF459" t="s">
        <v>1403</v>
      </c>
      <c r="AG459" t="s">
        <v>951</v>
      </c>
    </row>
    <row r="460" spans="1:33">
      <c r="A460">
        <v>2020</v>
      </c>
      <c r="B460">
        <v>73692</v>
      </c>
      <c r="C460" s="4" t="s">
        <v>1664</v>
      </c>
      <c r="E460" t="s">
        <v>124</v>
      </c>
      <c r="F460" t="s">
        <v>1032</v>
      </c>
      <c r="G460" t="s">
        <v>961</v>
      </c>
      <c r="H460" t="s">
        <v>960</v>
      </c>
      <c r="I460" s="4" t="s">
        <v>1057</v>
      </c>
      <c r="J460" t="s">
        <v>974</v>
      </c>
      <c r="K460" t="s">
        <v>957</v>
      </c>
      <c r="L460" s="14" t="s">
        <v>972</v>
      </c>
      <c r="N460" t="s">
        <v>960</v>
      </c>
      <c r="O460" t="s">
        <v>965</v>
      </c>
      <c r="Q460" s="2">
        <v>319158</v>
      </c>
      <c r="AA460" t="s">
        <v>63</v>
      </c>
      <c r="AB460" t="s">
        <v>964</v>
      </c>
      <c r="AC460" s="14">
        <v>595</v>
      </c>
      <c r="AD460" s="13">
        <v>37481</v>
      </c>
      <c r="AE460">
        <v>2020</v>
      </c>
      <c r="AG460" t="s">
        <v>951</v>
      </c>
    </row>
    <row r="461" spans="1:33">
      <c r="A461">
        <v>2020</v>
      </c>
      <c r="B461">
        <v>841491</v>
      </c>
      <c r="C461" s="4" t="s">
        <v>2694</v>
      </c>
      <c r="E461" t="s">
        <v>1448</v>
      </c>
      <c r="F461" t="s">
        <v>1032</v>
      </c>
      <c r="G461" t="s">
        <v>961</v>
      </c>
      <c r="H461" t="s">
        <v>960</v>
      </c>
      <c r="I461" s="4" t="s">
        <v>990</v>
      </c>
      <c r="J461" t="s">
        <v>958</v>
      </c>
      <c r="K461" t="s">
        <v>957</v>
      </c>
      <c r="L461" s="14" t="s">
        <v>972</v>
      </c>
      <c r="N461" t="s">
        <v>960</v>
      </c>
      <c r="O461" t="s">
        <v>965</v>
      </c>
      <c r="Q461" s="2">
        <v>866469</v>
      </c>
      <c r="S461" s="2">
        <v>753875</v>
      </c>
      <c r="AA461" t="s">
        <v>6</v>
      </c>
      <c r="AC461" s="13">
        <v>1376</v>
      </c>
      <c r="AD461" s="13">
        <v>281500</v>
      </c>
      <c r="AE461">
        <v>2018</v>
      </c>
      <c r="AG461" t="s">
        <v>951</v>
      </c>
    </row>
    <row r="462" spans="1:33">
      <c r="A462">
        <v>2020</v>
      </c>
      <c r="B462">
        <v>826407</v>
      </c>
      <c r="C462" s="4" t="s">
        <v>4473</v>
      </c>
      <c r="D462" t="s">
        <v>1346</v>
      </c>
      <c r="E462" t="s">
        <v>454</v>
      </c>
      <c r="F462" t="s">
        <v>962</v>
      </c>
      <c r="G462" t="s">
        <v>961</v>
      </c>
      <c r="J462" t="s">
        <v>958</v>
      </c>
      <c r="AC462" s="14">
        <v>659</v>
      </c>
      <c r="AD462" s="13">
        <v>11852</v>
      </c>
      <c r="AE462">
        <v>2011</v>
      </c>
      <c r="AF462" t="s">
        <v>1345</v>
      </c>
      <c r="AG462" t="s">
        <v>951</v>
      </c>
    </row>
    <row r="463" spans="1:33">
      <c r="A463">
        <v>2020</v>
      </c>
      <c r="B463">
        <v>826396</v>
      </c>
      <c r="C463" s="4" t="s">
        <v>4474</v>
      </c>
      <c r="D463" t="s">
        <v>1193</v>
      </c>
      <c r="E463" t="s">
        <v>454</v>
      </c>
      <c r="F463" t="s">
        <v>962</v>
      </c>
      <c r="G463" t="s">
        <v>961</v>
      </c>
      <c r="H463" t="s">
        <v>960</v>
      </c>
      <c r="I463" s="4" t="s">
        <v>959</v>
      </c>
      <c r="J463" t="s">
        <v>958</v>
      </c>
      <c r="K463" t="s">
        <v>957</v>
      </c>
      <c r="L463" s="14" t="s">
        <v>13</v>
      </c>
      <c r="M463" t="s">
        <v>1192</v>
      </c>
      <c r="O463" t="s">
        <v>954</v>
      </c>
      <c r="P463">
        <v>0</v>
      </c>
      <c r="Q463" s="2">
        <v>541707</v>
      </c>
      <c r="S463" s="2">
        <v>541707</v>
      </c>
      <c r="AA463" t="s">
        <v>37</v>
      </c>
      <c r="AB463" t="s">
        <v>1046</v>
      </c>
      <c r="AC463" s="14">
        <v>319</v>
      </c>
      <c r="AD463" s="13">
        <v>391402</v>
      </c>
      <c r="AE463">
        <v>2019</v>
      </c>
      <c r="AF463" t="s">
        <v>1191</v>
      </c>
      <c r="AG463" t="s">
        <v>951</v>
      </c>
    </row>
    <row r="464" spans="1:33">
      <c r="A464">
        <v>2020</v>
      </c>
      <c r="B464">
        <v>50678</v>
      </c>
      <c r="C464" s="4" t="s">
        <v>4806</v>
      </c>
      <c r="D464" t="s">
        <v>4807</v>
      </c>
      <c r="E464" t="s">
        <v>454</v>
      </c>
      <c r="F464" t="s">
        <v>962</v>
      </c>
      <c r="G464" t="s">
        <v>961</v>
      </c>
      <c r="J464" t="s">
        <v>958</v>
      </c>
      <c r="AC464" s="15">
        <v>1307.24</v>
      </c>
      <c r="AD464" s="13">
        <v>56596</v>
      </c>
      <c r="AE464">
        <v>2011</v>
      </c>
      <c r="AG464" t="s">
        <v>951</v>
      </c>
    </row>
    <row r="465" spans="1:33">
      <c r="A465">
        <v>2020</v>
      </c>
      <c r="B465">
        <v>55325</v>
      </c>
      <c r="C465" s="4" t="s">
        <v>4475</v>
      </c>
      <c r="D465" t="s">
        <v>4476</v>
      </c>
      <c r="E465" t="s">
        <v>454</v>
      </c>
      <c r="F465" t="s">
        <v>962</v>
      </c>
      <c r="G465" t="s">
        <v>961</v>
      </c>
      <c r="H465" t="s">
        <v>960</v>
      </c>
      <c r="I465" s="4" t="s">
        <v>1199</v>
      </c>
      <c r="J465" t="s">
        <v>958</v>
      </c>
      <c r="K465" t="s">
        <v>973</v>
      </c>
      <c r="L465" s="14" t="s">
        <v>13</v>
      </c>
      <c r="M465" t="s">
        <v>4883</v>
      </c>
      <c r="O465" t="s">
        <v>954</v>
      </c>
      <c r="P465" s="2">
        <v>134500</v>
      </c>
      <c r="Q465" s="2">
        <v>200609</v>
      </c>
      <c r="R465">
        <v>0</v>
      </c>
      <c r="S465" s="2">
        <v>60118</v>
      </c>
      <c r="T465">
        <v>0</v>
      </c>
      <c r="AA465" t="s">
        <v>37</v>
      </c>
      <c r="AB465" t="s">
        <v>953</v>
      </c>
      <c r="AC465" s="14">
        <v>335</v>
      </c>
      <c r="AD465" s="13">
        <v>47729</v>
      </c>
      <c r="AE465">
        <v>2011</v>
      </c>
      <c r="AF465" t="s">
        <v>1198</v>
      </c>
      <c r="AG465" t="s">
        <v>951</v>
      </c>
    </row>
    <row r="466" spans="1:33">
      <c r="A466">
        <v>2020</v>
      </c>
      <c r="B466">
        <v>831674</v>
      </c>
      <c r="C466" s="4" t="s">
        <v>4477</v>
      </c>
      <c r="D466" t="s">
        <v>1645</v>
      </c>
      <c r="E466" t="s">
        <v>454</v>
      </c>
      <c r="F466" t="s">
        <v>962</v>
      </c>
      <c r="G466" t="s">
        <v>961</v>
      </c>
      <c r="H466" t="s">
        <v>1020</v>
      </c>
      <c r="J466" t="s">
        <v>958</v>
      </c>
      <c r="AC466" s="14">
        <v>301</v>
      </c>
      <c r="AD466" s="13">
        <v>56217</v>
      </c>
      <c r="AE466">
        <v>2011</v>
      </c>
      <c r="AG466" t="s">
        <v>951</v>
      </c>
    </row>
    <row r="467" spans="1:33">
      <c r="A467">
        <v>2020</v>
      </c>
      <c r="B467">
        <v>45219</v>
      </c>
      <c r="C467" s="4" t="s">
        <v>4478</v>
      </c>
      <c r="D467" t="s">
        <v>1959</v>
      </c>
      <c r="E467" t="s">
        <v>1</v>
      </c>
      <c r="F467" t="s">
        <v>968</v>
      </c>
      <c r="G467" t="s">
        <v>961</v>
      </c>
      <c r="J467" t="s">
        <v>958</v>
      </c>
      <c r="AC467" s="13">
        <v>121076</v>
      </c>
      <c r="AD467" s="13">
        <v>36279</v>
      </c>
      <c r="AE467">
        <v>2017</v>
      </c>
      <c r="AF467" t="s">
        <v>1958</v>
      </c>
      <c r="AG467" t="s">
        <v>951</v>
      </c>
    </row>
    <row r="468" spans="1:33">
      <c r="A468">
        <v>2020</v>
      </c>
      <c r="B468">
        <v>50679</v>
      </c>
      <c r="C468" s="4" t="s">
        <v>4479</v>
      </c>
      <c r="D468" t="s">
        <v>567</v>
      </c>
      <c r="E468" t="s">
        <v>454</v>
      </c>
      <c r="F468" t="s">
        <v>962</v>
      </c>
      <c r="G468" t="s">
        <v>961</v>
      </c>
      <c r="H468" t="s">
        <v>1064</v>
      </c>
      <c r="I468" s="4" t="s">
        <v>1044</v>
      </c>
      <c r="J468" t="s">
        <v>958</v>
      </c>
      <c r="K468" t="s">
        <v>957</v>
      </c>
      <c r="L468" s="14" t="s">
        <v>972</v>
      </c>
      <c r="O468" t="s">
        <v>954</v>
      </c>
      <c r="AC468" s="14">
        <v>33.81</v>
      </c>
      <c r="AD468" s="13">
        <v>78764</v>
      </c>
      <c r="AE468">
        <v>2011</v>
      </c>
      <c r="AF468" t="s">
        <v>2184</v>
      </c>
      <c r="AG468" t="s">
        <v>951</v>
      </c>
    </row>
    <row r="469" spans="1:33">
      <c r="A469">
        <v>2020</v>
      </c>
      <c r="B469">
        <v>55334</v>
      </c>
      <c r="C469" s="4" t="s">
        <v>4480</v>
      </c>
      <c r="D469" t="s">
        <v>2325</v>
      </c>
      <c r="E469" t="s">
        <v>454</v>
      </c>
      <c r="F469" t="s">
        <v>962</v>
      </c>
      <c r="G469" t="s">
        <v>961</v>
      </c>
      <c r="H469" t="s">
        <v>960</v>
      </c>
      <c r="I469" s="4" t="s">
        <v>1044</v>
      </c>
      <c r="J469" t="s">
        <v>958</v>
      </c>
      <c r="K469" t="s">
        <v>973</v>
      </c>
      <c r="L469" s="14" t="s">
        <v>972</v>
      </c>
      <c r="M469" t="s">
        <v>4884</v>
      </c>
      <c r="N469" t="s">
        <v>960</v>
      </c>
      <c r="O469" t="s">
        <v>965</v>
      </c>
      <c r="P469">
        <v>106</v>
      </c>
      <c r="Q469" s="2">
        <v>514245</v>
      </c>
      <c r="S469" s="2">
        <v>195668</v>
      </c>
      <c r="U469" s="2">
        <v>382325</v>
      </c>
      <c r="AA469" t="s">
        <v>63</v>
      </c>
      <c r="AB469" t="s">
        <v>1832</v>
      </c>
      <c r="AC469" s="14">
        <v>184</v>
      </c>
      <c r="AD469" s="13">
        <v>189331</v>
      </c>
      <c r="AE469">
        <v>2020</v>
      </c>
      <c r="AF469" t="s">
        <v>2324</v>
      </c>
      <c r="AG469" t="s">
        <v>951</v>
      </c>
    </row>
    <row r="470" spans="1:33">
      <c r="A470">
        <v>2020</v>
      </c>
      <c r="B470">
        <v>50680</v>
      </c>
      <c r="C470" s="4" t="s">
        <v>4481</v>
      </c>
      <c r="D470" t="s">
        <v>571</v>
      </c>
      <c r="E470" t="s">
        <v>454</v>
      </c>
      <c r="F470" t="s">
        <v>962</v>
      </c>
      <c r="G470" t="s">
        <v>961</v>
      </c>
      <c r="H470" t="s">
        <v>960</v>
      </c>
      <c r="I470" s="4" t="s">
        <v>996</v>
      </c>
      <c r="J470" t="s">
        <v>958</v>
      </c>
      <c r="K470" t="s">
        <v>957</v>
      </c>
      <c r="L470" s="14" t="s">
        <v>2665</v>
      </c>
      <c r="M470" t="s">
        <v>2664</v>
      </c>
      <c r="O470" t="s">
        <v>954</v>
      </c>
      <c r="Q470">
        <v>61</v>
      </c>
      <c r="AA470" t="s">
        <v>63</v>
      </c>
      <c r="AB470" t="s">
        <v>2663</v>
      </c>
      <c r="AC470" s="14">
        <v>97.4</v>
      </c>
      <c r="AD470" s="13">
        <v>212474</v>
      </c>
      <c r="AE470">
        <v>2018</v>
      </c>
      <c r="AF470" t="s">
        <v>2662</v>
      </c>
      <c r="AG470" t="s">
        <v>951</v>
      </c>
    </row>
    <row r="471" spans="1:33">
      <c r="A471">
        <v>2020</v>
      </c>
      <c r="B471">
        <v>832909</v>
      </c>
      <c r="C471" s="4" t="s">
        <v>4482</v>
      </c>
      <c r="E471" t="s">
        <v>454</v>
      </c>
      <c r="F471" t="s">
        <v>962</v>
      </c>
      <c r="G471" t="s">
        <v>961</v>
      </c>
      <c r="H471" t="s">
        <v>960</v>
      </c>
      <c r="I471" s="4" t="s">
        <v>1491</v>
      </c>
      <c r="J471" t="s">
        <v>1490</v>
      </c>
      <c r="K471" t="s">
        <v>973</v>
      </c>
      <c r="L471" s="14" t="s">
        <v>13</v>
      </c>
      <c r="M471" t="s">
        <v>1489</v>
      </c>
      <c r="O471" t="s">
        <v>954</v>
      </c>
      <c r="Q471" s="2">
        <v>69737</v>
      </c>
      <c r="AC471" s="13">
        <v>1115722</v>
      </c>
      <c r="AD471" s="13">
        <v>18126</v>
      </c>
      <c r="AE471">
        <v>2017</v>
      </c>
      <c r="AG471" t="s">
        <v>951</v>
      </c>
    </row>
    <row r="472" spans="1:33">
      <c r="A472">
        <v>2020</v>
      </c>
      <c r="B472">
        <v>50671</v>
      </c>
      <c r="C472" s="4" t="s">
        <v>4483</v>
      </c>
      <c r="D472" t="s">
        <v>2584</v>
      </c>
      <c r="E472" t="s">
        <v>454</v>
      </c>
      <c r="F472" t="s">
        <v>962</v>
      </c>
      <c r="G472" t="s">
        <v>961</v>
      </c>
      <c r="H472" t="s">
        <v>1020</v>
      </c>
      <c r="J472" t="s">
        <v>958</v>
      </c>
      <c r="AC472" s="14">
        <v>219.08</v>
      </c>
      <c r="AD472" s="13">
        <v>50633</v>
      </c>
      <c r="AE472">
        <v>2011</v>
      </c>
      <c r="AF472" t="s">
        <v>2583</v>
      </c>
      <c r="AG472" t="s">
        <v>951</v>
      </c>
    </row>
    <row r="473" spans="1:33">
      <c r="A473">
        <v>2020</v>
      </c>
      <c r="B473">
        <v>50673</v>
      </c>
      <c r="C473" s="4" t="s">
        <v>4484</v>
      </c>
      <c r="D473" t="s">
        <v>575</v>
      </c>
      <c r="E473" t="s">
        <v>454</v>
      </c>
      <c r="F473" t="s">
        <v>962</v>
      </c>
      <c r="G473" t="s">
        <v>961</v>
      </c>
      <c r="H473" t="s">
        <v>1016</v>
      </c>
      <c r="J473" t="s">
        <v>958</v>
      </c>
      <c r="AC473" s="14">
        <v>202.57</v>
      </c>
      <c r="AD473" s="13">
        <v>61015</v>
      </c>
      <c r="AE473">
        <v>2019</v>
      </c>
      <c r="AF473" t="s">
        <v>1696</v>
      </c>
      <c r="AG473" t="s">
        <v>951</v>
      </c>
    </row>
    <row r="474" spans="1:33">
      <c r="A474">
        <v>2020</v>
      </c>
      <c r="B474">
        <v>826429</v>
      </c>
      <c r="C474" s="4" t="s">
        <v>4485</v>
      </c>
      <c r="D474" t="s">
        <v>2082</v>
      </c>
      <c r="E474" t="s">
        <v>454</v>
      </c>
      <c r="F474" t="s">
        <v>962</v>
      </c>
      <c r="G474" t="s">
        <v>961</v>
      </c>
      <c r="H474" t="s">
        <v>1016</v>
      </c>
      <c r="J474" t="s">
        <v>958</v>
      </c>
      <c r="AC474" s="14">
        <v>379.05</v>
      </c>
      <c r="AD474" s="13">
        <v>62125</v>
      </c>
      <c r="AE474">
        <v>2011</v>
      </c>
      <c r="AF474" t="s">
        <v>2081</v>
      </c>
      <c r="AG474" t="s">
        <v>951</v>
      </c>
    </row>
    <row r="475" spans="1:33">
      <c r="A475">
        <v>2020</v>
      </c>
      <c r="B475">
        <v>50681</v>
      </c>
      <c r="C475" s="4" t="s">
        <v>4486</v>
      </c>
      <c r="D475" t="s">
        <v>1998</v>
      </c>
      <c r="E475" t="s">
        <v>454</v>
      </c>
      <c r="F475" t="s">
        <v>962</v>
      </c>
      <c r="G475" t="s">
        <v>961</v>
      </c>
      <c r="H475" t="s">
        <v>1064</v>
      </c>
      <c r="I475" s="4" t="s">
        <v>1035</v>
      </c>
      <c r="J475" t="s">
        <v>958</v>
      </c>
      <c r="K475" t="s">
        <v>957</v>
      </c>
      <c r="L475" s="14" t="s">
        <v>1204</v>
      </c>
      <c r="AC475" s="14">
        <v>75</v>
      </c>
      <c r="AD475" s="13">
        <v>111892</v>
      </c>
      <c r="AE475">
        <v>2011</v>
      </c>
      <c r="AF475" t="s">
        <v>1997</v>
      </c>
      <c r="AG475" t="s">
        <v>951</v>
      </c>
    </row>
    <row r="476" spans="1:33">
      <c r="A476">
        <v>2020</v>
      </c>
      <c r="B476">
        <v>55324</v>
      </c>
      <c r="C476" s="4" t="s">
        <v>4810</v>
      </c>
      <c r="D476" t="s">
        <v>4811</v>
      </c>
      <c r="E476" t="s">
        <v>454</v>
      </c>
      <c r="F476" t="s">
        <v>962</v>
      </c>
      <c r="G476" t="s">
        <v>961</v>
      </c>
      <c r="H476" t="s">
        <v>960</v>
      </c>
      <c r="I476" s="4" t="s">
        <v>1031</v>
      </c>
      <c r="J476" t="s">
        <v>958</v>
      </c>
      <c r="K476" t="s">
        <v>957</v>
      </c>
      <c r="L476" s="14" t="s">
        <v>13</v>
      </c>
      <c r="M476" t="s">
        <v>4812</v>
      </c>
      <c r="O476" t="s">
        <v>965</v>
      </c>
      <c r="P476" s="2">
        <v>110200</v>
      </c>
      <c r="Q476" s="2">
        <v>511045</v>
      </c>
      <c r="AA476" t="s">
        <v>37</v>
      </c>
      <c r="AB476" t="s">
        <v>1046</v>
      </c>
      <c r="AC476" s="14">
        <v>240.95</v>
      </c>
      <c r="AD476" s="13">
        <v>152792</v>
      </c>
      <c r="AE476">
        <v>2018</v>
      </c>
      <c r="AF476" t="s">
        <v>1607</v>
      </c>
      <c r="AG476" t="s">
        <v>951</v>
      </c>
    </row>
    <row r="477" spans="1:33">
      <c r="A477">
        <v>2020</v>
      </c>
      <c r="B477">
        <v>69840</v>
      </c>
      <c r="C477" s="4" t="s">
        <v>4487</v>
      </c>
      <c r="E477" t="s">
        <v>1</v>
      </c>
      <c r="F477" t="s">
        <v>968</v>
      </c>
      <c r="G477" t="s">
        <v>961</v>
      </c>
      <c r="H477" t="s">
        <v>1016</v>
      </c>
      <c r="J477" t="s">
        <v>1019</v>
      </c>
      <c r="AC477" s="15">
        <v>8891.9060000000009</v>
      </c>
      <c r="AD477" s="13">
        <v>86839</v>
      </c>
      <c r="AE477">
        <v>2010</v>
      </c>
      <c r="AG477" t="s">
        <v>951</v>
      </c>
    </row>
    <row r="478" spans="1:33">
      <c r="A478">
        <v>2020</v>
      </c>
      <c r="B478">
        <v>832097</v>
      </c>
      <c r="C478" s="4" t="s">
        <v>4488</v>
      </c>
      <c r="E478" t="s">
        <v>454</v>
      </c>
      <c r="F478" t="s">
        <v>962</v>
      </c>
      <c r="G478" t="s">
        <v>961</v>
      </c>
      <c r="H478" t="s">
        <v>1016</v>
      </c>
      <c r="J478" t="s">
        <v>958</v>
      </c>
      <c r="AC478" s="14">
        <v>212.99</v>
      </c>
      <c r="AD478" s="13">
        <v>30374</v>
      </c>
      <c r="AE478">
        <v>2019</v>
      </c>
      <c r="AG478" t="s">
        <v>951</v>
      </c>
    </row>
    <row r="479" spans="1:33">
      <c r="A479">
        <v>2020</v>
      </c>
      <c r="B479">
        <v>832078</v>
      </c>
      <c r="C479" s="4" t="s">
        <v>4489</v>
      </c>
      <c r="D479" t="s">
        <v>1895</v>
      </c>
      <c r="E479" t="s">
        <v>454</v>
      </c>
      <c r="F479" t="s">
        <v>962</v>
      </c>
      <c r="G479" t="s">
        <v>961</v>
      </c>
      <c r="H479" t="s">
        <v>1016</v>
      </c>
      <c r="J479" t="s">
        <v>958</v>
      </c>
      <c r="AC479" s="14">
        <v>292</v>
      </c>
      <c r="AD479" s="13">
        <v>81961</v>
      </c>
      <c r="AE479">
        <v>2015</v>
      </c>
      <c r="AF479" t="s">
        <v>1894</v>
      </c>
      <c r="AG479" t="s">
        <v>951</v>
      </c>
    </row>
    <row r="480" spans="1:33">
      <c r="A480">
        <v>2020</v>
      </c>
      <c r="B480">
        <v>832274</v>
      </c>
      <c r="C480" s="4" t="s">
        <v>4490</v>
      </c>
      <c r="E480" t="s">
        <v>454</v>
      </c>
      <c r="F480" t="s">
        <v>962</v>
      </c>
      <c r="G480" t="s">
        <v>961</v>
      </c>
      <c r="J480" t="s">
        <v>958</v>
      </c>
      <c r="AC480" s="13">
        <v>1721</v>
      </c>
      <c r="AD480" s="13">
        <v>26066</v>
      </c>
      <c r="AE480">
        <v>2011</v>
      </c>
      <c r="AG480" t="s">
        <v>951</v>
      </c>
    </row>
    <row r="481" spans="1:33">
      <c r="A481">
        <v>2020</v>
      </c>
      <c r="B481">
        <v>50665</v>
      </c>
      <c r="C481" s="4" t="s">
        <v>4491</v>
      </c>
      <c r="D481" t="s">
        <v>2002</v>
      </c>
      <c r="E481" t="s">
        <v>454</v>
      </c>
      <c r="F481" t="s">
        <v>962</v>
      </c>
      <c r="G481" t="s">
        <v>961</v>
      </c>
      <c r="H481" t="s">
        <v>1064</v>
      </c>
      <c r="I481" s="4" t="s">
        <v>1035</v>
      </c>
      <c r="J481" t="s">
        <v>958</v>
      </c>
      <c r="AC481" s="14">
        <v>148</v>
      </c>
      <c r="AD481" s="13">
        <v>55398</v>
      </c>
      <c r="AE481">
        <v>2017</v>
      </c>
      <c r="AF481" t="s">
        <v>2001</v>
      </c>
      <c r="AG481" t="s">
        <v>951</v>
      </c>
    </row>
    <row r="482" spans="1:33">
      <c r="A482">
        <v>2020</v>
      </c>
      <c r="B482">
        <v>19233</v>
      </c>
      <c r="C482" s="4" t="s">
        <v>4492</v>
      </c>
      <c r="D482" t="s">
        <v>1585</v>
      </c>
      <c r="E482" t="s">
        <v>454</v>
      </c>
      <c r="F482" t="s">
        <v>962</v>
      </c>
      <c r="G482" t="s">
        <v>961</v>
      </c>
      <c r="H482" t="s">
        <v>960</v>
      </c>
      <c r="I482" s="4" t="s">
        <v>987</v>
      </c>
      <c r="J482" t="s">
        <v>958</v>
      </c>
      <c r="K482" t="s">
        <v>957</v>
      </c>
      <c r="L482" s="14" t="s">
        <v>1584</v>
      </c>
      <c r="M482" t="s">
        <v>4885</v>
      </c>
      <c r="O482" t="s">
        <v>954</v>
      </c>
      <c r="AA482" t="s">
        <v>37</v>
      </c>
      <c r="AB482" t="s">
        <v>1023</v>
      </c>
      <c r="AC482" s="14">
        <v>407</v>
      </c>
      <c r="AD482" s="13">
        <v>79465</v>
      </c>
      <c r="AE482">
        <v>2011</v>
      </c>
      <c r="AF482" t="s">
        <v>1583</v>
      </c>
      <c r="AG482" t="s">
        <v>951</v>
      </c>
    </row>
    <row r="483" spans="1:33">
      <c r="A483">
        <v>2020</v>
      </c>
      <c r="B483">
        <v>826427</v>
      </c>
      <c r="C483" s="4" t="s">
        <v>4493</v>
      </c>
      <c r="D483" t="s">
        <v>2696</v>
      </c>
      <c r="E483" t="s">
        <v>454</v>
      </c>
      <c r="F483" t="s">
        <v>962</v>
      </c>
      <c r="G483" t="s">
        <v>961</v>
      </c>
      <c r="H483" t="s">
        <v>960</v>
      </c>
      <c r="I483" s="4" t="s">
        <v>990</v>
      </c>
      <c r="J483" t="s">
        <v>958</v>
      </c>
      <c r="K483" t="s">
        <v>973</v>
      </c>
      <c r="L483" s="14" t="s">
        <v>956</v>
      </c>
      <c r="O483" t="s">
        <v>954</v>
      </c>
      <c r="V483" s="8">
        <v>202713</v>
      </c>
      <c r="AA483" t="s">
        <v>37</v>
      </c>
      <c r="AB483" t="s">
        <v>1102</v>
      </c>
      <c r="AC483" s="13">
        <v>75120</v>
      </c>
      <c r="AD483" s="13">
        <v>97444</v>
      </c>
      <c r="AE483">
        <v>2019</v>
      </c>
      <c r="AF483" t="s">
        <v>2695</v>
      </c>
      <c r="AG483" t="s">
        <v>951</v>
      </c>
    </row>
    <row r="484" spans="1:33">
      <c r="A484">
        <v>2020</v>
      </c>
      <c r="B484">
        <v>50674</v>
      </c>
      <c r="C484" s="4" t="s">
        <v>4494</v>
      </c>
      <c r="D484" t="s">
        <v>1006</v>
      </c>
      <c r="E484" t="s">
        <v>454</v>
      </c>
      <c r="F484" t="s">
        <v>962</v>
      </c>
      <c r="G484" t="s">
        <v>961</v>
      </c>
      <c r="H484" t="s">
        <v>960</v>
      </c>
      <c r="I484" s="4" t="s">
        <v>990</v>
      </c>
      <c r="J484" t="s">
        <v>958</v>
      </c>
      <c r="K484" t="s">
        <v>973</v>
      </c>
      <c r="L484" s="14" t="s">
        <v>13</v>
      </c>
      <c r="O484" t="s">
        <v>954</v>
      </c>
      <c r="AA484" t="s">
        <v>6</v>
      </c>
      <c r="AC484" s="14">
        <v>507</v>
      </c>
      <c r="AD484" s="13">
        <v>97249</v>
      </c>
      <c r="AE484">
        <v>2019</v>
      </c>
      <c r="AF484" t="s">
        <v>1005</v>
      </c>
      <c r="AG484" t="s">
        <v>951</v>
      </c>
    </row>
    <row r="485" spans="1:33">
      <c r="A485">
        <v>2020</v>
      </c>
      <c r="B485">
        <v>50365</v>
      </c>
      <c r="C485" s="4" t="s">
        <v>4495</v>
      </c>
      <c r="E485" t="s">
        <v>186</v>
      </c>
      <c r="F485" t="s">
        <v>968</v>
      </c>
      <c r="G485" t="s">
        <v>961</v>
      </c>
      <c r="H485" t="s">
        <v>1020</v>
      </c>
      <c r="J485" t="s">
        <v>958</v>
      </c>
      <c r="AC485" s="14">
        <v>400</v>
      </c>
      <c r="AD485" s="13">
        <v>296655</v>
      </c>
      <c r="AE485">
        <v>2017</v>
      </c>
      <c r="AG485" t="s">
        <v>951</v>
      </c>
    </row>
    <row r="486" spans="1:33">
      <c r="A486">
        <v>2020</v>
      </c>
      <c r="B486">
        <v>840313</v>
      </c>
      <c r="C486" s="4" t="s">
        <v>1680</v>
      </c>
      <c r="E486" t="s">
        <v>186</v>
      </c>
      <c r="F486" t="s">
        <v>968</v>
      </c>
      <c r="G486" t="s">
        <v>961</v>
      </c>
      <c r="H486" t="s">
        <v>1016</v>
      </c>
      <c r="J486" t="s">
        <v>958</v>
      </c>
      <c r="AC486" s="14">
        <v>11.04</v>
      </c>
      <c r="AD486" s="13">
        <v>132622</v>
      </c>
      <c r="AE486">
        <v>2017</v>
      </c>
      <c r="AG486" t="s">
        <v>951</v>
      </c>
    </row>
    <row r="487" spans="1:33">
      <c r="A487">
        <v>2020</v>
      </c>
      <c r="B487">
        <v>839980</v>
      </c>
      <c r="C487" s="4" t="s">
        <v>2609</v>
      </c>
      <c r="E487" t="s">
        <v>117</v>
      </c>
      <c r="F487" t="s">
        <v>968</v>
      </c>
      <c r="G487" t="s">
        <v>961</v>
      </c>
      <c r="H487" t="s">
        <v>960</v>
      </c>
      <c r="I487" s="4" t="s">
        <v>1031</v>
      </c>
      <c r="J487" t="s">
        <v>958</v>
      </c>
      <c r="K487" t="s">
        <v>957</v>
      </c>
      <c r="L487" s="14" t="s">
        <v>972</v>
      </c>
      <c r="M487" t="s">
        <v>4693</v>
      </c>
      <c r="N487" t="s">
        <v>960</v>
      </c>
      <c r="O487" t="s">
        <v>965</v>
      </c>
      <c r="AA487" t="s">
        <v>6</v>
      </c>
      <c r="AB487" t="s">
        <v>4717</v>
      </c>
      <c r="AC487" s="14">
        <v>937</v>
      </c>
      <c r="AD487" s="13">
        <v>26492</v>
      </c>
      <c r="AE487">
        <v>2010</v>
      </c>
      <c r="AG487" t="s">
        <v>951</v>
      </c>
    </row>
    <row r="488" spans="1:33">
      <c r="A488">
        <v>2020</v>
      </c>
      <c r="B488">
        <v>58595</v>
      </c>
      <c r="C488" s="4" t="s">
        <v>4544</v>
      </c>
      <c r="D488" t="s">
        <v>4545</v>
      </c>
      <c r="E488" t="s">
        <v>1040</v>
      </c>
      <c r="F488" t="s">
        <v>968</v>
      </c>
      <c r="G488" t="s">
        <v>961</v>
      </c>
      <c r="H488" t="s">
        <v>960</v>
      </c>
      <c r="I488" s="4" t="s">
        <v>990</v>
      </c>
      <c r="J488" t="s">
        <v>958</v>
      </c>
      <c r="K488" t="s">
        <v>957</v>
      </c>
      <c r="L488" s="14" t="s">
        <v>956</v>
      </c>
      <c r="M488" t="s">
        <v>4598</v>
      </c>
      <c r="O488" t="s">
        <v>971</v>
      </c>
      <c r="Q488" s="1">
        <v>382671.29</v>
      </c>
      <c r="S488" s="1">
        <v>16853.240000000002</v>
      </c>
      <c r="U488" s="1">
        <v>10843.3</v>
      </c>
      <c r="AA488" t="s">
        <v>37</v>
      </c>
      <c r="AB488" t="s">
        <v>1832</v>
      </c>
      <c r="AC488" s="14">
        <v>11.8</v>
      </c>
      <c r="AD488" s="13">
        <v>24000</v>
      </c>
      <c r="AE488">
        <v>2017</v>
      </c>
      <c r="AF488" t="s">
        <v>2480</v>
      </c>
      <c r="AG488" t="s">
        <v>951</v>
      </c>
    </row>
    <row r="489" spans="1:33">
      <c r="A489">
        <v>2020</v>
      </c>
      <c r="B489">
        <v>848476</v>
      </c>
      <c r="C489" s="4" t="s">
        <v>4643</v>
      </c>
      <c r="E489" t="s">
        <v>1040</v>
      </c>
      <c r="F489" t="s">
        <v>968</v>
      </c>
      <c r="G489" t="s">
        <v>961</v>
      </c>
      <c r="H489" t="s">
        <v>960</v>
      </c>
      <c r="I489" s="4" t="s">
        <v>959</v>
      </c>
      <c r="J489" t="s">
        <v>958</v>
      </c>
      <c r="K489" t="s">
        <v>957</v>
      </c>
      <c r="L489" s="14" t="s">
        <v>956</v>
      </c>
      <c r="M489" t="s">
        <v>4722</v>
      </c>
      <c r="O489" t="s">
        <v>965</v>
      </c>
      <c r="Q489" s="1">
        <v>122083.72</v>
      </c>
      <c r="S489" s="1">
        <v>3177.77</v>
      </c>
      <c r="U489" s="1">
        <v>8913.75</v>
      </c>
      <c r="AA489" t="s">
        <v>6</v>
      </c>
      <c r="AB489" t="s">
        <v>988</v>
      </c>
      <c r="AC489" s="14">
        <v>682.2</v>
      </c>
      <c r="AD489" s="13">
        <v>26201</v>
      </c>
      <c r="AE489">
        <v>2011</v>
      </c>
      <c r="AG489" t="s">
        <v>951</v>
      </c>
    </row>
    <row r="490" spans="1:33">
      <c r="A490">
        <v>2020</v>
      </c>
      <c r="B490">
        <v>69850</v>
      </c>
      <c r="C490" s="4" t="s">
        <v>1475</v>
      </c>
      <c r="D490" t="s">
        <v>1474</v>
      </c>
      <c r="E490" t="s">
        <v>418</v>
      </c>
      <c r="F490" t="s">
        <v>968</v>
      </c>
      <c r="G490" t="s">
        <v>961</v>
      </c>
      <c r="H490" t="s">
        <v>1016</v>
      </c>
      <c r="J490" t="s">
        <v>958</v>
      </c>
      <c r="AC490" s="14">
        <v>36.659999999999997</v>
      </c>
      <c r="AD490" s="13">
        <v>548565</v>
      </c>
      <c r="AE490">
        <v>2020</v>
      </c>
      <c r="AF490" t="s">
        <v>1473</v>
      </c>
      <c r="AG490" t="s">
        <v>951</v>
      </c>
    </row>
    <row r="491" spans="1:33">
      <c r="A491">
        <v>2020</v>
      </c>
      <c r="B491">
        <v>832000</v>
      </c>
      <c r="C491" s="4" t="s">
        <v>2358</v>
      </c>
      <c r="E491" t="s">
        <v>1040</v>
      </c>
      <c r="F491" t="s">
        <v>968</v>
      </c>
      <c r="G491" t="s">
        <v>961</v>
      </c>
      <c r="H491" t="s">
        <v>960</v>
      </c>
      <c r="I491" s="4" t="s">
        <v>2357</v>
      </c>
      <c r="J491" t="s">
        <v>958</v>
      </c>
      <c r="K491" t="s">
        <v>957</v>
      </c>
      <c r="L491" s="14" t="s">
        <v>956</v>
      </c>
      <c r="M491" t="s">
        <v>4723</v>
      </c>
      <c r="O491" t="s">
        <v>965</v>
      </c>
      <c r="Q491" s="1">
        <v>139943.51999999999</v>
      </c>
      <c r="R491" s="1">
        <v>11898.85</v>
      </c>
      <c r="AA491" t="s">
        <v>6</v>
      </c>
      <c r="AC491" s="14">
        <v>118.26</v>
      </c>
      <c r="AD491" s="13">
        <v>240671</v>
      </c>
      <c r="AE491">
        <v>2020</v>
      </c>
      <c r="AG491" t="s">
        <v>951</v>
      </c>
    </row>
    <row r="492" spans="1:33">
      <c r="A492">
        <v>2020</v>
      </c>
      <c r="B492">
        <v>59166</v>
      </c>
      <c r="C492" s="4" t="s">
        <v>1905</v>
      </c>
      <c r="D492" t="s">
        <v>1904</v>
      </c>
      <c r="E492" t="s">
        <v>186</v>
      </c>
      <c r="F492" t="s">
        <v>968</v>
      </c>
      <c r="G492" t="s">
        <v>961</v>
      </c>
      <c r="H492" t="s">
        <v>960</v>
      </c>
      <c r="I492" s="4" t="s">
        <v>959</v>
      </c>
      <c r="J492" t="s">
        <v>958</v>
      </c>
      <c r="K492" t="s">
        <v>1013</v>
      </c>
      <c r="L492" s="14" t="s">
        <v>956</v>
      </c>
      <c r="M492" t="s">
        <v>4496</v>
      </c>
      <c r="O492" t="s">
        <v>965</v>
      </c>
      <c r="AA492" t="s">
        <v>6</v>
      </c>
      <c r="AC492" s="14">
        <v>7</v>
      </c>
      <c r="AD492" s="13">
        <v>105794</v>
      </c>
      <c r="AE492">
        <v>2020</v>
      </c>
      <c r="AF492" t="s">
        <v>1903</v>
      </c>
      <c r="AG492" t="s">
        <v>951</v>
      </c>
    </row>
    <row r="493" spans="1:33">
      <c r="A493">
        <v>2020</v>
      </c>
      <c r="B493">
        <v>60423</v>
      </c>
      <c r="C493" s="4" t="s">
        <v>4546</v>
      </c>
      <c r="E493" t="s">
        <v>117</v>
      </c>
      <c r="F493" t="s">
        <v>968</v>
      </c>
      <c r="G493" t="s">
        <v>961</v>
      </c>
      <c r="H493" t="s">
        <v>960</v>
      </c>
      <c r="I493" s="4" t="s">
        <v>959</v>
      </c>
      <c r="J493" t="s">
        <v>1003</v>
      </c>
      <c r="K493" t="s">
        <v>957</v>
      </c>
      <c r="L493" s="14" t="s">
        <v>972</v>
      </c>
      <c r="M493" t="s">
        <v>4693</v>
      </c>
      <c r="N493" t="s">
        <v>960</v>
      </c>
      <c r="O493" t="s">
        <v>965</v>
      </c>
      <c r="Q493" s="1">
        <v>1412824.81</v>
      </c>
      <c r="S493" s="1">
        <v>169098.1</v>
      </c>
      <c r="U493" s="1">
        <v>71826.94</v>
      </c>
      <c r="AA493" t="s">
        <v>6</v>
      </c>
      <c r="AB493" t="s">
        <v>988</v>
      </c>
      <c r="AC493" s="14">
        <v>128</v>
      </c>
      <c r="AD493" s="13">
        <v>259182</v>
      </c>
      <c r="AE493">
        <v>2018</v>
      </c>
      <c r="AG493" t="s">
        <v>951</v>
      </c>
    </row>
    <row r="494" spans="1:33">
      <c r="A494">
        <v>2020</v>
      </c>
      <c r="B494">
        <v>50364</v>
      </c>
      <c r="C494" s="4" t="s">
        <v>934</v>
      </c>
      <c r="D494" t="s">
        <v>2477</v>
      </c>
      <c r="E494" t="s">
        <v>1017</v>
      </c>
      <c r="F494" t="s">
        <v>968</v>
      </c>
      <c r="G494" t="s">
        <v>961</v>
      </c>
      <c r="H494" t="s">
        <v>1020</v>
      </c>
      <c r="J494" t="s">
        <v>958</v>
      </c>
      <c r="AC494" s="14">
        <v>472</v>
      </c>
      <c r="AD494" s="14">
        <v>798</v>
      </c>
      <c r="AE494">
        <v>2017</v>
      </c>
      <c r="AF494" t="s">
        <v>2476</v>
      </c>
      <c r="AG494" t="s">
        <v>951</v>
      </c>
    </row>
    <row r="495" spans="1:33">
      <c r="A495">
        <v>2020</v>
      </c>
      <c r="B495">
        <v>58597</v>
      </c>
      <c r="C495" s="4" t="s">
        <v>4724</v>
      </c>
      <c r="D495" t="s">
        <v>4725</v>
      </c>
      <c r="E495" t="s">
        <v>1040</v>
      </c>
      <c r="F495" t="s">
        <v>968</v>
      </c>
      <c r="G495" t="s">
        <v>961</v>
      </c>
      <c r="H495" t="s">
        <v>960</v>
      </c>
      <c r="I495" s="4" t="s">
        <v>990</v>
      </c>
      <c r="J495" t="s">
        <v>958</v>
      </c>
      <c r="K495" t="s">
        <v>957</v>
      </c>
      <c r="L495" s="14" t="s">
        <v>956</v>
      </c>
      <c r="M495" t="s">
        <v>4726</v>
      </c>
      <c r="O495" t="s">
        <v>965</v>
      </c>
      <c r="Q495" s="1">
        <v>111349.92</v>
      </c>
      <c r="S495" s="1">
        <v>7411.88</v>
      </c>
      <c r="U495" s="1">
        <v>35574.76</v>
      </c>
      <c r="AA495" t="s">
        <v>6</v>
      </c>
      <c r="AB495" t="s">
        <v>4644</v>
      </c>
      <c r="AC495" s="14">
        <v>44.8</v>
      </c>
      <c r="AD495" s="13">
        <v>112508</v>
      </c>
      <c r="AE495">
        <v>2020</v>
      </c>
      <c r="AF495" t="s">
        <v>1488</v>
      </c>
      <c r="AG495" t="s">
        <v>951</v>
      </c>
    </row>
    <row r="496" spans="1:33">
      <c r="A496">
        <v>2020</v>
      </c>
      <c r="B496">
        <v>43975</v>
      </c>
      <c r="C496" s="4" t="s">
        <v>2390</v>
      </c>
      <c r="D496" t="s">
        <v>2389</v>
      </c>
      <c r="E496" t="s">
        <v>418</v>
      </c>
      <c r="F496" t="s">
        <v>968</v>
      </c>
      <c r="G496" t="s">
        <v>961</v>
      </c>
      <c r="H496" t="s">
        <v>960</v>
      </c>
      <c r="I496" s="4" t="s">
        <v>2388</v>
      </c>
      <c r="J496" t="s">
        <v>958</v>
      </c>
      <c r="K496" t="s">
        <v>957</v>
      </c>
      <c r="L496" s="14" t="s">
        <v>972</v>
      </c>
      <c r="M496" t="s">
        <v>4727</v>
      </c>
      <c r="N496" t="s">
        <v>994</v>
      </c>
      <c r="O496" t="s">
        <v>965</v>
      </c>
      <c r="AA496" t="s">
        <v>1050</v>
      </c>
      <c r="AB496" t="s">
        <v>2387</v>
      </c>
      <c r="AC496" s="14">
        <v>3.61</v>
      </c>
      <c r="AD496" s="13">
        <v>60290</v>
      </c>
      <c r="AE496">
        <v>2017</v>
      </c>
      <c r="AF496" t="s">
        <v>2386</v>
      </c>
      <c r="AG496" t="s">
        <v>951</v>
      </c>
    </row>
    <row r="497" spans="1:33">
      <c r="A497">
        <v>2020</v>
      </c>
      <c r="B497">
        <v>60399</v>
      </c>
      <c r="C497" s="4" t="s">
        <v>1457</v>
      </c>
      <c r="D497" t="s">
        <v>1456</v>
      </c>
      <c r="E497" t="s">
        <v>418</v>
      </c>
      <c r="F497" t="s">
        <v>968</v>
      </c>
      <c r="G497" t="s">
        <v>961</v>
      </c>
      <c r="H497" t="s">
        <v>1064</v>
      </c>
      <c r="I497" s="4" t="s">
        <v>1044</v>
      </c>
      <c r="J497" t="s">
        <v>958</v>
      </c>
      <c r="K497" t="s">
        <v>957</v>
      </c>
      <c r="L497" s="14" t="s">
        <v>972</v>
      </c>
      <c r="O497" t="s">
        <v>1215</v>
      </c>
      <c r="AC497" s="14">
        <v>9.6199999999999992</v>
      </c>
      <c r="AD497" s="13">
        <v>99337</v>
      </c>
      <c r="AE497">
        <v>2017</v>
      </c>
      <c r="AF497" t="s">
        <v>1455</v>
      </c>
      <c r="AG497" t="s">
        <v>951</v>
      </c>
    </row>
    <row r="498" spans="1:33">
      <c r="A498">
        <v>2020</v>
      </c>
      <c r="B498">
        <v>841269</v>
      </c>
      <c r="C498" s="4" t="s">
        <v>2177</v>
      </c>
      <c r="E498" t="s">
        <v>117</v>
      </c>
      <c r="F498" t="s">
        <v>968</v>
      </c>
      <c r="G498" t="s">
        <v>961</v>
      </c>
      <c r="H498" t="s">
        <v>960</v>
      </c>
      <c r="I498" s="4" t="s">
        <v>1031</v>
      </c>
      <c r="J498" t="s">
        <v>958</v>
      </c>
      <c r="K498" t="s">
        <v>957</v>
      </c>
      <c r="L498" s="14" t="s">
        <v>972</v>
      </c>
      <c r="M498" t="s">
        <v>4693</v>
      </c>
      <c r="N498" t="s">
        <v>960</v>
      </c>
      <c r="O498" t="s">
        <v>965</v>
      </c>
      <c r="Q498" s="1">
        <v>85199.360000000001</v>
      </c>
      <c r="S498" s="1">
        <v>15514.37</v>
      </c>
      <c r="U498" s="1">
        <v>6251.96</v>
      </c>
      <c r="AA498" t="s">
        <v>6</v>
      </c>
      <c r="AB498" t="s">
        <v>4717</v>
      </c>
      <c r="AC498" s="14">
        <v>958</v>
      </c>
      <c r="AD498" s="13">
        <v>25845</v>
      </c>
      <c r="AE498">
        <v>2016</v>
      </c>
      <c r="AG498" t="s">
        <v>951</v>
      </c>
    </row>
    <row r="499" spans="1:33">
      <c r="A499">
        <v>2020</v>
      </c>
      <c r="B499">
        <v>60410</v>
      </c>
      <c r="C499" s="4" t="s">
        <v>4645</v>
      </c>
      <c r="D499" t="s">
        <v>4646</v>
      </c>
      <c r="E499" t="s">
        <v>186</v>
      </c>
      <c r="F499" t="s">
        <v>968</v>
      </c>
      <c r="G499" t="s">
        <v>961</v>
      </c>
      <c r="H499" t="s">
        <v>960</v>
      </c>
      <c r="I499" s="4" t="s">
        <v>990</v>
      </c>
      <c r="J499" t="s">
        <v>958</v>
      </c>
      <c r="K499" t="s">
        <v>957</v>
      </c>
      <c r="L499" s="14" t="s">
        <v>988</v>
      </c>
      <c r="M499" t="s">
        <v>4728</v>
      </c>
      <c r="O499" t="s">
        <v>965</v>
      </c>
      <c r="P499" s="1">
        <v>66770.880000000005</v>
      </c>
      <c r="Q499" s="1">
        <v>247596.13</v>
      </c>
      <c r="AA499" t="s">
        <v>6</v>
      </c>
      <c r="AB499" t="s">
        <v>2448</v>
      </c>
      <c r="AC499" s="14">
        <v>54.92</v>
      </c>
      <c r="AD499" s="13">
        <v>241599</v>
      </c>
      <c r="AE499">
        <v>2017</v>
      </c>
      <c r="AF499" t="s">
        <v>2447</v>
      </c>
      <c r="AG499" t="s">
        <v>951</v>
      </c>
    </row>
    <row r="500" spans="1:33">
      <c r="A500">
        <v>2020</v>
      </c>
      <c r="B500">
        <v>59167</v>
      </c>
      <c r="C500" s="4" t="s">
        <v>1537</v>
      </c>
      <c r="D500" t="s">
        <v>1536</v>
      </c>
      <c r="E500" t="s">
        <v>186</v>
      </c>
      <c r="F500" t="s">
        <v>968</v>
      </c>
      <c r="G500" t="s">
        <v>961</v>
      </c>
      <c r="H500" t="s">
        <v>960</v>
      </c>
      <c r="I500" s="4" t="s">
        <v>1044</v>
      </c>
      <c r="J500" t="s">
        <v>958</v>
      </c>
      <c r="K500" t="s">
        <v>957</v>
      </c>
      <c r="L500" s="14" t="s">
        <v>956</v>
      </c>
      <c r="M500" t="s">
        <v>4497</v>
      </c>
      <c r="O500" t="s">
        <v>954</v>
      </c>
      <c r="Q500">
        <v>206.11</v>
      </c>
      <c r="S500" s="1">
        <v>3065.85</v>
      </c>
      <c r="U500" s="2">
        <v>2511156</v>
      </c>
      <c r="AA500" t="s">
        <v>63</v>
      </c>
      <c r="AB500" t="s">
        <v>993</v>
      </c>
      <c r="AC500" s="14">
        <v>14</v>
      </c>
      <c r="AD500" s="13">
        <v>142079</v>
      </c>
      <c r="AE500">
        <v>2017</v>
      </c>
      <c r="AF500" t="s">
        <v>1535</v>
      </c>
      <c r="AG500" t="s">
        <v>951</v>
      </c>
    </row>
    <row r="501" spans="1:33">
      <c r="A501">
        <v>2020</v>
      </c>
      <c r="B501">
        <v>50368</v>
      </c>
      <c r="C501" s="4" t="s">
        <v>1977</v>
      </c>
      <c r="D501" t="s">
        <v>1976</v>
      </c>
      <c r="E501" t="s">
        <v>418</v>
      </c>
      <c r="F501" t="s">
        <v>968</v>
      </c>
      <c r="G501" t="s">
        <v>961</v>
      </c>
      <c r="H501" t="s">
        <v>1016</v>
      </c>
      <c r="J501" t="s">
        <v>1019</v>
      </c>
      <c r="AC501" s="13">
        <v>15785</v>
      </c>
      <c r="AD501" s="13">
        <v>1009132</v>
      </c>
      <c r="AE501">
        <v>2017</v>
      </c>
      <c r="AF501" t="s">
        <v>1975</v>
      </c>
      <c r="AG501" t="s">
        <v>951</v>
      </c>
    </row>
    <row r="502" spans="1:33">
      <c r="A502">
        <v>2020</v>
      </c>
      <c r="B502">
        <v>832002</v>
      </c>
      <c r="C502" s="4" t="s">
        <v>1458</v>
      </c>
      <c r="E502" t="s">
        <v>1040</v>
      </c>
      <c r="F502" t="s">
        <v>968</v>
      </c>
      <c r="G502" t="s">
        <v>961</v>
      </c>
      <c r="H502" t="s">
        <v>960</v>
      </c>
      <c r="I502" s="4" t="s">
        <v>959</v>
      </c>
      <c r="J502" t="s">
        <v>958</v>
      </c>
      <c r="K502" t="s">
        <v>957</v>
      </c>
      <c r="L502" s="14" t="s">
        <v>956</v>
      </c>
      <c r="M502" t="s">
        <v>4498</v>
      </c>
      <c r="O502" t="s">
        <v>965</v>
      </c>
      <c r="Q502" s="1">
        <v>161223.31</v>
      </c>
      <c r="S502" s="1">
        <v>6246.56</v>
      </c>
      <c r="U502" s="1">
        <v>11760.81</v>
      </c>
      <c r="AA502" t="s">
        <v>6</v>
      </c>
      <c r="AC502" s="13">
        <v>54377</v>
      </c>
      <c r="AD502" s="13">
        <v>26861</v>
      </c>
      <c r="AE502">
        <v>2011</v>
      </c>
      <c r="AG502" t="s">
        <v>951</v>
      </c>
    </row>
    <row r="503" spans="1:33">
      <c r="A503">
        <v>2020</v>
      </c>
      <c r="B503">
        <v>60419</v>
      </c>
      <c r="C503" s="4" t="s">
        <v>1710</v>
      </c>
      <c r="D503" t="s">
        <v>1709</v>
      </c>
      <c r="E503" t="s">
        <v>117</v>
      </c>
      <c r="F503" t="s">
        <v>968</v>
      </c>
      <c r="G503" t="s">
        <v>961</v>
      </c>
      <c r="H503" t="s">
        <v>960</v>
      </c>
      <c r="I503" s="4" t="s">
        <v>996</v>
      </c>
      <c r="J503" t="s">
        <v>958</v>
      </c>
      <c r="K503" t="s">
        <v>957</v>
      </c>
      <c r="L503" s="14" t="s">
        <v>972</v>
      </c>
      <c r="N503" t="s">
        <v>994</v>
      </c>
      <c r="O503" t="s">
        <v>965</v>
      </c>
      <c r="V503" s="8">
        <v>981954</v>
      </c>
      <c r="Y503" s="5">
        <v>810086</v>
      </c>
      <c r="Z503" s="2">
        <v>810086</v>
      </c>
      <c r="AA503" t="s">
        <v>1050</v>
      </c>
      <c r="AC503" s="14">
        <v>938</v>
      </c>
      <c r="AD503" s="13">
        <v>88741</v>
      </c>
      <c r="AE503">
        <v>2019</v>
      </c>
      <c r="AF503" t="s">
        <v>1708</v>
      </c>
      <c r="AG503" t="s">
        <v>951</v>
      </c>
    </row>
    <row r="504" spans="1:33">
      <c r="A504">
        <v>2020</v>
      </c>
      <c r="B504">
        <v>60391</v>
      </c>
      <c r="C504" s="4" t="s">
        <v>2221</v>
      </c>
      <c r="D504" t="s">
        <v>2220</v>
      </c>
      <c r="E504" t="s">
        <v>418</v>
      </c>
      <c r="F504" t="s">
        <v>968</v>
      </c>
      <c r="G504" t="s">
        <v>961</v>
      </c>
      <c r="H504" t="s">
        <v>960</v>
      </c>
      <c r="I504" s="4" t="s">
        <v>1044</v>
      </c>
      <c r="J504" t="s">
        <v>958</v>
      </c>
      <c r="K504" t="s">
        <v>957</v>
      </c>
      <c r="L504" s="14" t="s">
        <v>27</v>
      </c>
      <c r="M504" t="s">
        <v>2219</v>
      </c>
      <c r="O504" t="s">
        <v>965</v>
      </c>
      <c r="P504">
        <v>338</v>
      </c>
      <c r="Q504" s="2">
        <v>2785</v>
      </c>
      <c r="AA504" t="s">
        <v>37</v>
      </c>
      <c r="AB504" t="s">
        <v>1102</v>
      </c>
      <c r="AC504" s="14">
        <v>9.8140000000000001</v>
      </c>
      <c r="AD504" s="13">
        <v>113540</v>
      </c>
      <c r="AE504">
        <v>2019</v>
      </c>
      <c r="AF504" t="s">
        <v>2218</v>
      </c>
      <c r="AG504" t="s">
        <v>951</v>
      </c>
    </row>
    <row r="505" spans="1:33">
      <c r="A505">
        <v>2020</v>
      </c>
      <c r="B505">
        <v>60392</v>
      </c>
      <c r="C505" s="4" t="s">
        <v>1985</v>
      </c>
      <c r="D505" t="s">
        <v>1984</v>
      </c>
      <c r="E505" t="s">
        <v>418</v>
      </c>
      <c r="F505" t="s">
        <v>968</v>
      </c>
      <c r="G505" t="s">
        <v>961</v>
      </c>
      <c r="H505" t="s">
        <v>960</v>
      </c>
      <c r="I505" s="4" t="s">
        <v>990</v>
      </c>
      <c r="J505" t="s">
        <v>958</v>
      </c>
      <c r="K505" t="s">
        <v>957</v>
      </c>
      <c r="L505" s="14" t="s">
        <v>972</v>
      </c>
      <c r="M505" t="s">
        <v>4729</v>
      </c>
      <c r="N505" t="s">
        <v>960</v>
      </c>
      <c r="O505" t="s">
        <v>1288</v>
      </c>
      <c r="P505">
        <v>0</v>
      </c>
      <c r="Q505" s="2">
        <v>192240</v>
      </c>
      <c r="R505">
        <v>0</v>
      </c>
      <c r="S505" s="2">
        <v>118010</v>
      </c>
      <c r="T505">
        <v>0</v>
      </c>
      <c r="U505" s="2">
        <v>9430</v>
      </c>
      <c r="AA505" t="s">
        <v>37</v>
      </c>
      <c r="AB505" t="s">
        <v>1046</v>
      </c>
      <c r="AC505" s="14">
        <v>11.02</v>
      </c>
      <c r="AD505" s="13">
        <v>54206</v>
      </c>
      <c r="AE505">
        <v>2015</v>
      </c>
      <c r="AF505" t="s">
        <v>1983</v>
      </c>
      <c r="AG505" t="s">
        <v>951</v>
      </c>
    </row>
    <row r="506" spans="1:33">
      <c r="A506">
        <v>2020</v>
      </c>
      <c r="B506">
        <v>50378</v>
      </c>
      <c r="C506" s="4" t="s">
        <v>4547</v>
      </c>
      <c r="D506" t="s">
        <v>4548</v>
      </c>
      <c r="E506" t="s">
        <v>1040</v>
      </c>
      <c r="F506" t="s">
        <v>968</v>
      </c>
      <c r="G506" t="s">
        <v>961</v>
      </c>
      <c r="H506" t="s">
        <v>960</v>
      </c>
      <c r="I506" s="4" t="s">
        <v>990</v>
      </c>
      <c r="J506" t="s">
        <v>958</v>
      </c>
      <c r="K506" t="s">
        <v>957</v>
      </c>
      <c r="L506" s="14" t="s">
        <v>956</v>
      </c>
      <c r="M506" t="s">
        <v>4598</v>
      </c>
      <c r="O506" t="s">
        <v>965</v>
      </c>
      <c r="Q506" s="1">
        <v>988330.85</v>
      </c>
      <c r="S506" s="1">
        <v>49328.95</v>
      </c>
      <c r="U506" s="1">
        <v>79127.72</v>
      </c>
      <c r="AA506" t="s">
        <v>63</v>
      </c>
      <c r="AB506" t="s">
        <v>1296</v>
      </c>
      <c r="AC506" s="14">
        <v>44.62</v>
      </c>
      <c r="AD506" s="13">
        <v>344851</v>
      </c>
      <c r="AE506">
        <v>2019</v>
      </c>
      <c r="AF506" t="s">
        <v>1295</v>
      </c>
      <c r="AG506" t="s">
        <v>951</v>
      </c>
    </row>
    <row r="507" spans="1:33">
      <c r="A507">
        <v>2020</v>
      </c>
      <c r="B507">
        <v>60393</v>
      </c>
      <c r="C507" s="4" t="s">
        <v>2635</v>
      </c>
      <c r="D507" t="s">
        <v>1389</v>
      </c>
      <c r="E507" t="s">
        <v>186</v>
      </c>
      <c r="F507" t="s">
        <v>968</v>
      </c>
      <c r="G507" t="s">
        <v>961</v>
      </c>
      <c r="H507" t="s">
        <v>960</v>
      </c>
      <c r="I507" s="4" t="s">
        <v>959</v>
      </c>
      <c r="J507" t="s">
        <v>958</v>
      </c>
      <c r="K507" t="s">
        <v>1013</v>
      </c>
      <c r="L507" s="14" t="s">
        <v>13</v>
      </c>
      <c r="M507" t="s">
        <v>4730</v>
      </c>
      <c r="O507" t="s">
        <v>965</v>
      </c>
      <c r="AA507" t="s">
        <v>63</v>
      </c>
      <c r="AB507" t="s">
        <v>983</v>
      </c>
      <c r="AC507" s="14">
        <v>23.2</v>
      </c>
      <c r="AD507" s="13">
        <v>404495</v>
      </c>
      <c r="AE507">
        <v>2017</v>
      </c>
      <c r="AF507" t="s">
        <v>1386</v>
      </c>
      <c r="AG507" t="s">
        <v>951</v>
      </c>
    </row>
    <row r="508" spans="1:33">
      <c r="A508">
        <v>2020</v>
      </c>
      <c r="B508">
        <v>68378</v>
      </c>
      <c r="C508" s="4" t="s">
        <v>1856</v>
      </c>
      <c r="D508" t="s">
        <v>1855</v>
      </c>
      <c r="E508" t="s">
        <v>418</v>
      </c>
      <c r="F508" t="s">
        <v>968</v>
      </c>
      <c r="G508" t="s">
        <v>961</v>
      </c>
      <c r="H508" t="s">
        <v>1016</v>
      </c>
      <c r="J508" t="s">
        <v>958</v>
      </c>
      <c r="AC508" s="14">
        <v>45</v>
      </c>
      <c r="AD508" s="13">
        <v>499210</v>
      </c>
      <c r="AE508">
        <v>2015</v>
      </c>
      <c r="AF508" t="s">
        <v>1854</v>
      </c>
      <c r="AG508" t="s">
        <v>951</v>
      </c>
    </row>
    <row r="509" spans="1:33">
      <c r="A509">
        <v>2020</v>
      </c>
      <c r="B509">
        <v>60408</v>
      </c>
      <c r="C509" s="4" t="s">
        <v>2571</v>
      </c>
      <c r="E509" t="s">
        <v>186</v>
      </c>
      <c r="F509" t="s">
        <v>968</v>
      </c>
      <c r="G509" t="s">
        <v>961</v>
      </c>
      <c r="H509" t="s">
        <v>1016</v>
      </c>
      <c r="J509" t="s">
        <v>958</v>
      </c>
      <c r="AC509" s="14">
        <v>232</v>
      </c>
      <c r="AD509" s="13">
        <v>220357</v>
      </c>
      <c r="AE509">
        <v>2017</v>
      </c>
      <c r="AG509" t="s">
        <v>951</v>
      </c>
    </row>
    <row r="510" spans="1:33">
      <c r="A510">
        <v>2020</v>
      </c>
      <c r="B510">
        <v>50370</v>
      </c>
      <c r="C510" s="4" t="s">
        <v>1544</v>
      </c>
      <c r="D510" t="s">
        <v>1543</v>
      </c>
      <c r="E510" t="s">
        <v>480</v>
      </c>
      <c r="F510" t="s">
        <v>968</v>
      </c>
      <c r="G510" t="s">
        <v>961</v>
      </c>
      <c r="H510" t="s">
        <v>1064</v>
      </c>
      <c r="I510" s="4" t="s">
        <v>996</v>
      </c>
      <c r="J510" t="s">
        <v>958</v>
      </c>
      <c r="K510" t="s">
        <v>1542</v>
      </c>
      <c r="L510" s="14" t="s">
        <v>13</v>
      </c>
      <c r="O510" t="s">
        <v>954</v>
      </c>
      <c r="AC510" s="14">
        <v>92.73</v>
      </c>
      <c r="AD510" s="13">
        <v>314418</v>
      </c>
      <c r="AE510">
        <v>2015</v>
      </c>
      <c r="AF510" t="s">
        <v>1541</v>
      </c>
      <c r="AG510" t="s">
        <v>951</v>
      </c>
    </row>
    <row r="511" spans="1:33">
      <c r="A511">
        <v>2020</v>
      </c>
      <c r="B511">
        <v>60400</v>
      </c>
      <c r="C511" s="4" t="s">
        <v>2610</v>
      </c>
      <c r="E511" t="s">
        <v>186</v>
      </c>
      <c r="F511" t="s">
        <v>968</v>
      </c>
      <c r="G511" t="s">
        <v>961</v>
      </c>
      <c r="H511" t="s">
        <v>1016</v>
      </c>
      <c r="J511" t="s">
        <v>1105</v>
      </c>
      <c r="AC511" s="14">
        <v>464</v>
      </c>
      <c r="AD511" s="13">
        <v>282415</v>
      </c>
      <c r="AE511">
        <v>217</v>
      </c>
      <c r="AG511" t="s">
        <v>951</v>
      </c>
    </row>
    <row r="512" spans="1:33">
      <c r="A512">
        <v>2020</v>
      </c>
      <c r="B512">
        <v>55371</v>
      </c>
      <c r="C512" s="4" t="s">
        <v>4731</v>
      </c>
      <c r="D512" t="s">
        <v>4732</v>
      </c>
      <c r="E512" t="s">
        <v>117</v>
      </c>
      <c r="F512" t="s">
        <v>968</v>
      </c>
      <c r="G512" t="s">
        <v>961</v>
      </c>
      <c r="H512" t="s">
        <v>1016</v>
      </c>
      <c r="J512" t="s">
        <v>958</v>
      </c>
      <c r="AC512" s="14">
        <v>34.450000000000003</v>
      </c>
      <c r="AD512" s="13">
        <v>270929</v>
      </c>
      <c r="AE512">
        <v>2010</v>
      </c>
      <c r="AF512" t="s">
        <v>1112</v>
      </c>
      <c r="AG512" t="s">
        <v>951</v>
      </c>
    </row>
    <row r="513" spans="1:33">
      <c r="A513">
        <v>2020</v>
      </c>
      <c r="B513">
        <v>60906</v>
      </c>
      <c r="C513" s="4" t="s">
        <v>1767</v>
      </c>
      <c r="E513" t="s">
        <v>186</v>
      </c>
      <c r="F513" t="s">
        <v>968</v>
      </c>
      <c r="G513" t="s">
        <v>961</v>
      </c>
      <c r="H513" t="s">
        <v>960</v>
      </c>
      <c r="I513" s="4" t="s">
        <v>1044</v>
      </c>
      <c r="J513" t="s">
        <v>958</v>
      </c>
      <c r="K513" t="s">
        <v>1013</v>
      </c>
      <c r="L513" s="14" t="s">
        <v>956</v>
      </c>
      <c r="M513" t="s">
        <v>4499</v>
      </c>
      <c r="O513" t="s">
        <v>971</v>
      </c>
      <c r="Q513">
        <v>561.54</v>
      </c>
      <c r="S513" s="2">
        <v>3975</v>
      </c>
      <c r="U513" s="2">
        <v>19941</v>
      </c>
      <c r="AA513" t="s">
        <v>37</v>
      </c>
      <c r="AB513" t="s">
        <v>953</v>
      </c>
      <c r="AC513" s="14">
        <v>28.3</v>
      </c>
      <c r="AD513" s="14">
        <v>85</v>
      </c>
      <c r="AE513">
        <v>217</v>
      </c>
      <c r="AG513" t="s">
        <v>951</v>
      </c>
    </row>
    <row r="514" spans="1:33">
      <c r="A514">
        <v>2020</v>
      </c>
      <c r="B514">
        <v>840018</v>
      </c>
      <c r="C514" s="4" t="s">
        <v>1487</v>
      </c>
      <c r="E514" t="s">
        <v>418</v>
      </c>
      <c r="F514" t="s">
        <v>968</v>
      </c>
      <c r="G514" t="s">
        <v>961</v>
      </c>
      <c r="H514" t="s">
        <v>1064</v>
      </c>
      <c r="I514" s="4" t="s">
        <v>1044</v>
      </c>
      <c r="J514" t="s">
        <v>958</v>
      </c>
      <c r="K514" t="s">
        <v>957</v>
      </c>
      <c r="L514" s="14" t="s">
        <v>1486</v>
      </c>
      <c r="O514" t="s">
        <v>965</v>
      </c>
      <c r="AC514" s="14">
        <v>77.72</v>
      </c>
      <c r="AD514" s="13">
        <v>647000</v>
      </c>
      <c r="AE514">
        <v>2017</v>
      </c>
      <c r="AG514" t="s">
        <v>951</v>
      </c>
    </row>
    <row r="515" spans="1:33">
      <c r="A515">
        <v>2020</v>
      </c>
      <c r="B515">
        <v>841098</v>
      </c>
      <c r="C515" s="4" t="s">
        <v>1837</v>
      </c>
      <c r="E515" t="s">
        <v>418</v>
      </c>
      <c r="F515" t="s">
        <v>968</v>
      </c>
      <c r="G515" t="s">
        <v>961</v>
      </c>
      <c r="H515" t="s">
        <v>1016</v>
      </c>
      <c r="J515" t="s">
        <v>958</v>
      </c>
      <c r="AC515" s="14">
        <v>468</v>
      </c>
      <c r="AD515" s="14">
        <v>338</v>
      </c>
      <c r="AE515">
        <v>217</v>
      </c>
      <c r="AG515" t="s">
        <v>951</v>
      </c>
    </row>
    <row r="516" spans="1:33">
      <c r="A516">
        <v>2020</v>
      </c>
      <c r="B516">
        <v>839673</v>
      </c>
      <c r="C516" s="4" t="s">
        <v>4794</v>
      </c>
      <c r="E516" t="s">
        <v>418</v>
      </c>
      <c r="F516" t="s">
        <v>968</v>
      </c>
      <c r="G516" t="s">
        <v>961</v>
      </c>
      <c r="H516" t="s">
        <v>1064</v>
      </c>
      <c r="I516" s="4" t="s">
        <v>2113</v>
      </c>
      <c r="J516" t="s">
        <v>958</v>
      </c>
      <c r="K516" t="s">
        <v>957</v>
      </c>
      <c r="L516" s="14" t="s">
        <v>972</v>
      </c>
      <c r="M516" t="s">
        <v>4795</v>
      </c>
      <c r="O516" t="s">
        <v>965</v>
      </c>
      <c r="AC516" s="14">
        <v>4.57</v>
      </c>
      <c r="AD516" s="13">
        <v>75359</v>
      </c>
      <c r="AE516">
        <v>2019</v>
      </c>
      <c r="AG516" t="s">
        <v>951</v>
      </c>
    </row>
    <row r="517" spans="1:33">
      <c r="A517">
        <v>2020</v>
      </c>
      <c r="B517">
        <v>839672</v>
      </c>
      <c r="C517" s="4" t="s">
        <v>1089</v>
      </c>
      <c r="E517" t="s">
        <v>418</v>
      </c>
      <c r="F517" t="s">
        <v>968</v>
      </c>
      <c r="G517" t="s">
        <v>961</v>
      </c>
      <c r="H517" t="s">
        <v>1016</v>
      </c>
      <c r="J517" t="s">
        <v>958</v>
      </c>
      <c r="AC517" s="14">
        <v>67.75</v>
      </c>
      <c r="AD517" s="13">
        <v>140679</v>
      </c>
      <c r="AE517">
        <v>2017</v>
      </c>
      <c r="AG517" t="s">
        <v>951</v>
      </c>
    </row>
    <row r="518" spans="1:33">
      <c r="A518">
        <v>2020</v>
      </c>
      <c r="B518">
        <v>60409</v>
      </c>
      <c r="C518" s="4" t="s">
        <v>2555</v>
      </c>
      <c r="E518" t="s">
        <v>418</v>
      </c>
      <c r="F518" t="s">
        <v>968</v>
      </c>
      <c r="G518" t="s">
        <v>961</v>
      </c>
      <c r="H518" t="s">
        <v>1064</v>
      </c>
      <c r="I518" s="4" t="s">
        <v>2554</v>
      </c>
      <c r="J518" t="s">
        <v>1003</v>
      </c>
      <c r="K518" t="s">
        <v>957</v>
      </c>
      <c r="L518" s="14" t="s">
        <v>972</v>
      </c>
      <c r="O518" t="s">
        <v>1173</v>
      </c>
      <c r="AC518" s="14">
        <v>146</v>
      </c>
      <c r="AD518" s="13">
        <v>994494</v>
      </c>
      <c r="AE518">
        <v>217</v>
      </c>
      <c r="AG518" t="s">
        <v>951</v>
      </c>
    </row>
    <row r="519" spans="1:33">
      <c r="A519">
        <v>2020</v>
      </c>
      <c r="B519">
        <v>60388</v>
      </c>
      <c r="C519" s="4" t="s">
        <v>1663</v>
      </c>
      <c r="E519" t="s">
        <v>418</v>
      </c>
      <c r="F519" t="s">
        <v>968</v>
      </c>
      <c r="G519" t="s">
        <v>961</v>
      </c>
      <c r="H519" t="s">
        <v>1016</v>
      </c>
      <c r="J519" t="s">
        <v>958</v>
      </c>
      <c r="AC519" s="15">
        <v>3161.48</v>
      </c>
      <c r="AD519" s="13">
        <v>630387</v>
      </c>
      <c r="AE519">
        <v>2020</v>
      </c>
      <c r="AG519" t="s">
        <v>951</v>
      </c>
    </row>
    <row r="520" spans="1:33">
      <c r="A520">
        <v>2020</v>
      </c>
      <c r="B520">
        <v>60414</v>
      </c>
      <c r="C520" s="4" t="s">
        <v>1368</v>
      </c>
      <c r="E520" t="s">
        <v>117</v>
      </c>
      <c r="F520" t="s">
        <v>968</v>
      </c>
      <c r="G520" t="s">
        <v>961</v>
      </c>
      <c r="H520" t="s">
        <v>960</v>
      </c>
      <c r="I520" s="4" t="s">
        <v>1031</v>
      </c>
      <c r="J520" t="s">
        <v>958</v>
      </c>
      <c r="K520" t="s">
        <v>957</v>
      </c>
      <c r="L520" s="14" t="s">
        <v>972</v>
      </c>
      <c r="M520" t="s">
        <v>4693</v>
      </c>
      <c r="N520" t="s">
        <v>960</v>
      </c>
      <c r="O520" t="s">
        <v>965</v>
      </c>
      <c r="AA520" t="s">
        <v>63</v>
      </c>
      <c r="AB520" t="s">
        <v>988</v>
      </c>
      <c r="AC520" s="14">
        <v>47.05</v>
      </c>
      <c r="AD520" s="13">
        <v>81522</v>
      </c>
      <c r="AE520">
        <v>2016</v>
      </c>
      <c r="AG520" t="s">
        <v>951</v>
      </c>
    </row>
    <row r="521" spans="1:33">
      <c r="A521">
        <v>2020</v>
      </c>
      <c r="B521">
        <v>60229</v>
      </c>
      <c r="C521" s="4" t="s">
        <v>2441</v>
      </c>
      <c r="D521" t="s">
        <v>2440</v>
      </c>
      <c r="E521" t="s">
        <v>521</v>
      </c>
      <c r="F521" t="s">
        <v>962</v>
      </c>
      <c r="G521" t="s">
        <v>961</v>
      </c>
      <c r="H521" t="s">
        <v>960</v>
      </c>
      <c r="I521" s="4" t="s">
        <v>959</v>
      </c>
      <c r="J521" t="s">
        <v>958</v>
      </c>
      <c r="K521" t="s">
        <v>957</v>
      </c>
      <c r="L521" s="14" t="s">
        <v>13</v>
      </c>
      <c r="O521" t="s">
        <v>965</v>
      </c>
      <c r="Q521" s="2">
        <v>123657</v>
      </c>
      <c r="AA521" t="s">
        <v>63</v>
      </c>
      <c r="AB521" t="s">
        <v>993</v>
      </c>
      <c r="AC521" s="14">
        <v>270</v>
      </c>
      <c r="AD521" s="13">
        <v>44999</v>
      </c>
      <c r="AE521">
        <v>2019</v>
      </c>
      <c r="AF521" t="s">
        <v>2439</v>
      </c>
      <c r="AG521" t="s">
        <v>951</v>
      </c>
    </row>
    <row r="522" spans="1:33">
      <c r="A522">
        <v>2020</v>
      </c>
      <c r="B522">
        <v>35848</v>
      </c>
      <c r="C522" s="4" t="s">
        <v>159</v>
      </c>
      <c r="D522" t="s">
        <v>160</v>
      </c>
      <c r="E522" t="s">
        <v>1</v>
      </c>
      <c r="F522" t="s">
        <v>968</v>
      </c>
      <c r="G522" t="s">
        <v>961</v>
      </c>
      <c r="H522" t="s">
        <v>960</v>
      </c>
      <c r="I522" s="4" t="s">
        <v>990</v>
      </c>
      <c r="J522" t="s">
        <v>958</v>
      </c>
      <c r="K522" t="s">
        <v>957</v>
      </c>
      <c r="L522" s="14" t="s">
        <v>972</v>
      </c>
      <c r="M522" t="s">
        <v>4886</v>
      </c>
      <c r="N522" t="s">
        <v>960</v>
      </c>
      <c r="O522" t="s">
        <v>965</v>
      </c>
      <c r="AA522" t="s">
        <v>37</v>
      </c>
      <c r="AB522" t="s">
        <v>1296</v>
      </c>
      <c r="AC522" s="14">
        <v>331.40100000000001</v>
      </c>
      <c r="AD522" s="13">
        <v>2513451</v>
      </c>
      <c r="AE522">
        <v>2019</v>
      </c>
      <c r="AF522" t="s">
        <v>1326</v>
      </c>
      <c r="AG522" t="s">
        <v>951</v>
      </c>
    </row>
    <row r="523" spans="1:33">
      <c r="A523">
        <v>2020</v>
      </c>
      <c r="B523">
        <v>834229</v>
      </c>
      <c r="C523" s="4" t="s">
        <v>1883</v>
      </c>
      <c r="E523" t="s">
        <v>117</v>
      </c>
      <c r="F523" t="s">
        <v>968</v>
      </c>
      <c r="G523" t="s">
        <v>961</v>
      </c>
      <c r="H523" t="s">
        <v>960</v>
      </c>
      <c r="I523" s="4" t="s">
        <v>987</v>
      </c>
      <c r="J523" t="s">
        <v>958</v>
      </c>
      <c r="K523" t="s">
        <v>957</v>
      </c>
      <c r="L523" s="14" t="s">
        <v>972</v>
      </c>
      <c r="M523" t="s">
        <v>4693</v>
      </c>
      <c r="N523" t="s">
        <v>960</v>
      </c>
      <c r="O523" t="s">
        <v>965</v>
      </c>
      <c r="P523" s="1">
        <v>106175.2</v>
      </c>
      <c r="Q523" s="1">
        <v>446389.91</v>
      </c>
      <c r="R523">
        <v>0</v>
      </c>
      <c r="S523" s="1">
        <v>115980.69</v>
      </c>
      <c r="T523">
        <v>0</v>
      </c>
      <c r="U523" s="1">
        <v>17789.66</v>
      </c>
      <c r="AA523" t="s">
        <v>6</v>
      </c>
      <c r="AB523" t="s">
        <v>988</v>
      </c>
      <c r="AC523" s="13">
        <v>2212</v>
      </c>
      <c r="AD523" s="13">
        <v>41336</v>
      </c>
      <c r="AE523">
        <v>2010</v>
      </c>
      <c r="AG523" t="s">
        <v>951</v>
      </c>
    </row>
    <row r="524" spans="1:33">
      <c r="A524">
        <v>2020</v>
      </c>
      <c r="B524">
        <v>35897</v>
      </c>
      <c r="C524" s="4" t="s">
        <v>2270</v>
      </c>
      <c r="D524" t="s">
        <v>2269</v>
      </c>
      <c r="E524" t="s">
        <v>1</v>
      </c>
      <c r="F524" t="s">
        <v>968</v>
      </c>
      <c r="G524" t="s">
        <v>961</v>
      </c>
      <c r="H524" t="s">
        <v>960</v>
      </c>
      <c r="I524" s="4" t="s">
        <v>1031</v>
      </c>
      <c r="J524" t="s">
        <v>958</v>
      </c>
      <c r="K524" t="s">
        <v>973</v>
      </c>
      <c r="L524" s="14" t="s">
        <v>972</v>
      </c>
      <c r="M524" t="s">
        <v>4887</v>
      </c>
      <c r="N524" t="s">
        <v>960</v>
      </c>
      <c r="O524" t="s">
        <v>965</v>
      </c>
      <c r="P524">
        <v>0</v>
      </c>
      <c r="Q524" s="2">
        <v>2350698</v>
      </c>
      <c r="R524">
        <v>0</v>
      </c>
      <c r="S524" s="1">
        <v>262853.11</v>
      </c>
      <c r="T524">
        <v>0</v>
      </c>
      <c r="U524" s="1">
        <v>50350.32</v>
      </c>
      <c r="AA524" t="s">
        <v>6</v>
      </c>
      <c r="AB524" t="s">
        <v>4888</v>
      </c>
      <c r="AC524" s="14">
        <v>794.57100000000003</v>
      </c>
      <c r="AD524" s="13">
        <v>1204073</v>
      </c>
      <c r="AE524">
        <v>2019</v>
      </c>
      <c r="AF524" t="s">
        <v>2268</v>
      </c>
      <c r="AG524" t="s">
        <v>951</v>
      </c>
    </row>
    <row r="525" spans="1:33">
      <c r="A525">
        <v>2020</v>
      </c>
      <c r="B525">
        <v>60110</v>
      </c>
      <c r="C525" s="4" t="s">
        <v>4788</v>
      </c>
      <c r="D525" t="s">
        <v>4788</v>
      </c>
      <c r="E525" t="s">
        <v>2372</v>
      </c>
      <c r="F525" t="s">
        <v>962</v>
      </c>
      <c r="G525" t="s">
        <v>961</v>
      </c>
      <c r="J525" t="s">
        <v>958</v>
      </c>
      <c r="AC525" s="14">
        <v>123</v>
      </c>
      <c r="AD525" s="13">
        <v>2550000</v>
      </c>
      <c r="AE525">
        <v>2020</v>
      </c>
      <c r="AG525" t="s">
        <v>951</v>
      </c>
    </row>
    <row r="526" spans="1:33">
      <c r="A526">
        <v>2020</v>
      </c>
      <c r="B526">
        <v>834251</v>
      </c>
      <c r="C526" s="4" t="s">
        <v>1717</v>
      </c>
      <c r="E526" t="s">
        <v>117</v>
      </c>
      <c r="F526" t="s">
        <v>968</v>
      </c>
      <c r="G526" t="s">
        <v>961</v>
      </c>
      <c r="H526" t="s">
        <v>960</v>
      </c>
      <c r="I526" s="4" t="s">
        <v>959</v>
      </c>
      <c r="J526" t="s">
        <v>958</v>
      </c>
      <c r="K526" t="s">
        <v>957</v>
      </c>
      <c r="L526" s="14" t="s">
        <v>972</v>
      </c>
      <c r="M526" t="s">
        <v>4693</v>
      </c>
      <c r="N526" t="s">
        <v>960</v>
      </c>
      <c r="O526" t="s">
        <v>965</v>
      </c>
      <c r="P526">
        <v>0</v>
      </c>
      <c r="Q526" s="1">
        <v>2766.17</v>
      </c>
      <c r="R526">
        <v>0</v>
      </c>
      <c r="S526">
        <v>384.71</v>
      </c>
      <c r="T526">
        <v>0</v>
      </c>
      <c r="U526">
        <v>59.01</v>
      </c>
      <c r="AA526" t="s">
        <v>63</v>
      </c>
      <c r="AB526" t="s">
        <v>1099</v>
      </c>
      <c r="AC526" s="13">
        <v>50500</v>
      </c>
      <c r="AD526" s="13">
        <v>1231</v>
      </c>
      <c r="AE526">
        <v>2018</v>
      </c>
      <c r="AG526" t="s">
        <v>951</v>
      </c>
    </row>
    <row r="527" spans="1:33">
      <c r="A527">
        <v>2020</v>
      </c>
      <c r="B527">
        <v>834219</v>
      </c>
      <c r="C527" s="4" t="s">
        <v>2298</v>
      </c>
      <c r="E527" t="s">
        <v>117</v>
      </c>
      <c r="F527" t="s">
        <v>968</v>
      </c>
      <c r="G527" t="s">
        <v>961</v>
      </c>
      <c r="H527" t="s">
        <v>960</v>
      </c>
      <c r="I527" s="4" t="s">
        <v>959</v>
      </c>
      <c r="J527" t="s">
        <v>958</v>
      </c>
      <c r="K527" t="s">
        <v>957</v>
      </c>
      <c r="L527" s="14" t="s">
        <v>972</v>
      </c>
      <c r="M527" t="s">
        <v>4693</v>
      </c>
      <c r="N527" t="s">
        <v>960</v>
      </c>
      <c r="O527" t="s">
        <v>965</v>
      </c>
      <c r="AA527" t="s">
        <v>63</v>
      </c>
      <c r="AB527" t="s">
        <v>1099</v>
      </c>
      <c r="AC527" s="14">
        <v>522</v>
      </c>
      <c r="AD527" s="13">
        <v>349648</v>
      </c>
      <c r="AE527">
        <v>2018</v>
      </c>
      <c r="AG527" t="s">
        <v>951</v>
      </c>
    </row>
    <row r="528" spans="1:33">
      <c r="A528">
        <v>2020</v>
      </c>
      <c r="B528">
        <v>31156</v>
      </c>
      <c r="C528" s="4" t="s">
        <v>172</v>
      </c>
      <c r="D528" t="s">
        <v>173</v>
      </c>
      <c r="E528" t="s">
        <v>1</v>
      </c>
      <c r="F528" t="s">
        <v>968</v>
      </c>
      <c r="G528" t="s">
        <v>961</v>
      </c>
      <c r="H528" t="s">
        <v>960</v>
      </c>
      <c r="I528" s="4" t="s">
        <v>1031</v>
      </c>
      <c r="J528" t="s">
        <v>958</v>
      </c>
      <c r="K528" t="s">
        <v>957</v>
      </c>
      <c r="L528" s="14" t="s">
        <v>972</v>
      </c>
      <c r="M528" t="s">
        <v>4599</v>
      </c>
      <c r="N528" t="s">
        <v>994</v>
      </c>
      <c r="O528" t="s">
        <v>965</v>
      </c>
      <c r="V528" s="8">
        <v>3045254</v>
      </c>
      <c r="W528" s="8">
        <v>368882</v>
      </c>
      <c r="X528" s="8">
        <v>90910</v>
      </c>
      <c r="Y528" s="5">
        <v>3505046</v>
      </c>
      <c r="Z528">
        <v>0</v>
      </c>
      <c r="AA528" t="s">
        <v>37</v>
      </c>
      <c r="AB528" t="s">
        <v>953</v>
      </c>
      <c r="AC528" s="13">
        <v>432036</v>
      </c>
      <c r="AD528" s="13">
        <v>1893997</v>
      </c>
      <c r="AE528">
        <v>2016</v>
      </c>
      <c r="AF528" t="s">
        <v>2128</v>
      </c>
      <c r="AG528" t="s">
        <v>951</v>
      </c>
    </row>
    <row r="529" spans="1:33">
      <c r="A529">
        <v>2020</v>
      </c>
      <c r="B529">
        <v>840161</v>
      </c>
      <c r="C529" s="4" t="s">
        <v>2106</v>
      </c>
      <c r="D529" t="s">
        <v>2105</v>
      </c>
      <c r="E529" t="s">
        <v>10</v>
      </c>
      <c r="F529" t="s">
        <v>1032</v>
      </c>
      <c r="G529" t="s">
        <v>961</v>
      </c>
      <c r="H529" t="s">
        <v>1016</v>
      </c>
      <c r="J529" t="s">
        <v>958</v>
      </c>
      <c r="AC529" s="14">
        <v>110</v>
      </c>
      <c r="AD529" s="13">
        <v>20000</v>
      </c>
      <c r="AE529">
        <v>2019</v>
      </c>
      <c r="AF529" t="s">
        <v>2104</v>
      </c>
      <c r="AG529" t="s">
        <v>951</v>
      </c>
    </row>
    <row r="530" spans="1:33">
      <c r="A530">
        <v>2020</v>
      </c>
      <c r="B530">
        <v>35865</v>
      </c>
      <c r="C530" s="4" t="s">
        <v>1467</v>
      </c>
      <c r="D530" t="s">
        <v>1466</v>
      </c>
      <c r="E530" t="s">
        <v>1</v>
      </c>
      <c r="F530" t="s">
        <v>968</v>
      </c>
      <c r="G530" t="s">
        <v>961</v>
      </c>
      <c r="H530" t="s">
        <v>960</v>
      </c>
      <c r="I530" s="4" t="s">
        <v>1031</v>
      </c>
      <c r="J530" t="s">
        <v>958</v>
      </c>
      <c r="K530" t="s">
        <v>957</v>
      </c>
      <c r="L530" s="14" t="s">
        <v>972</v>
      </c>
      <c r="M530" t="s">
        <v>4600</v>
      </c>
      <c r="N530" t="s">
        <v>960</v>
      </c>
      <c r="O530" t="s">
        <v>1173</v>
      </c>
      <c r="AA530" t="s">
        <v>37</v>
      </c>
      <c r="AB530" t="s">
        <v>1296</v>
      </c>
      <c r="AC530" s="14">
        <v>314</v>
      </c>
      <c r="AD530" s="13">
        <v>2643247</v>
      </c>
      <c r="AE530">
        <v>2018</v>
      </c>
      <c r="AF530" t="s">
        <v>1465</v>
      </c>
      <c r="AG530" t="s">
        <v>951</v>
      </c>
    </row>
    <row r="531" spans="1:33">
      <c r="A531">
        <v>2020</v>
      </c>
      <c r="B531">
        <v>834255</v>
      </c>
      <c r="C531" s="4" t="s">
        <v>4549</v>
      </c>
      <c r="E531" t="s">
        <v>117</v>
      </c>
      <c r="F531" t="s">
        <v>968</v>
      </c>
      <c r="G531" t="s">
        <v>961</v>
      </c>
      <c r="H531" t="s">
        <v>960</v>
      </c>
      <c r="I531" s="4" t="s">
        <v>959</v>
      </c>
      <c r="J531" t="s">
        <v>958</v>
      </c>
      <c r="K531" t="s">
        <v>957</v>
      </c>
      <c r="L531" s="14" t="s">
        <v>972</v>
      </c>
      <c r="M531" t="s">
        <v>4693</v>
      </c>
      <c r="N531" t="s">
        <v>960</v>
      </c>
      <c r="O531" t="s">
        <v>965</v>
      </c>
      <c r="P531">
        <v>0</v>
      </c>
      <c r="Q531" s="1">
        <v>663466.21</v>
      </c>
      <c r="R531">
        <v>0</v>
      </c>
      <c r="S531" s="1">
        <v>167530.76999999999</v>
      </c>
      <c r="T531">
        <v>0</v>
      </c>
      <c r="U531" s="1">
        <v>134047.37</v>
      </c>
      <c r="AA531" t="s">
        <v>37</v>
      </c>
      <c r="AB531" t="s">
        <v>988</v>
      </c>
      <c r="AC531" s="14">
        <v>164</v>
      </c>
      <c r="AD531" s="13">
        <v>324272</v>
      </c>
      <c r="AE531">
        <v>2018</v>
      </c>
      <c r="AG531" t="s">
        <v>951</v>
      </c>
    </row>
    <row r="532" spans="1:33">
      <c r="A532">
        <v>2020</v>
      </c>
      <c r="B532">
        <v>834261</v>
      </c>
      <c r="C532" s="4" t="s">
        <v>1166</v>
      </c>
      <c r="E532" t="s">
        <v>480</v>
      </c>
      <c r="F532" t="s">
        <v>968</v>
      </c>
      <c r="G532" t="s">
        <v>961</v>
      </c>
      <c r="H532" t="s">
        <v>960</v>
      </c>
      <c r="I532" s="4" t="s">
        <v>990</v>
      </c>
      <c r="J532" t="s">
        <v>1165</v>
      </c>
      <c r="K532" t="s">
        <v>957</v>
      </c>
      <c r="L532" s="14" t="s">
        <v>956</v>
      </c>
      <c r="AC532" s="13">
        <v>851640</v>
      </c>
      <c r="AD532" s="13">
        <v>529440</v>
      </c>
      <c r="AE532">
        <v>2010</v>
      </c>
      <c r="AG532" t="s">
        <v>951</v>
      </c>
    </row>
    <row r="533" spans="1:33">
      <c r="A533">
        <v>2020</v>
      </c>
      <c r="B533">
        <v>831230</v>
      </c>
      <c r="C533" s="4" t="s">
        <v>1067</v>
      </c>
      <c r="D533" t="s">
        <v>1066</v>
      </c>
      <c r="E533" t="s">
        <v>1065</v>
      </c>
      <c r="F533" t="s">
        <v>997</v>
      </c>
      <c r="G533" t="s">
        <v>961</v>
      </c>
      <c r="H533" t="s">
        <v>1064</v>
      </c>
      <c r="I533" s="4" t="s">
        <v>1035</v>
      </c>
      <c r="J533" t="s">
        <v>958</v>
      </c>
      <c r="AC533" s="14">
        <v>31</v>
      </c>
      <c r="AD533" s="13">
        <v>98500</v>
      </c>
      <c r="AE533">
        <v>2019</v>
      </c>
      <c r="AF533" t="s">
        <v>1063</v>
      </c>
      <c r="AG533" t="s">
        <v>951</v>
      </c>
    </row>
    <row r="534" spans="1:33">
      <c r="A534">
        <v>2020</v>
      </c>
      <c r="B534">
        <v>834259</v>
      </c>
      <c r="C534" s="4" t="s">
        <v>1370</v>
      </c>
      <c r="E534" t="s">
        <v>117</v>
      </c>
      <c r="F534" t="s">
        <v>968</v>
      </c>
      <c r="G534" t="s">
        <v>961</v>
      </c>
      <c r="H534" t="s">
        <v>960</v>
      </c>
      <c r="I534" s="4" t="s">
        <v>959</v>
      </c>
      <c r="J534" t="s">
        <v>958</v>
      </c>
      <c r="K534" t="s">
        <v>957</v>
      </c>
      <c r="L534" s="14" t="s">
        <v>972</v>
      </c>
      <c r="N534" t="s">
        <v>960</v>
      </c>
      <c r="O534" t="s">
        <v>965</v>
      </c>
      <c r="P534">
        <v>0</v>
      </c>
      <c r="Q534" s="1">
        <v>470253.13</v>
      </c>
      <c r="R534">
        <v>0</v>
      </c>
      <c r="S534" s="1">
        <v>25747.84</v>
      </c>
      <c r="T534">
        <v>0</v>
      </c>
      <c r="U534" s="1">
        <v>14998.66</v>
      </c>
      <c r="AA534" t="s">
        <v>63</v>
      </c>
      <c r="AB534" t="s">
        <v>988</v>
      </c>
      <c r="AC534" s="15">
        <v>1724.35</v>
      </c>
      <c r="AD534" s="13">
        <v>39239</v>
      </c>
      <c r="AE534">
        <v>2018</v>
      </c>
      <c r="AG534" t="s">
        <v>951</v>
      </c>
    </row>
    <row r="535" spans="1:33">
      <c r="A535">
        <v>2020</v>
      </c>
      <c r="B535">
        <v>54491</v>
      </c>
      <c r="C535" s="4" t="s">
        <v>4601</v>
      </c>
      <c r="D535" t="s">
        <v>4602</v>
      </c>
      <c r="E535" t="s">
        <v>558</v>
      </c>
      <c r="F535" t="s">
        <v>962</v>
      </c>
      <c r="G535" t="s">
        <v>961</v>
      </c>
      <c r="H535" t="s">
        <v>960</v>
      </c>
      <c r="I535" s="4" t="s">
        <v>990</v>
      </c>
      <c r="K535" t="s">
        <v>957</v>
      </c>
      <c r="L535" s="14" t="s">
        <v>956</v>
      </c>
      <c r="M535" t="s">
        <v>1721</v>
      </c>
      <c r="O535" t="s">
        <v>954</v>
      </c>
      <c r="AA535" t="s">
        <v>63</v>
      </c>
      <c r="AB535" t="s">
        <v>983</v>
      </c>
      <c r="AC535" s="14">
        <v>75</v>
      </c>
      <c r="AD535" s="13">
        <v>574654</v>
      </c>
      <c r="AE535">
        <v>2019</v>
      </c>
      <c r="AG535" t="s">
        <v>951</v>
      </c>
    </row>
    <row r="536" spans="1:33">
      <c r="A536">
        <v>2020</v>
      </c>
      <c r="B536">
        <v>35873</v>
      </c>
      <c r="C536" s="4" t="s">
        <v>4500</v>
      </c>
      <c r="D536" t="s">
        <v>4501</v>
      </c>
      <c r="E536" t="s">
        <v>50</v>
      </c>
      <c r="F536" t="s">
        <v>968</v>
      </c>
      <c r="G536" t="s">
        <v>961</v>
      </c>
      <c r="H536" t="s">
        <v>960</v>
      </c>
      <c r="I536" s="4" t="s">
        <v>996</v>
      </c>
      <c r="J536" t="s">
        <v>958</v>
      </c>
      <c r="K536" t="s">
        <v>957</v>
      </c>
      <c r="L536" s="14" t="s">
        <v>972</v>
      </c>
      <c r="N536" t="s">
        <v>960</v>
      </c>
      <c r="O536" t="s">
        <v>1437</v>
      </c>
      <c r="Q536" s="2">
        <v>4731406</v>
      </c>
      <c r="AA536" t="s">
        <v>6</v>
      </c>
      <c r="AC536" s="14">
        <v>376.4</v>
      </c>
      <c r="AD536" s="13">
        <v>2533424</v>
      </c>
      <c r="AE536">
        <v>2020</v>
      </c>
      <c r="AF536" t="s">
        <v>2254</v>
      </c>
      <c r="AG536" t="s">
        <v>951</v>
      </c>
    </row>
    <row r="537" spans="1:33">
      <c r="A537">
        <v>2020</v>
      </c>
      <c r="B537">
        <v>35880</v>
      </c>
      <c r="C537" s="4" t="s">
        <v>182</v>
      </c>
      <c r="D537" t="s">
        <v>183</v>
      </c>
      <c r="E537" t="s">
        <v>1</v>
      </c>
      <c r="F537" t="s">
        <v>968</v>
      </c>
      <c r="G537" t="s">
        <v>961</v>
      </c>
      <c r="H537" t="s">
        <v>960</v>
      </c>
      <c r="I537" s="4" t="s">
        <v>1199</v>
      </c>
      <c r="J537" t="s">
        <v>958</v>
      </c>
      <c r="K537" t="s">
        <v>957</v>
      </c>
      <c r="L537" s="14" t="s">
        <v>972</v>
      </c>
      <c r="M537" t="s">
        <v>4889</v>
      </c>
      <c r="N537" t="s">
        <v>960</v>
      </c>
      <c r="O537" t="s">
        <v>971</v>
      </c>
      <c r="Q537" s="2">
        <v>2478424</v>
      </c>
      <c r="R537" s="2">
        <v>350704</v>
      </c>
      <c r="AA537" t="s">
        <v>1050</v>
      </c>
      <c r="AB537" t="s">
        <v>988</v>
      </c>
      <c r="AC537" s="14">
        <v>496.68200000000002</v>
      </c>
      <c r="AD537" s="13">
        <v>1479101</v>
      </c>
      <c r="AE537">
        <v>2010</v>
      </c>
      <c r="AF537" t="s">
        <v>2020</v>
      </c>
      <c r="AG537" t="s">
        <v>951</v>
      </c>
    </row>
    <row r="538" spans="1:33">
      <c r="A538">
        <v>2020</v>
      </c>
      <c r="B538">
        <v>834289</v>
      </c>
      <c r="C538" s="4" t="s">
        <v>2188</v>
      </c>
      <c r="E538" t="s">
        <v>117</v>
      </c>
      <c r="F538" t="s">
        <v>968</v>
      </c>
      <c r="G538" t="s">
        <v>961</v>
      </c>
      <c r="H538" t="s">
        <v>960</v>
      </c>
      <c r="I538" s="4" t="s">
        <v>987</v>
      </c>
      <c r="J538" t="s">
        <v>958</v>
      </c>
      <c r="K538" t="s">
        <v>957</v>
      </c>
      <c r="L538" s="14" t="s">
        <v>972</v>
      </c>
      <c r="M538" t="s">
        <v>4733</v>
      </c>
      <c r="N538" t="s">
        <v>960</v>
      </c>
      <c r="O538" t="s">
        <v>965</v>
      </c>
      <c r="Q538" s="1">
        <v>1142897.32</v>
      </c>
      <c r="S538" s="1">
        <v>6654.99</v>
      </c>
      <c r="U538" s="1">
        <v>1020.77</v>
      </c>
      <c r="AA538" t="s">
        <v>6</v>
      </c>
      <c r="AB538" t="s">
        <v>1783</v>
      </c>
      <c r="AC538" s="15">
        <v>4316.45</v>
      </c>
      <c r="AD538" s="13">
        <v>15520</v>
      </c>
      <c r="AE538">
        <v>2014</v>
      </c>
      <c r="AG538" t="s">
        <v>951</v>
      </c>
    </row>
    <row r="539" spans="1:33">
      <c r="A539">
        <v>2020</v>
      </c>
      <c r="B539">
        <v>35872</v>
      </c>
      <c r="C539" s="4" t="s">
        <v>202</v>
      </c>
      <c r="D539" t="s">
        <v>203</v>
      </c>
      <c r="E539" t="s">
        <v>1</v>
      </c>
      <c r="F539" t="s">
        <v>968</v>
      </c>
      <c r="G539" t="s">
        <v>961</v>
      </c>
      <c r="H539" t="s">
        <v>960</v>
      </c>
      <c r="I539" s="4" t="s">
        <v>990</v>
      </c>
      <c r="J539" t="s">
        <v>958</v>
      </c>
      <c r="K539" t="s">
        <v>957</v>
      </c>
      <c r="L539" s="14" t="s">
        <v>972</v>
      </c>
      <c r="M539" t="s">
        <v>4890</v>
      </c>
      <c r="N539" t="s">
        <v>960</v>
      </c>
      <c r="O539" t="s">
        <v>965</v>
      </c>
      <c r="Q539" s="1">
        <v>1653967.62</v>
      </c>
      <c r="S539" s="1">
        <v>310114.03000000003</v>
      </c>
      <c r="U539" s="1">
        <v>1079526.83</v>
      </c>
      <c r="AA539" t="s">
        <v>63</v>
      </c>
      <c r="AB539" t="s">
        <v>964</v>
      </c>
      <c r="AC539" s="14">
        <v>218.84299999999999</v>
      </c>
      <c r="AD539" s="13">
        <v>1645727</v>
      </c>
      <c r="AE539">
        <v>2019</v>
      </c>
      <c r="AF539" t="s">
        <v>1283</v>
      </c>
      <c r="AG539" t="s">
        <v>951</v>
      </c>
    </row>
    <row r="540" spans="1:33">
      <c r="A540">
        <v>2020</v>
      </c>
      <c r="B540">
        <v>834278</v>
      </c>
      <c r="C540" s="4" t="s">
        <v>2454</v>
      </c>
      <c r="E540" t="s">
        <v>117</v>
      </c>
      <c r="F540" t="s">
        <v>968</v>
      </c>
      <c r="G540" t="s">
        <v>961</v>
      </c>
      <c r="H540" t="s">
        <v>960</v>
      </c>
      <c r="I540" s="4" t="s">
        <v>959</v>
      </c>
      <c r="J540" t="s">
        <v>958</v>
      </c>
      <c r="K540" t="s">
        <v>957</v>
      </c>
      <c r="L540" s="14" t="s">
        <v>972</v>
      </c>
      <c r="M540" t="s">
        <v>4733</v>
      </c>
      <c r="N540" t="s">
        <v>960</v>
      </c>
      <c r="O540" t="s">
        <v>965</v>
      </c>
      <c r="Q540" s="1">
        <v>523033.04</v>
      </c>
      <c r="S540" s="1">
        <v>246184.52</v>
      </c>
      <c r="U540" s="1">
        <v>164041.22</v>
      </c>
      <c r="AA540" t="s">
        <v>63</v>
      </c>
      <c r="AB540" t="s">
        <v>993</v>
      </c>
      <c r="AC540" s="14">
        <v>190</v>
      </c>
      <c r="AD540" s="13">
        <v>305461</v>
      </c>
      <c r="AE540">
        <v>2018</v>
      </c>
      <c r="AG540" t="s">
        <v>951</v>
      </c>
    </row>
    <row r="541" spans="1:33">
      <c r="A541">
        <v>2020</v>
      </c>
      <c r="B541">
        <v>834301</v>
      </c>
      <c r="C541" s="4" t="s">
        <v>1784</v>
      </c>
      <c r="E541" t="s">
        <v>117</v>
      </c>
      <c r="F541" t="s">
        <v>968</v>
      </c>
      <c r="G541" t="s">
        <v>961</v>
      </c>
      <c r="H541" t="s">
        <v>960</v>
      </c>
      <c r="I541" s="4" t="s">
        <v>959</v>
      </c>
      <c r="J541" t="s">
        <v>958</v>
      </c>
      <c r="K541" t="s">
        <v>957</v>
      </c>
      <c r="L541" s="14" t="s">
        <v>972</v>
      </c>
      <c r="M541" t="s">
        <v>4693</v>
      </c>
      <c r="N541" t="s">
        <v>960</v>
      </c>
      <c r="O541" t="s">
        <v>965</v>
      </c>
      <c r="Q541" s="1">
        <v>158741.10999999999</v>
      </c>
      <c r="S541" s="1">
        <v>17796.73</v>
      </c>
      <c r="U541" s="1">
        <v>3220.24</v>
      </c>
      <c r="AA541" t="s">
        <v>37</v>
      </c>
      <c r="AB541" t="s">
        <v>1783</v>
      </c>
      <c r="AC541" s="14">
        <v>857.59</v>
      </c>
      <c r="AD541" s="13">
        <v>24668</v>
      </c>
      <c r="AE541">
        <v>2018</v>
      </c>
      <c r="AG541" t="s">
        <v>951</v>
      </c>
    </row>
    <row r="542" spans="1:33">
      <c r="A542">
        <v>2020</v>
      </c>
      <c r="B542">
        <v>834403</v>
      </c>
      <c r="C542" s="4" t="s">
        <v>4502</v>
      </c>
      <c r="E542" t="s">
        <v>117</v>
      </c>
      <c r="F542" t="s">
        <v>968</v>
      </c>
      <c r="G542" t="s">
        <v>961</v>
      </c>
      <c r="H542" t="s">
        <v>960</v>
      </c>
      <c r="I542" s="4" t="s">
        <v>959</v>
      </c>
      <c r="J542" t="s">
        <v>958</v>
      </c>
      <c r="K542" t="s">
        <v>957</v>
      </c>
      <c r="L542" s="14" t="s">
        <v>972</v>
      </c>
      <c r="M542" t="s">
        <v>4733</v>
      </c>
      <c r="N542" t="s">
        <v>960</v>
      </c>
      <c r="O542" t="s">
        <v>965</v>
      </c>
      <c r="P542">
        <v>0</v>
      </c>
      <c r="Q542" s="1">
        <v>196577.68</v>
      </c>
      <c r="R542">
        <v>0</v>
      </c>
      <c r="S542" s="1">
        <v>36260.06</v>
      </c>
      <c r="T542">
        <v>0</v>
      </c>
      <c r="U542" s="1">
        <v>17852.68</v>
      </c>
      <c r="AA542" t="s">
        <v>63</v>
      </c>
      <c r="AB542" t="s">
        <v>988</v>
      </c>
      <c r="AC542" s="14">
        <v>144.31</v>
      </c>
      <c r="AD542" s="13">
        <v>37078</v>
      </c>
      <c r="AE542">
        <v>2018</v>
      </c>
      <c r="AG542" t="s">
        <v>951</v>
      </c>
    </row>
    <row r="543" spans="1:33">
      <c r="A543">
        <v>2020</v>
      </c>
      <c r="B543">
        <v>834406</v>
      </c>
      <c r="C543" s="4" t="s">
        <v>2127</v>
      </c>
      <c r="E543" t="s">
        <v>480</v>
      </c>
      <c r="F543" t="s">
        <v>968</v>
      </c>
      <c r="G543" t="s">
        <v>961</v>
      </c>
      <c r="H543" t="s">
        <v>960</v>
      </c>
      <c r="I543" s="4" t="s">
        <v>2126</v>
      </c>
      <c r="J543" t="s">
        <v>958</v>
      </c>
      <c r="K543" t="s">
        <v>957</v>
      </c>
      <c r="L543" s="14" t="s">
        <v>13</v>
      </c>
      <c r="O543" t="s">
        <v>971</v>
      </c>
      <c r="AC543" s="14">
        <v>270</v>
      </c>
      <c r="AD543" s="13">
        <v>664193</v>
      </c>
      <c r="AE543">
        <v>2015</v>
      </c>
      <c r="AG543" t="s">
        <v>951</v>
      </c>
    </row>
    <row r="544" spans="1:33">
      <c r="A544">
        <v>2020</v>
      </c>
      <c r="B544">
        <v>834313</v>
      </c>
      <c r="C544" s="4" t="s">
        <v>4734</v>
      </c>
      <c r="E544" t="s">
        <v>50</v>
      </c>
      <c r="F544" t="s">
        <v>968</v>
      </c>
      <c r="G544" t="s">
        <v>961</v>
      </c>
      <c r="H544" t="s">
        <v>960</v>
      </c>
      <c r="I544" s="4" t="s">
        <v>959</v>
      </c>
      <c r="J544" t="s">
        <v>958</v>
      </c>
      <c r="K544" t="s">
        <v>957</v>
      </c>
      <c r="L544" s="14" t="s">
        <v>972</v>
      </c>
      <c r="M544" t="s">
        <v>4735</v>
      </c>
      <c r="N544" t="s">
        <v>994</v>
      </c>
      <c r="O544" t="s">
        <v>965</v>
      </c>
      <c r="V544" s="8">
        <v>18078050</v>
      </c>
      <c r="W544" s="8">
        <v>394580</v>
      </c>
      <c r="X544" s="8">
        <v>50646190</v>
      </c>
      <c r="Y544" s="5">
        <v>10385660</v>
      </c>
      <c r="Z544" s="2">
        <v>69118810</v>
      </c>
      <c r="AA544" t="s">
        <v>6</v>
      </c>
      <c r="AC544" s="14">
        <v>37</v>
      </c>
      <c r="AD544" s="13">
        <v>3956</v>
      </c>
      <c r="AE544">
        <v>2018</v>
      </c>
      <c r="AG544" t="s">
        <v>951</v>
      </c>
    </row>
    <row r="545" spans="1:33">
      <c r="A545">
        <v>2020</v>
      </c>
      <c r="B545">
        <v>60236</v>
      </c>
      <c r="C545" s="4" t="s">
        <v>1382</v>
      </c>
      <c r="D545" t="s">
        <v>1381</v>
      </c>
      <c r="E545" t="s">
        <v>634</v>
      </c>
      <c r="F545" t="s">
        <v>962</v>
      </c>
      <c r="G545" t="s">
        <v>961</v>
      </c>
      <c r="H545" t="s">
        <v>960</v>
      </c>
      <c r="I545" s="4" t="s">
        <v>959</v>
      </c>
      <c r="J545" t="s">
        <v>958</v>
      </c>
      <c r="K545" t="s">
        <v>973</v>
      </c>
      <c r="L545" s="14" t="s">
        <v>956</v>
      </c>
      <c r="M545" t="s">
        <v>1380</v>
      </c>
      <c r="O545" t="s">
        <v>998</v>
      </c>
      <c r="AA545" t="s">
        <v>37</v>
      </c>
      <c r="AB545" t="s">
        <v>983</v>
      </c>
      <c r="AC545" s="14">
        <v>15.5</v>
      </c>
      <c r="AD545" s="13">
        <v>45400</v>
      </c>
      <c r="AE545">
        <v>2019</v>
      </c>
      <c r="AF545" t="s">
        <v>1379</v>
      </c>
      <c r="AG545" t="s">
        <v>951</v>
      </c>
    </row>
    <row r="546" spans="1:33">
      <c r="A546">
        <v>2020</v>
      </c>
      <c r="B546">
        <v>54513</v>
      </c>
      <c r="C546" s="4" t="s">
        <v>1603</v>
      </c>
      <c r="D546" t="s">
        <v>1602</v>
      </c>
      <c r="E546" t="s">
        <v>634</v>
      </c>
      <c r="F546" t="s">
        <v>962</v>
      </c>
      <c r="G546" t="s">
        <v>961</v>
      </c>
      <c r="H546" t="s">
        <v>960</v>
      </c>
      <c r="I546" s="4" t="s">
        <v>990</v>
      </c>
      <c r="J546" t="s">
        <v>958</v>
      </c>
      <c r="K546" t="s">
        <v>957</v>
      </c>
      <c r="L546" s="14" t="s">
        <v>972</v>
      </c>
      <c r="N546" t="s">
        <v>960</v>
      </c>
      <c r="O546" t="s">
        <v>998</v>
      </c>
      <c r="P546" s="2">
        <v>305713</v>
      </c>
      <c r="Q546" s="2">
        <v>444128</v>
      </c>
      <c r="R546" s="2">
        <v>10216</v>
      </c>
      <c r="S546" s="2">
        <v>414860</v>
      </c>
      <c r="T546">
        <v>0</v>
      </c>
      <c r="U546" s="2">
        <v>340352</v>
      </c>
      <c r="AA546" t="s">
        <v>63</v>
      </c>
      <c r="AB546" t="s">
        <v>983</v>
      </c>
      <c r="AC546" s="13">
        <v>2234</v>
      </c>
      <c r="AD546" s="13">
        <v>230767</v>
      </c>
      <c r="AE546">
        <v>2019</v>
      </c>
      <c r="AF546" t="s">
        <v>1601</v>
      </c>
      <c r="AG546" t="s">
        <v>951</v>
      </c>
    </row>
    <row r="547" spans="1:33">
      <c r="A547">
        <v>2020</v>
      </c>
      <c r="B547">
        <v>50380</v>
      </c>
      <c r="C547" s="4" t="s">
        <v>1324</v>
      </c>
      <c r="D547" t="s">
        <v>1323</v>
      </c>
      <c r="E547" t="s">
        <v>50</v>
      </c>
      <c r="F547" t="s">
        <v>968</v>
      </c>
      <c r="G547" t="s">
        <v>961</v>
      </c>
      <c r="H547" t="s">
        <v>1064</v>
      </c>
      <c r="I547" s="4" t="s">
        <v>1035</v>
      </c>
      <c r="J547" t="s">
        <v>958</v>
      </c>
      <c r="AC547" s="14">
        <v>165</v>
      </c>
      <c r="AD547" s="13">
        <v>528269</v>
      </c>
      <c r="AE547">
        <v>2016</v>
      </c>
      <c r="AF547" t="s">
        <v>1322</v>
      </c>
      <c r="AG547" t="s">
        <v>951</v>
      </c>
    </row>
    <row r="548" spans="1:33">
      <c r="A548">
        <v>2020</v>
      </c>
      <c r="B548">
        <v>848408</v>
      </c>
      <c r="C548" s="4" t="s">
        <v>1631</v>
      </c>
      <c r="E548" t="s">
        <v>50</v>
      </c>
      <c r="F548" t="s">
        <v>968</v>
      </c>
      <c r="G548" t="s">
        <v>961</v>
      </c>
      <c r="H548" t="s">
        <v>1016</v>
      </c>
      <c r="J548" t="s">
        <v>958</v>
      </c>
      <c r="AC548" s="14">
        <v>520</v>
      </c>
      <c r="AD548" s="13">
        <v>17309</v>
      </c>
      <c r="AE548">
        <v>2018</v>
      </c>
      <c r="AG548" t="s">
        <v>951</v>
      </c>
    </row>
    <row r="549" spans="1:33">
      <c r="A549">
        <v>2020</v>
      </c>
      <c r="B549">
        <v>839666</v>
      </c>
      <c r="C549" s="4" t="s">
        <v>1579</v>
      </c>
      <c r="E549" t="s">
        <v>1053</v>
      </c>
      <c r="F549" t="s">
        <v>968</v>
      </c>
      <c r="G549" t="s">
        <v>961</v>
      </c>
      <c r="H549" t="s">
        <v>960</v>
      </c>
      <c r="I549" s="4" t="s">
        <v>1361</v>
      </c>
      <c r="J549" t="s">
        <v>958</v>
      </c>
      <c r="K549" t="s">
        <v>957</v>
      </c>
      <c r="L549" s="14" t="s">
        <v>972</v>
      </c>
      <c r="M549" t="s">
        <v>4736</v>
      </c>
      <c r="N549" t="s">
        <v>994</v>
      </c>
      <c r="O549" t="s">
        <v>965</v>
      </c>
      <c r="V549" s="8">
        <v>116127</v>
      </c>
      <c r="W549" s="7">
        <v>834</v>
      </c>
      <c r="X549" s="8">
        <v>164628</v>
      </c>
      <c r="Y549" s="5">
        <v>281588</v>
      </c>
      <c r="Z549">
        <v>0</v>
      </c>
      <c r="AA549" t="s">
        <v>1050</v>
      </c>
      <c r="AC549" s="14">
        <v>332</v>
      </c>
      <c r="AD549" s="13">
        <v>170543</v>
      </c>
      <c r="AE549">
        <v>2019</v>
      </c>
      <c r="AG549" t="s">
        <v>951</v>
      </c>
    </row>
    <row r="550" spans="1:33">
      <c r="A550">
        <v>2020</v>
      </c>
      <c r="B550">
        <v>839667</v>
      </c>
      <c r="C550" s="4" t="s">
        <v>1362</v>
      </c>
      <c r="E550" t="s">
        <v>1053</v>
      </c>
      <c r="F550" t="s">
        <v>968</v>
      </c>
      <c r="G550" t="s">
        <v>961</v>
      </c>
      <c r="H550" t="s">
        <v>960</v>
      </c>
      <c r="I550" s="4" t="s">
        <v>1361</v>
      </c>
      <c r="J550" t="s">
        <v>958</v>
      </c>
      <c r="K550" t="s">
        <v>957</v>
      </c>
      <c r="L550" s="14" t="s">
        <v>972</v>
      </c>
      <c r="M550" t="s">
        <v>1360</v>
      </c>
      <c r="O550" t="s">
        <v>965</v>
      </c>
      <c r="AA550" t="s">
        <v>1050</v>
      </c>
      <c r="AB550" t="s">
        <v>988</v>
      </c>
      <c r="AC550" s="14">
        <v>220</v>
      </c>
      <c r="AD550" s="13">
        <v>20083</v>
      </c>
      <c r="AE550">
        <v>2019</v>
      </c>
      <c r="AG550" t="s">
        <v>951</v>
      </c>
    </row>
    <row r="551" spans="1:33">
      <c r="A551">
        <v>2020</v>
      </c>
      <c r="B551">
        <v>839668</v>
      </c>
      <c r="C551" s="4" t="s">
        <v>1054</v>
      </c>
      <c r="E551" t="s">
        <v>1053</v>
      </c>
      <c r="F551" t="s">
        <v>968</v>
      </c>
      <c r="G551" t="s">
        <v>961</v>
      </c>
      <c r="H551" t="s">
        <v>960</v>
      </c>
      <c r="I551" s="4" t="s">
        <v>1052</v>
      </c>
      <c r="J551" t="s">
        <v>958</v>
      </c>
      <c r="K551" t="s">
        <v>957</v>
      </c>
      <c r="L551" s="14" t="s">
        <v>972</v>
      </c>
      <c r="M551" t="s">
        <v>1051</v>
      </c>
      <c r="N551" t="s">
        <v>994</v>
      </c>
      <c r="O551" t="s">
        <v>965</v>
      </c>
      <c r="V551" s="8">
        <v>54244</v>
      </c>
      <c r="W551" s="8">
        <v>8490</v>
      </c>
      <c r="X551" s="8">
        <v>1190</v>
      </c>
      <c r="Y551" s="5">
        <v>63925</v>
      </c>
      <c r="Z551" s="2">
        <v>6344947</v>
      </c>
      <c r="AA551" t="s">
        <v>1050</v>
      </c>
      <c r="AB551" t="s">
        <v>988</v>
      </c>
      <c r="AC551" s="14">
        <v>65.16</v>
      </c>
      <c r="AD551" s="13">
        <v>11917</v>
      </c>
      <c r="AE551">
        <v>2019</v>
      </c>
      <c r="AG551" t="s">
        <v>951</v>
      </c>
    </row>
    <row r="552" spans="1:33">
      <c r="A552">
        <v>2020</v>
      </c>
      <c r="B552">
        <v>69848</v>
      </c>
      <c r="C552" s="4" t="s">
        <v>1745</v>
      </c>
      <c r="D552" t="s">
        <v>1744</v>
      </c>
      <c r="E552" t="s">
        <v>236</v>
      </c>
      <c r="F552" t="s">
        <v>968</v>
      </c>
      <c r="G552" t="s">
        <v>961</v>
      </c>
      <c r="H552" t="s">
        <v>960</v>
      </c>
      <c r="I552" s="4" t="s">
        <v>996</v>
      </c>
      <c r="J552" t="s">
        <v>958</v>
      </c>
      <c r="K552" t="s">
        <v>957</v>
      </c>
      <c r="L552" s="14" t="s">
        <v>972</v>
      </c>
      <c r="N552" t="s">
        <v>994</v>
      </c>
      <c r="O552" t="s">
        <v>954</v>
      </c>
      <c r="V552" s="8">
        <v>381960</v>
      </c>
      <c r="W552" s="8">
        <v>41918</v>
      </c>
      <c r="X552" s="7">
        <v>0</v>
      </c>
      <c r="Y552" s="5">
        <v>423878</v>
      </c>
      <c r="Z552">
        <v>0</v>
      </c>
      <c r="AA552" t="s">
        <v>6</v>
      </c>
      <c r="AB552" t="s">
        <v>1029</v>
      </c>
      <c r="AC552" s="13">
        <v>1893</v>
      </c>
      <c r="AD552" s="13">
        <v>214855</v>
      </c>
      <c r="AE552">
        <v>2010</v>
      </c>
      <c r="AF552" t="s">
        <v>1743</v>
      </c>
      <c r="AG552" t="s">
        <v>951</v>
      </c>
    </row>
    <row r="553" spans="1:33">
      <c r="A553">
        <v>2020</v>
      </c>
      <c r="B553">
        <v>50377</v>
      </c>
      <c r="C553" s="4" t="s">
        <v>4550</v>
      </c>
      <c r="E553" t="s">
        <v>480</v>
      </c>
      <c r="F553" t="s">
        <v>968</v>
      </c>
      <c r="G553" t="s">
        <v>961</v>
      </c>
      <c r="H553" t="s">
        <v>960</v>
      </c>
      <c r="I553" s="4" t="s">
        <v>1891</v>
      </c>
      <c r="J553" t="s">
        <v>958</v>
      </c>
      <c r="K553" t="s">
        <v>1542</v>
      </c>
      <c r="L553" s="14" t="s">
        <v>13</v>
      </c>
      <c r="M553" t="s">
        <v>4737</v>
      </c>
      <c r="O553" t="s">
        <v>1173</v>
      </c>
      <c r="AA553" t="s">
        <v>63</v>
      </c>
      <c r="AB553" t="s">
        <v>964</v>
      </c>
      <c r="AC553" s="13">
        <v>69002</v>
      </c>
      <c r="AD553" s="13">
        <v>878931</v>
      </c>
      <c r="AE553">
        <v>2015</v>
      </c>
      <c r="AG553" t="s">
        <v>951</v>
      </c>
    </row>
    <row r="554" spans="1:33">
      <c r="A554">
        <v>2020</v>
      </c>
      <c r="B554">
        <v>831152</v>
      </c>
      <c r="C554" s="4" t="s">
        <v>4603</v>
      </c>
      <c r="D554" t="s">
        <v>4604</v>
      </c>
      <c r="E554" t="s">
        <v>50</v>
      </c>
      <c r="F554" t="s">
        <v>968</v>
      </c>
      <c r="G554" t="s">
        <v>961</v>
      </c>
      <c r="H554" t="s">
        <v>1016</v>
      </c>
      <c r="J554" t="s">
        <v>958</v>
      </c>
      <c r="AC554" s="14">
        <v>475</v>
      </c>
      <c r="AD554" s="13">
        <v>37255</v>
      </c>
      <c r="AE554">
        <v>2017</v>
      </c>
      <c r="AF554" t="s">
        <v>2585</v>
      </c>
      <c r="AG554" t="s">
        <v>951</v>
      </c>
    </row>
    <row r="555" spans="1:33">
      <c r="A555">
        <v>2020</v>
      </c>
      <c r="B555">
        <v>50381</v>
      </c>
      <c r="C555" s="4" t="s">
        <v>4738</v>
      </c>
      <c r="D555" t="s">
        <v>4739</v>
      </c>
      <c r="E555" t="s">
        <v>480</v>
      </c>
      <c r="F555" t="s">
        <v>968</v>
      </c>
      <c r="G555" t="s">
        <v>961</v>
      </c>
      <c r="H555" t="s">
        <v>1064</v>
      </c>
      <c r="I555" s="4" t="s">
        <v>1035</v>
      </c>
      <c r="J555" t="s">
        <v>958</v>
      </c>
      <c r="AC555" s="15">
        <v>1947.7</v>
      </c>
      <c r="AD555" s="13">
        <v>679288</v>
      </c>
      <c r="AE555">
        <v>2015</v>
      </c>
      <c r="AF555" t="s">
        <v>1805</v>
      </c>
      <c r="AG555" t="s">
        <v>951</v>
      </c>
    </row>
    <row r="556" spans="1:33">
      <c r="A556">
        <v>2020</v>
      </c>
      <c r="B556">
        <v>68385</v>
      </c>
      <c r="C556" s="4" t="s">
        <v>1734</v>
      </c>
      <c r="D556" t="s">
        <v>1733</v>
      </c>
      <c r="E556" t="s">
        <v>1732</v>
      </c>
      <c r="F556" t="s">
        <v>968</v>
      </c>
      <c r="G556" t="s">
        <v>961</v>
      </c>
      <c r="H556" t="s">
        <v>1016</v>
      </c>
      <c r="J556" t="s">
        <v>958</v>
      </c>
      <c r="AC556" s="14">
        <v>769.8</v>
      </c>
      <c r="AD556" s="13">
        <v>161470</v>
      </c>
      <c r="AE556">
        <v>2010</v>
      </c>
      <c r="AF556" t="s">
        <v>1731</v>
      </c>
      <c r="AG556" t="s">
        <v>951</v>
      </c>
    </row>
    <row r="557" spans="1:33">
      <c r="A557">
        <v>2020</v>
      </c>
      <c r="B557">
        <v>73749</v>
      </c>
      <c r="C557" s="4" t="s">
        <v>1337</v>
      </c>
      <c r="E557" t="s">
        <v>1148</v>
      </c>
      <c r="F557" t="s">
        <v>1147</v>
      </c>
      <c r="G557" t="s">
        <v>961</v>
      </c>
      <c r="H557" t="s">
        <v>960</v>
      </c>
      <c r="I557" s="4" t="s">
        <v>1309</v>
      </c>
      <c r="J557" t="s">
        <v>958</v>
      </c>
      <c r="K557" t="s">
        <v>957</v>
      </c>
      <c r="L557" s="14" t="s">
        <v>972</v>
      </c>
      <c r="N557" t="s">
        <v>960</v>
      </c>
      <c r="O557" t="s">
        <v>965</v>
      </c>
      <c r="Q557" s="2">
        <v>1420435</v>
      </c>
      <c r="S557" s="2">
        <v>1503658</v>
      </c>
      <c r="AC557" s="14">
        <v>227.38</v>
      </c>
      <c r="AD557" s="13">
        <v>2405665</v>
      </c>
      <c r="AE557">
        <v>2011</v>
      </c>
      <c r="AG557" t="s">
        <v>951</v>
      </c>
    </row>
    <row r="558" spans="1:33">
      <c r="A558">
        <v>2020</v>
      </c>
      <c r="B558">
        <v>60546</v>
      </c>
      <c r="C558" s="4" t="s">
        <v>1429</v>
      </c>
      <c r="D558" t="s">
        <v>1428</v>
      </c>
      <c r="E558" t="s">
        <v>1132</v>
      </c>
      <c r="F558" t="s">
        <v>1000</v>
      </c>
      <c r="G558" t="s">
        <v>961</v>
      </c>
      <c r="H558" t="s">
        <v>1064</v>
      </c>
      <c r="I558" s="4" t="s">
        <v>959</v>
      </c>
      <c r="J558" t="s">
        <v>958</v>
      </c>
      <c r="K558" t="s">
        <v>957</v>
      </c>
      <c r="L558" s="14" t="s">
        <v>13</v>
      </c>
      <c r="M558" t="s">
        <v>1427</v>
      </c>
      <c r="O558" t="s">
        <v>998</v>
      </c>
      <c r="AC558" s="15">
        <v>6587.02</v>
      </c>
      <c r="AD558" s="13">
        <v>8500000</v>
      </c>
      <c r="AE558">
        <v>2019</v>
      </c>
      <c r="AF558" t="s">
        <v>1426</v>
      </c>
      <c r="AG558" t="s">
        <v>951</v>
      </c>
    </row>
    <row r="559" spans="1:33">
      <c r="A559">
        <v>2020</v>
      </c>
      <c r="B559">
        <v>59998</v>
      </c>
      <c r="C559" s="4" t="s">
        <v>1887</v>
      </c>
      <c r="E559" t="s">
        <v>1317</v>
      </c>
      <c r="F559" t="s">
        <v>1147</v>
      </c>
      <c r="G559" t="s">
        <v>961</v>
      </c>
      <c r="H559" t="s">
        <v>960</v>
      </c>
      <c r="I559" s="4" t="s">
        <v>1103</v>
      </c>
      <c r="J559" t="s">
        <v>958</v>
      </c>
      <c r="K559" t="s">
        <v>957</v>
      </c>
      <c r="L559" s="14" t="s">
        <v>972</v>
      </c>
      <c r="N559" t="s">
        <v>960</v>
      </c>
      <c r="O559" t="s">
        <v>965</v>
      </c>
      <c r="Q559" s="1">
        <v>454136.78</v>
      </c>
      <c r="S559" s="1">
        <v>615995.28</v>
      </c>
      <c r="AA559" t="s">
        <v>6</v>
      </c>
      <c r="AC559" s="14">
        <v>72.430000000000007</v>
      </c>
      <c r="AD559" s="13">
        <v>709336</v>
      </c>
      <c r="AE559">
        <v>2011</v>
      </c>
      <c r="AG559" t="s">
        <v>951</v>
      </c>
    </row>
    <row r="560" spans="1:33">
      <c r="A560">
        <v>2020</v>
      </c>
      <c r="B560">
        <v>56276</v>
      </c>
      <c r="C560" s="4" t="s">
        <v>663</v>
      </c>
      <c r="D560" t="s">
        <v>2403</v>
      </c>
      <c r="E560" t="s">
        <v>1076</v>
      </c>
      <c r="F560" t="s">
        <v>1000</v>
      </c>
      <c r="G560" t="s">
        <v>961</v>
      </c>
      <c r="H560" t="s">
        <v>960</v>
      </c>
      <c r="I560" s="4" t="s">
        <v>959</v>
      </c>
      <c r="J560" t="s">
        <v>958</v>
      </c>
      <c r="K560" t="s">
        <v>957</v>
      </c>
      <c r="L560" s="14" t="s">
        <v>972</v>
      </c>
      <c r="M560" t="s">
        <v>2402</v>
      </c>
      <c r="N560" t="s">
        <v>994</v>
      </c>
      <c r="O560" t="s">
        <v>2401</v>
      </c>
      <c r="V560" s="8">
        <v>7668037</v>
      </c>
      <c r="W560" s="8">
        <v>11888033</v>
      </c>
      <c r="X560" s="8">
        <v>795592</v>
      </c>
      <c r="Y560" s="5">
        <v>19464204</v>
      </c>
      <c r="Z560" s="2">
        <v>20351662</v>
      </c>
      <c r="AA560" t="s">
        <v>37</v>
      </c>
      <c r="AB560" t="s">
        <v>2400</v>
      </c>
      <c r="AC560" s="13">
        <v>2052</v>
      </c>
      <c r="AD560" s="13">
        <v>4018696</v>
      </c>
      <c r="AE560">
        <v>19</v>
      </c>
      <c r="AF560" t="s">
        <v>2399</v>
      </c>
      <c r="AG560" t="s">
        <v>951</v>
      </c>
    </row>
    <row r="561" spans="1:33">
      <c r="A561">
        <v>2020</v>
      </c>
      <c r="B561">
        <v>3417</v>
      </c>
      <c r="C561" s="4" t="s">
        <v>853</v>
      </c>
      <c r="D561" t="s">
        <v>853</v>
      </c>
      <c r="E561" t="s">
        <v>979</v>
      </c>
      <c r="F561" t="s">
        <v>975</v>
      </c>
      <c r="G561" t="s">
        <v>961</v>
      </c>
      <c r="H561" t="s">
        <v>960</v>
      </c>
      <c r="I561" s="4" t="s">
        <v>1044</v>
      </c>
      <c r="J561" t="s">
        <v>958</v>
      </c>
      <c r="K561" t="s">
        <v>957</v>
      </c>
      <c r="L561" s="14" t="s">
        <v>972</v>
      </c>
      <c r="M561" t="s">
        <v>2419</v>
      </c>
      <c r="N561" t="s">
        <v>960</v>
      </c>
      <c r="O561" t="s">
        <v>965</v>
      </c>
      <c r="Q561" s="2">
        <v>38275608</v>
      </c>
      <c r="R561" s="2">
        <v>12417317</v>
      </c>
      <c r="AA561" t="s">
        <v>63</v>
      </c>
      <c r="AB561" t="s">
        <v>1260</v>
      </c>
      <c r="AC561" s="15">
        <v>1213.3699999999999</v>
      </c>
      <c r="AD561" s="13">
        <v>8399000</v>
      </c>
      <c r="AE561">
        <v>2018</v>
      </c>
      <c r="AF561" t="s">
        <v>2418</v>
      </c>
      <c r="AG561" t="s">
        <v>951</v>
      </c>
    </row>
    <row r="562" spans="1:33">
      <c r="A562">
        <v>2020</v>
      </c>
      <c r="B562">
        <v>13113</v>
      </c>
      <c r="C562" s="4" t="s">
        <v>2343</v>
      </c>
      <c r="D562" t="s">
        <v>2342</v>
      </c>
      <c r="E562" t="s">
        <v>963</v>
      </c>
      <c r="F562" t="s">
        <v>962</v>
      </c>
      <c r="G562" t="s">
        <v>961</v>
      </c>
      <c r="H562" t="s">
        <v>960</v>
      </c>
      <c r="I562" s="4" t="s">
        <v>990</v>
      </c>
      <c r="J562" t="s">
        <v>958</v>
      </c>
      <c r="K562" t="s">
        <v>957</v>
      </c>
      <c r="L562" s="14" t="s">
        <v>972</v>
      </c>
      <c r="N562" t="s">
        <v>960</v>
      </c>
      <c r="O562" t="s">
        <v>965</v>
      </c>
      <c r="P562">
        <v>948.02</v>
      </c>
      <c r="Q562" s="1">
        <v>1117478.06</v>
      </c>
      <c r="R562">
        <v>0</v>
      </c>
      <c r="S562" s="1">
        <v>420600.09</v>
      </c>
      <c r="T562">
        <v>174.93</v>
      </c>
      <c r="U562" s="1">
        <v>321065.09000000003</v>
      </c>
      <c r="AA562" t="s">
        <v>6</v>
      </c>
      <c r="AC562" s="14">
        <v>115</v>
      </c>
      <c r="AD562" s="13">
        <v>300196</v>
      </c>
      <c r="AE562">
        <v>2018</v>
      </c>
      <c r="AG562" t="s">
        <v>951</v>
      </c>
    </row>
    <row r="563" spans="1:33">
      <c r="A563">
        <v>2020</v>
      </c>
      <c r="B563">
        <v>13506</v>
      </c>
      <c r="C563" s="4" t="s">
        <v>1945</v>
      </c>
      <c r="D563" t="s">
        <v>1944</v>
      </c>
      <c r="E563" t="s">
        <v>963</v>
      </c>
      <c r="F563" t="s">
        <v>962</v>
      </c>
      <c r="G563" t="s">
        <v>961</v>
      </c>
      <c r="H563" t="s">
        <v>960</v>
      </c>
      <c r="I563" s="4" t="s">
        <v>990</v>
      </c>
      <c r="J563" t="s">
        <v>958</v>
      </c>
      <c r="K563" t="s">
        <v>957</v>
      </c>
      <c r="L563" s="14" t="s">
        <v>972</v>
      </c>
      <c r="N563" t="s">
        <v>960</v>
      </c>
      <c r="O563" t="s">
        <v>965</v>
      </c>
      <c r="P563" s="1">
        <v>1913.98</v>
      </c>
      <c r="Q563" s="1">
        <v>846215.69</v>
      </c>
      <c r="R563">
        <v>0</v>
      </c>
      <c r="S563" s="1">
        <v>432285.73</v>
      </c>
      <c r="T563">
        <v>344.66</v>
      </c>
      <c r="U563" s="1">
        <v>323316.8</v>
      </c>
      <c r="AA563" t="s">
        <v>6</v>
      </c>
      <c r="AB563" t="s">
        <v>1029</v>
      </c>
      <c r="AC563" s="14">
        <v>74.64</v>
      </c>
      <c r="AD563" s="13">
        <v>332900</v>
      </c>
      <c r="AE563">
        <v>2019</v>
      </c>
      <c r="AG563" t="s">
        <v>951</v>
      </c>
    </row>
    <row r="564" spans="1:33">
      <c r="A564">
        <v>2020</v>
      </c>
      <c r="B564">
        <v>847242</v>
      </c>
      <c r="C564" s="4" t="s">
        <v>4605</v>
      </c>
      <c r="E564" t="s">
        <v>117</v>
      </c>
      <c r="F564" t="s">
        <v>968</v>
      </c>
      <c r="G564" t="s">
        <v>961</v>
      </c>
      <c r="H564" t="s">
        <v>960</v>
      </c>
      <c r="I564" s="4" t="s">
        <v>1031</v>
      </c>
      <c r="J564" t="s">
        <v>1105</v>
      </c>
      <c r="K564" t="s">
        <v>957</v>
      </c>
      <c r="L564" s="14" t="s">
        <v>972</v>
      </c>
      <c r="M564" t="s">
        <v>4693</v>
      </c>
      <c r="N564" t="s">
        <v>960</v>
      </c>
      <c r="O564" t="s">
        <v>965</v>
      </c>
      <c r="P564">
        <v>0</v>
      </c>
      <c r="Q564" s="1">
        <v>80764.75</v>
      </c>
      <c r="R564">
        <v>0</v>
      </c>
      <c r="S564" s="1">
        <v>41647.19</v>
      </c>
      <c r="T564">
        <v>0</v>
      </c>
      <c r="U564" s="1">
        <v>59574.69</v>
      </c>
      <c r="AA564" t="s">
        <v>6</v>
      </c>
      <c r="AB564" t="s">
        <v>988</v>
      </c>
      <c r="AC564" s="14">
        <v>25.44</v>
      </c>
      <c r="AD564" s="13">
        <v>70356</v>
      </c>
      <c r="AE564">
        <v>2016</v>
      </c>
      <c r="AG564" t="s">
        <v>951</v>
      </c>
    </row>
    <row r="565" spans="1:33">
      <c r="A565">
        <v>2020</v>
      </c>
      <c r="B565">
        <v>848128</v>
      </c>
      <c r="C565" s="4" t="s">
        <v>4796</v>
      </c>
      <c r="E565" t="s">
        <v>1732</v>
      </c>
      <c r="F565" t="s">
        <v>968</v>
      </c>
      <c r="G565" t="s">
        <v>961</v>
      </c>
      <c r="H565" t="s">
        <v>1016</v>
      </c>
      <c r="J565" t="s">
        <v>958</v>
      </c>
      <c r="AC565" s="14">
        <v>618</v>
      </c>
      <c r="AD565" s="13">
        <v>15539</v>
      </c>
      <c r="AE565">
        <v>2010</v>
      </c>
      <c r="AG565" t="s">
        <v>951</v>
      </c>
    </row>
    <row r="566" spans="1:33">
      <c r="A566">
        <v>2020</v>
      </c>
      <c r="B566">
        <v>58796</v>
      </c>
      <c r="C566" s="4" t="s">
        <v>2187</v>
      </c>
      <c r="D566" t="s">
        <v>2186</v>
      </c>
      <c r="E566" t="s">
        <v>75</v>
      </c>
      <c r="F566" t="s">
        <v>962</v>
      </c>
      <c r="G566" t="s">
        <v>961</v>
      </c>
      <c r="H566" t="s">
        <v>1020</v>
      </c>
      <c r="J566" t="s">
        <v>958</v>
      </c>
      <c r="AC566" s="14">
        <v>225</v>
      </c>
      <c r="AD566" s="13">
        <v>22624</v>
      </c>
      <c r="AE566">
        <v>2019</v>
      </c>
      <c r="AF566" t="s">
        <v>2185</v>
      </c>
      <c r="AG566" t="s">
        <v>951</v>
      </c>
    </row>
    <row r="567" spans="1:33">
      <c r="A567">
        <v>2020</v>
      </c>
      <c r="B567">
        <v>848483</v>
      </c>
      <c r="C567" s="4" t="s">
        <v>1669</v>
      </c>
      <c r="E567" t="s">
        <v>117</v>
      </c>
      <c r="F567" t="s">
        <v>968</v>
      </c>
      <c r="G567" t="s">
        <v>961</v>
      </c>
      <c r="H567" t="s">
        <v>960</v>
      </c>
      <c r="I567" s="4" t="s">
        <v>959</v>
      </c>
      <c r="J567" t="s">
        <v>958</v>
      </c>
      <c r="K567" t="s">
        <v>957</v>
      </c>
      <c r="L567" s="14" t="s">
        <v>972</v>
      </c>
      <c r="M567" t="s">
        <v>4693</v>
      </c>
      <c r="N567" t="s">
        <v>960</v>
      </c>
      <c r="O567" t="s">
        <v>965</v>
      </c>
      <c r="Q567" s="1">
        <v>28016.06</v>
      </c>
      <c r="S567" s="1">
        <v>7133.55</v>
      </c>
      <c r="U567" s="1">
        <v>1291.2</v>
      </c>
      <c r="AA567" t="s">
        <v>6</v>
      </c>
      <c r="AB567" t="s">
        <v>988</v>
      </c>
      <c r="AC567" s="14">
        <v>14</v>
      </c>
      <c r="AD567" s="13">
        <v>15031</v>
      </c>
      <c r="AE567">
        <v>2018</v>
      </c>
      <c r="AG567" t="s">
        <v>951</v>
      </c>
    </row>
    <row r="568" spans="1:33">
      <c r="A568">
        <v>2020</v>
      </c>
      <c r="B568">
        <v>832610</v>
      </c>
      <c r="C568" s="4" t="s">
        <v>2077</v>
      </c>
      <c r="E568" t="s">
        <v>979</v>
      </c>
      <c r="F568" t="s">
        <v>975</v>
      </c>
      <c r="G568" t="s">
        <v>961</v>
      </c>
      <c r="H568" t="s">
        <v>960</v>
      </c>
      <c r="I568" s="4" t="s">
        <v>990</v>
      </c>
      <c r="J568" t="s">
        <v>1003</v>
      </c>
      <c r="K568" t="s">
        <v>957</v>
      </c>
      <c r="L568" s="14" t="s">
        <v>972</v>
      </c>
      <c r="M568" t="s">
        <v>2076</v>
      </c>
      <c r="N568" t="s">
        <v>960</v>
      </c>
      <c r="O568" t="s">
        <v>965</v>
      </c>
      <c r="P568" s="2">
        <v>487162</v>
      </c>
      <c r="Q568" s="2">
        <v>1777667</v>
      </c>
      <c r="AA568" t="s">
        <v>37</v>
      </c>
      <c r="AB568" t="s">
        <v>953</v>
      </c>
      <c r="AC568" s="13">
        <v>1031</v>
      </c>
      <c r="AD568" s="13">
        <v>142830</v>
      </c>
      <c r="AE568">
        <v>2017</v>
      </c>
      <c r="AG568" t="s">
        <v>951</v>
      </c>
    </row>
    <row r="569" spans="1:33">
      <c r="A569">
        <v>2020</v>
      </c>
      <c r="B569">
        <v>848125</v>
      </c>
      <c r="C569" s="4" t="s">
        <v>2606</v>
      </c>
      <c r="E569" t="s">
        <v>1040</v>
      </c>
      <c r="F569" t="s">
        <v>968</v>
      </c>
      <c r="G569" t="s">
        <v>961</v>
      </c>
      <c r="H569" t="s">
        <v>1064</v>
      </c>
      <c r="I569" s="4" t="s">
        <v>1616</v>
      </c>
      <c r="J569" t="s">
        <v>958</v>
      </c>
      <c r="K569" t="s">
        <v>957</v>
      </c>
      <c r="L569" s="14" t="s">
        <v>988</v>
      </c>
      <c r="M569" t="s">
        <v>2605</v>
      </c>
      <c r="O569" t="s">
        <v>1173</v>
      </c>
      <c r="AC569" s="14">
        <v>252</v>
      </c>
      <c r="AD569" s="13">
        <v>49000</v>
      </c>
      <c r="AE569">
        <v>2018</v>
      </c>
      <c r="AG569" t="s">
        <v>951</v>
      </c>
    </row>
    <row r="570" spans="1:33">
      <c r="A570">
        <v>2020</v>
      </c>
      <c r="B570">
        <v>60233</v>
      </c>
      <c r="C570" s="4" t="s">
        <v>4862</v>
      </c>
      <c r="D570" t="s">
        <v>4863</v>
      </c>
      <c r="E570" t="s">
        <v>1395</v>
      </c>
      <c r="F570" t="s">
        <v>962</v>
      </c>
      <c r="G570" t="s">
        <v>961</v>
      </c>
      <c r="H570" t="s">
        <v>1020</v>
      </c>
      <c r="J570" t="s">
        <v>974</v>
      </c>
      <c r="AC570" s="13">
        <v>85807</v>
      </c>
      <c r="AD570" s="13">
        <v>51504</v>
      </c>
      <c r="AE570">
        <v>2020</v>
      </c>
      <c r="AF570" t="s">
        <v>1454</v>
      </c>
      <c r="AG570" t="s">
        <v>951</v>
      </c>
    </row>
    <row r="571" spans="1:33">
      <c r="A571">
        <v>2020</v>
      </c>
      <c r="B571">
        <v>73754</v>
      </c>
      <c r="C571" s="4" t="s">
        <v>2164</v>
      </c>
      <c r="E571" t="s">
        <v>1148</v>
      </c>
      <c r="F571" t="s">
        <v>1147</v>
      </c>
      <c r="G571" t="s">
        <v>961</v>
      </c>
      <c r="H571" t="s">
        <v>960</v>
      </c>
      <c r="I571" s="4" t="s">
        <v>1035</v>
      </c>
      <c r="J571" t="s">
        <v>958</v>
      </c>
      <c r="K571" t="s">
        <v>957</v>
      </c>
      <c r="L571" s="14" t="s">
        <v>972</v>
      </c>
      <c r="M571" t="s">
        <v>972</v>
      </c>
      <c r="O571" t="s">
        <v>954</v>
      </c>
      <c r="AA571" t="s">
        <v>1050</v>
      </c>
      <c r="AB571" t="s">
        <v>988</v>
      </c>
      <c r="AC571" s="14">
        <v>8.1199999999999992</v>
      </c>
      <c r="AD571" s="13">
        <v>40019</v>
      </c>
      <c r="AE571">
        <v>2011</v>
      </c>
      <c r="AG571" t="s">
        <v>951</v>
      </c>
    </row>
    <row r="572" spans="1:33">
      <c r="A572">
        <v>2020</v>
      </c>
      <c r="B572">
        <v>845302</v>
      </c>
      <c r="C572" s="4" t="s">
        <v>4503</v>
      </c>
      <c r="E572" t="s">
        <v>1040</v>
      </c>
      <c r="F572" t="s">
        <v>968</v>
      </c>
      <c r="G572" t="s">
        <v>961</v>
      </c>
      <c r="H572" t="s">
        <v>1020</v>
      </c>
      <c r="J572" t="s">
        <v>974</v>
      </c>
      <c r="AC572" s="14">
        <v>411</v>
      </c>
      <c r="AD572" s="13">
        <v>58030</v>
      </c>
      <c r="AE572">
        <v>2011</v>
      </c>
      <c r="AG572" t="s">
        <v>951</v>
      </c>
    </row>
    <row r="573" spans="1:33">
      <c r="A573">
        <v>2020</v>
      </c>
      <c r="B573">
        <v>841490</v>
      </c>
      <c r="C573" s="4" t="s">
        <v>2028</v>
      </c>
      <c r="E573" t="s">
        <v>1448</v>
      </c>
      <c r="F573" t="s">
        <v>1032</v>
      </c>
      <c r="G573" t="s">
        <v>961</v>
      </c>
      <c r="H573" t="s">
        <v>960</v>
      </c>
      <c r="I573" s="4" t="s">
        <v>990</v>
      </c>
      <c r="J573" t="s">
        <v>958</v>
      </c>
      <c r="K573" t="s">
        <v>957</v>
      </c>
      <c r="L573" s="14" t="s">
        <v>972</v>
      </c>
      <c r="N573" t="s">
        <v>960</v>
      </c>
      <c r="O573" t="s">
        <v>965</v>
      </c>
      <c r="Q573" s="2">
        <v>348138</v>
      </c>
      <c r="S573" s="2">
        <v>107278</v>
      </c>
      <c r="AA573" t="s">
        <v>6</v>
      </c>
      <c r="AC573" s="14">
        <v>424.73</v>
      </c>
      <c r="AD573" s="13">
        <v>145630</v>
      </c>
      <c r="AE573">
        <v>2017</v>
      </c>
      <c r="AG573" t="s">
        <v>951</v>
      </c>
    </row>
    <row r="574" spans="1:33">
      <c r="A574">
        <v>2020</v>
      </c>
      <c r="B574">
        <v>54293</v>
      </c>
      <c r="C574" s="4" t="s">
        <v>1611</v>
      </c>
      <c r="D574" t="s">
        <v>1610</v>
      </c>
      <c r="E574" t="s">
        <v>1132</v>
      </c>
      <c r="F574" t="s">
        <v>1000</v>
      </c>
      <c r="G574" t="s">
        <v>961</v>
      </c>
      <c r="H574" t="s">
        <v>960</v>
      </c>
      <c r="I574" s="4" t="s">
        <v>1031</v>
      </c>
      <c r="J574" t="s">
        <v>958</v>
      </c>
      <c r="K574" t="s">
        <v>957</v>
      </c>
      <c r="L574" s="14" t="s">
        <v>956</v>
      </c>
      <c r="O574" t="s">
        <v>1609</v>
      </c>
      <c r="AC574" s="13">
        <v>7436</v>
      </c>
      <c r="AD574" s="13">
        <v>14904400</v>
      </c>
      <c r="AE574">
        <v>2018</v>
      </c>
      <c r="AF574" t="s">
        <v>1608</v>
      </c>
      <c r="AG574" t="s">
        <v>951</v>
      </c>
    </row>
    <row r="575" spans="1:33">
      <c r="A575">
        <v>2020</v>
      </c>
      <c r="B575">
        <v>57347</v>
      </c>
      <c r="C575" s="4" t="s">
        <v>668</v>
      </c>
      <c r="D575" t="s">
        <v>4882</v>
      </c>
      <c r="E575" t="s">
        <v>1076</v>
      </c>
      <c r="F575" t="s">
        <v>1000</v>
      </c>
      <c r="G575" t="s">
        <v>961</v>
      </c>
      <c r="H575" t="s">
        <v>960</v>
      </c>
      <c r="I575" s="4" t="s">
        <v>959</v>
      </c>
      <c r="J575" t="s">
        <v>1003</v>
      </c>
      <c r="K575" t="s">
        <v>957</v>
      </c>
      <c r="L575" s="14" t="s">
        <v>956</v>
      </c>
      <c r="M575" t="s">
        <v>2546</v>
      </c>
      <c r="O575" t="s">
        <v>1104</v>
      </c>
      <c r="V575" s="9">
        <v>2521096.06</v>
      </c>
      <c r="W575" s="9">
        <v>2456552.31</v>
      </c>
      <c r="AA575" t="s">
        <v>37</v>
      </c>
      <c r="AB575" t="s">
        <v>1102</v>
      </c>
      <c r="AC575" s="13">
        <v>2775</v>
      </c>
      <c r="AD575" s="13">
        <v>816636</v>
      </c>
      <c r="AE575">
        <v>2020</v>
      </c>
      <c r="AF575" t="s">
        <v>2545</v>
      </c>
      <c r="AG575" t="s">
        <v>951</v>
      </c>
    </row>
    <row r="576" spans="1:33">
      <c r="A576">
        <v>2020</v>
      </c>
      <c r="B576">
        <v>849042</v>
      </c>
      <c r="C576" s="4" t="s">
        <v>1478</v>
      </c>
      <c r="E576" t="s">
        <v>117</v>
      </c>
      <c r="F576" t="s">
        <v>968</v>
      </c>
      <c r="G576" t="s">
        <v>961</v>
      </c>
      <c r="H576" t="s">
        <v>960</v>
      </c>
      <c r="I576" s="4" t="s">
        <v>959</v>
      </c>
      <c r="J576" t="s">
        <v>958</v>
      </c>
      <c r="K576" t="s">
        <v>957</v>
      </c>
      <c r="L576" s="14" t="s">
        <v>972</v>
      </c>
      <c r="M576" t="s">
        <v>4693</v>
      </c>
      <c r="N576" t="s">
        <v>960</v>
      </c>
      <c r="O576" t="s">
        <v>965</v>
      </c>
      <c r="Q576" s="1">
        <v>159559.01</v>
      </c>
      <c r="S576" s="1">
        <v>20052.310000000001</v>
      </c>
      <c r="U576" s="1">
        <v>8805.76</v>
      </c>
      <c r="AA576" t="s">
        <v>6</v>
      </c>
      <c r="AB576" t="s">
        <v>988</v>
      </c>
      <c r="AC576" s="14">
        <v>143</v>
      </c>
      <c r="AD576" s="13">
        <v>42329</v>
      </c>
      <c r="AE576">
        <v>2018</v>
      </c>
      <c r="AG576" t="s">
        <v>951</v>
      </c>
    </row>
    <row r="577" spans="1:33">
      <c r="A577">
        <v>2020</v>
      </c>
      <c r="B577">
        <v>58346</v>
      </c>
      <c r="C577" s="4" t="s">
        <v>1867</v>
      </c>
      <c r="D577" t="s">
        <v>1866</v>
      </c>
      <c r="E577" t="s">
        <v>963</v>
      </c>
      <c r="F577" t="s">
        <v>962</v>
      </c>
      <c r="G577" t="s">
        <v>961</v>
      </c>
      <c r="H577" t="s">
        <v>960</v>
      </c>
      <c r="I577" s="4" t="s">
        <v>1044</v>
      </c>
      <c r="J577" t="s">
        <v>1019</v>
      </c>
      <c r="K577" t="s">
        <v>957</v>
      </c>
      <c r="L577" s="14" t="s">
        <v>13</v>
      </c>
      <c r="O577" t="s">
        <v>954</v>
      </c>
      <c r="AA577" t="s">
        <v>63</v>
      </c>
      <c r="AB577" t="s">
        <v>993</v>
      </c>
      <c r="AC577" s="14">
        <v>79.83</v>
      </c>
      <c r="AD577" s="13">
        <v>256384</v>
      </c>
      <c r="AE577">
        <v>2011</v>
      </c>
      <c r="AG577" t="s">
        <v>951</v>
      </c>
    </row>
    <row r="578" spans="1:33">
      <c r="A578">
        <v>2020</v>
      </c>
      <c r="B578">
        <v>54614</v>
      </c>
      <c r="C578" s="4" t="s">
        <v>4813</v>
      </c>
      <c r="D578" t="s">
        <v>4814</v>
      </c>
      <c r="E578" t="s">
        <v>1</v>
      </c>
      <c r="F578" t="s">
        <v>968</v>
      </c>
      <c r="G578" t="s">
        <v>961</v>
      </c>
      <c r="H578" t="s">
        <v>1016</v>
      </c>
      <c r="J578" t="s">
        <v>958</v>
      </c>
      <c r="AC578" s="14">
        <v>431.94400000000002</v>
      </c>
      <c r="AD578" s="13">
        <v>456245</v>
      </c>
      <c r="AE578">
        <v>2018</v>
      </c>
      <c r="AF578" t="s">
        <v>1178</v>
      </c>
      <c r="AG578" t="s">
        <v>951</v>
      </c>
    </row>
    <row r="579" spans="1:33">
      <c r="A579">
        <v>2020</v>
      </c>
      <c r="B579">
        <v>840244</v>
      </c>
      <c r="C579" s="4" t="s">
        <v>4504</v>
      </c>
      <c r="E579" t="s">
        <v>1</v>
      </c>
      <c r="F579" t="s">
        <v>968</v>
      </c>
      <c r="G579" t="s">
        <v>961</v>
      </c>
      <c r="H579" t="s">
        <v>1016</v>
      </c>
      <c r="J579" t="s">
        <v>958</v>
      </c>
      <c r="AC579" s="14">
        <v>142.673</v>
      </c>
      <c r="AD579" s="13">
        <v>8137</v>
      </c>
      <c r="AE579">
        <v>2018</v>
      </c>
      <c r="AG579" t="s">
        <v>951</v>
      </c>
    </row>
    <row r="580" spans="1:33">
      <c r="A580">
        <v>2020</v>
      </c>
      <c r="B580">
        <v>840924</v>
      </c>
      <c r="C580" s="4" t="s">
        <v>4871</v>
      </c>
      <c r="E580" t="s">
        <v>1</v>
      </c>
      <c r="F580" t="s">
        <v>968</v>
      </c>
      <c r="G580" t="s">
        <v>961</v>
      </c>
      <c r="H580" t="s">
        <v>1064</v>
      </c>
      <c r="I580" s="4" t="s">
        <v>1035</v>
      </c>
      <c r="J580" t="s">
        <v>1141</v>
      </c>
      <c r="AC580" s="14">
        <v>847.9</v>
      </c>
      <c r="AD580" s="13">
        <v>20033</v>
      </c>
      <c r="AE580">
        <v>0</v>
      </c>
      <c r="AG580" t="s">
        <v>951</v>
      </c>
    </row>
    <row r="581" spans="1:33">
      <c r="A581">
        <v>2020</v>
      </c>
      <c r="B581">
        <v>60339</v>
      </c>
      <c r="C581" s="4" t="s">
        <v>2103</v>
      </c>
      <c r="E581" t="s">
        <v>1</v>
      </c>
      <c r="F581" t="s">
        <v>968</v>
      </c>
      <c r="G581" t="s">
        <v>961</v>
      </c>
      <c r="H581" t="s">
        <v>1016</v>
      </c>
      <c r="J581" t="s">
        <v>958</v>
      </c>
      <c r="AC581" s="14">
        <v>918.3</v>
      </c>
      <c r="AD581" s="13">
        <v>386923</v>
      </c>
      <c r="AE581">
        <v>2019</v>
      </c>
      <c r="AG581" t="s">
        <v>951</v>
      </c>
    </row>
    <row r="582" spans="1:33">
      <c r="A582">
        <v>2020</v>
      </c>
      <c r="B582">
        <v>60284</v>
      </c>
      <c r="C582" s="4" t="s">
        <v>1847</v>
      </c>
      <c r="D582" t="s">
        <v>1846</v>
      </c>
      <c r="E582" t="s">
        <v>1</v>
      </c>
      <c r="F582" t="s">
        <v>968</v>
      </c>
      <c r="G582" t="s">
        <v>961</v>
      </c>
      <c r="H582" t="s">
        <v>1020</v>
      </c>
      <c r="J582" t="s">
        <v>958</v>
      </c>
      <c r="AC582" s="13">
        <v>825082</v>
      </c>
      <c r="AD582" s="13">
        <v>169511</v>
      </c>
      <c r="AE582">
        <v>2010</v>
      </c>
      <c r="AF582" t="s">
        <v>1845</v>
      </c>
      <c r="AG582" t="s">
        <v>951</v>
      </c>
    </row>
    <row r="583" spans="1:33">
      <c r="A583">
        <v>2020</v>
      </c>
      <c r="B583">
        <v>52638</v>
      </c>
      <c r="C583" s="4" t="s">
        <v>1928</v>
      </c>
      <c r="D583" t="s">
        <v>1927</v>
      </c>
      <c r="E583" t="s">
        <v>1</v>
      </c>
      <c r="F583" t="s">
        <v>968</v>
      </c>
      <c r="G583" t="s">
        <v>961</v>
      </c>
      <c r="H583" t="s">
        <v>1016</v>
      </c>
      <c r="J583" t="s">
        <v>958</v>
      </c>
      <c r="AC583" s="14">
        <v>181.86</v>
      </c>
      <c r="AD583" s="13">
        <v>657013</v>
      </c>
      <c r="AE583">
        <v>2019</v>
      </c>
      <c r="AF583" t="s">
        <v>1926</v>
      </c>
      <c r="AG583" t="s">
        <v>951</v>
      </c>
    </row>
    <row r="584" spans="1:33">
      <c r="A584">
        <v>2020</v>
      </c>
      <c r="B584">
        <v>60271</v>
      </c>
      <c r="C584" s="4" t="s">
        <v>2146</v>
      </c>
      <c r="D584" t="s">
        <v>2145</v>
      </c>
      <c r="E584" t="s">
        <v>1</v>
      </c>
      <c r="F584" t="s">
        <v>968</v>
      </c>
      <c r="G584" t="s">
        <v>961</v>
      </c>
      <c r="H584" t="s">
        <v>1020</v>
      </c>
      <c r="J584" t="s">
        <v>958</v>
      </c>
      <c r="AC584" s="14">
        <v>491.55</v>
      </c>
      <c r="AD584" s="13">
        <v>64723</v>
      </c>
      <c r="AE584">
        <v>2020</v>
      </c>
      <c r="AF584" t="s">
        <v>2144</v>
      </c>
      <c r="AG584" t="s">
        <v>951</v>
      </c>
    </row>
    <row r="585" spans="1:33">
      <c r="A585">
        <v>2020</v>
      </c>
      <c r="B585">
        <v>54623</v>
      </c>
      <c r="C585" s="4" t="s">
        <v>2211</v>
      </c>
      <c r="D585" t="s">
        <v>2210</v>
      </c>
      <c r="E585" t="s">
        <v>1</v>
      </c>
      <c r="F585" t="s">
        <v>968</v>
      </c>
      <c r="G585" t="s">
        <v>961</v>
      </c>
      <c r="H585" t="s">
        <v>960</v>
      </c>
      <c r="I585" s="4" t="s">
        <v>1199</v>
      </c>
      <c r="J585" t="s">
        <v>958</v>
      </c>
      <c r="K585" t="s">
        <v>957</v>
      </c>
      <c r="L585" s="14" t="s">
        <v>972</v>
      </c>
      <c r="M585" t="s">
        <v>4891</v>
      </c>
      <c r="N585" t="s">
        <v>994</v>
      </c>
      <c r="O585" t="s">
        <v>971</v>
      </c>
      <c r="Y585" s="5">
        <v>1763018</v>
      </c>
      <c r="AA585" t="s">
        <v>6</v>
      </c>
      <c r="AC585" s="14">
        <v>346</v>
      </c>
      <c r="AD585" s="13">
        <v>378089</v>
      </c>
      <c r="AE585">
        <v>2010</v>
      </c>
      <c r="AF585" t="s">
        <v>2209</v>
      </c>
      <c r="AG585" t="s">
        <v>951</v>
      </c>
    </row>
    <row r="586" spans="1:33">
      <c r="A586">
        <v>2020</v>
      </c>
      <c r="B586">
        <v>840943</v>
      </c>
      <c r="C586" s="4" t="s">
        <v>1425</v>
      </c>
      <c r="E586" t="s">
        <v>1</v>
      </c>
      <c r="F586" t="s">
        <v>968</v>
      </c>
      <c r="G586" t="s">
        <v>961</v>
      </c>
      <c r="H586" t="s">
        <v>1016</v>
      </c>
      <c r="J586" t="s">
        <v>958</v>
      </c>
      <c r="AC586" s="14">
        <v>132</v>
      </c>
      <c r="AD586" s="13">
        <v>5751</v>
      </c>
      <c r="AE586">
        <v>2010</v>
      </c>
      <c r="AG586" t="s">
        <v>951</v>
      </c>
    </row>
    <row r="587" spans="1:33">
      <c r="A587">
        <v>2020</v>
      </c>
      <c r="B587">
        <v>60264</v>
      </c>
      <c r="C587" s="4" t="s">
        <v>1558</v>
      </c>
      <c r="D587" t="s">
        <v>1557</v>
      </c>
      <c r="E587" t="s">
        <v>1</v>
      </c>
      <c r="F587" t="s">
        <v>968</v>
      </c>
      <c r="G587" t="s">
        <v>961</v>
      </c>
      <c r="H587" t="s">
        <v>1016</v>
      </c>
      <c r="J587" t="s">
        <v>958</v>
      </c>
      <c r="AD587" s="13">
        <v>144000</v>
      </c>
      <c r="AE587">
        <v>2019</v>
      </c>
      <c r="AF587" t="s">
        <v>1556</v>
      </c>
      <c r="AG587" t="s">
        <v>951</v>
      </c>
    </row>
    <row r="588" spans="1:33">
      <c r="A588">
        <v>2020</v>
      </c>
      <c r="B588">
        <v>840935</v>
      </c>
      <c r="C588" s="4" t="s">
        <v>4551</v>
      </c>
      <c r="E588" t="s">
        <v>1</v>
      </c>
      <c r="F588" t="s">
        <v>968</v>
      </c>
      <c r="G588" t="s">
        <v>961</v>
      </c>
      <c r="H588" t="s">
        <v>1020</v>
      </c>
      <c r="J588" t="s">
        <v>958</v>
      </c>
      <c r="AC588" s="15">
        <v>3916.5070000000001</v>
      </c>
      <c r="AD588" s="13">
        <v>25848</v>
      </c>
      <c r="AE588">
        <v>2018</v>
      </c>
      <c r="AG588" t="s">
        <v>951</v>
      </c>
    </row>
    <row r="589" spans="1:33">
      <c r="A589">
        <v>2020</v>
      </c>
      <c r="B589">
        <v>60268</v>
      </c>
      <c r="C589" s="4" t="s">
        <v>2046</v>
      </c>
      <c r="D589" t="s">
        <v>2045</v>
      </c>
      <c r="E589" t="s">
        <v>1</v>
      </c>
      <c r="F589" t="s">
        <v>968</v>
      </c>
      <c r="G589" t="s">
        <v>961</v>
      </c>
      <c r="H589" t="s">
        <v>1016</v>
      </c>
      <c r="J589" t="s">
        <v>958</v>
      </c>
      <c r="AC589" s="13">
        <v>639434</v>
      </c>
      <c r="AD589" s="13">
        <v>33973</v>
      </c>
      <c r="AE589">
        <v>2018</v>
      </c>
      <c r="AF589" t="s">
        <v>2044</v>
      </c>
      <c r="AG589" t="s">
        <v>951</v>
      </c>
    </row>
    <row r="590" spans="1:33">
      <c r="A590">
        <v>2020</v>
      </c>
      <c r="B590">
        <v>60258</v>
      </c>
      <c r="C590" s="4" t="s">
        <v>1170</v>
      </c>
      <c r="D590" t="s">
        <v>1169</v>
      </c>
      <c r="E590" t="s">
        <v>1</v>
      </c>
      <c r="F590" t="s">
        <v>968</v>
      </c>
      <c r="G590" t="s">
        <v>961</v>
      </c>
      <c r="H590" t="s">
        <v>1016</v>
      </c>
      <c r="J590" t="s">
        <v>958</v>
      </c>
      <c r="AC590" s="14">
        <v>283.22300000000001</v>
      </c>
      <c r="AD590" s="13">
        <v>137600</v>
      </c>
      <c r="AE590">
        <v>2020</v>
      </c>
      <c r="AF590" t="s">
        <v>1168</v>
      </c>
      <c r="AG590" t="s">
        <v>951</v>
      </c>
    </row>
    <row r="591" spans="1:33">
      <c r="A591">
        <v>2020</v>
      </c>
      <c r="B591">
        <v>840914</v>
      </c>
      <c r="C591" s="4" t="s">
        <v>4606</v>
      </c>
      <c r="E591" t="s">
        <v>1</v>
      </c>
      <c r="F591" t="s">
        <v>968</v>
      </c>
      <c r="G591" t="s">
        <v>961</v>
      </c>
      <c r="H591" t="s">
        <v>1016</v>
      </c>
      <c r="J591" t="s">
        <v>958</v>
      </c>
      <c r="AC591" s="15">
        <v>24593.123</v>
      </c>
      <c r="AD591" s="13">
        <v>87942</v>
      </c>
      <c r="AE591">
        <v>2010</v>
      </c>
      <c r="AG591" t="s">
        <v>951</v>
      </c>
    </row>
    <row r="592" spans="1:33">
      <c r="A592">
        <v>2020</v>
      </c>
      <c r="B592">
        <v>60272</v>
      </c>
      <c r="C592" s="4" t="s">
        <v>2521</v>
      </c>
      <c r="D592" t="s">
        <v>2520</v>
      </c>
      <c r="E592" t="s">
        <v>1</v>
      </c>
      <c r="F592" t="s">
        <v>968</v>
      </c>
      <c r="G592" t="s">
        <v>961</v>
      </c>
      <c r="H592" t="s">
        <v>1016</v>
      </c>
      <c r="J592" t="s">
        <v>958</v>
      </c>
      <c r="AC592" s="13">
        <v>593026</v>
      </c>
      <c r="AD592" s="13">
        <v>410332</v>
      </c>
      <c r="AE592">
        <v>2017</v>
      </c>
      <c r="AF592" t="s">
        <v>2519</v>
      </c>
      <c r="AG592" t="s">
        <v>951</v>
      </c>
    </row>
    <row r="593" spans="1:33">
      <c r="A593">
        <v>2020</v>
      </c>
      <c r="B593">
        <v>50385</v>
      </c>
      <c r="C593" s="4" t="s">
        <v>1230</v>
      </c>
      <c r="D593" t="s">
        <v>1229</v>
      </c>
      <c r="E593" t="s">
        <v>1</v>
      </c>
      <c r="F593" t="s">
        <v>968</v>
      </c>
      <c r="G593" t="s">
        <v>961</v>
      </c>
      <c r="J593" t="s">
        <v>958</v>
      </c>
      <c r="AC593" s="13">
        <v>8092</v>
      </c>
      <c r="AD593" s="13">
        <v>786797</v>
      </c>
      <c r="AE593">
        <v>2010</v>
      </c>
      <c r="AF593" t="s">
        <v>1228</v>
      </c>
      <c r="AG593" t="s">
        <v>951</v>
      </c>
    </row>
    <row r="594" spans="1:33">
      <c r="A594">
        <v>2020</v>
      </c>
      <c r="B594">
        <v>60279</v>
      </c>
      <c r="C594" s="4" t="s">
        <v>1982</v>
      </c>
      <c r="D594" t="s">
        <v>1981</v>
      </c>
      <c r="E594" t="s">
        <v>1</v>
      </c>
      <c r="F594" t="s">
        <v>968</v>
      </c>
      <c r="G594" t="s">
        <v>961</v>
      </c>
      <c r="J594" t="s">
        <v>958</v>
      </c>
      <c r="AC594" s="13">
        <v>4302</v>
      </c>
      <c r="AD594" s="13">
        <v>483970</v>
      </c>
      <c r="AE594">
        <v>2015</v>
      </c>
      <c r="AF594" t="s">
        <v>1980</v>
      </c>
      <c r="AG594" t="s">
        <v>951</v>
      </c>
    </row>
    <row r="595" spans="1:33">
      <c r="A595">
        <v>2020</v>
      </c>
      <c r="B595">
        <v>840944</v>
      </c>
      <c r="C595" s="4" t="s">
        <v>4797</v>
      </c>
      <c r="E595" t="s">
        <v>1</v>
      </c>
      <c r="F595" t="s">
        <v>968</v>
      </c>
      <c r="G595" t="s">
        <v>961</v>
      </c>
      <c r="H595" t="s">
        <v>1016</v>
      </c>
      <c r="J595" t="s">
        <v>958</v>
      </c>
      <c r="AC595" s="14">
        <v>246</v>
      </c>
      <c r="AD595" s="13">
        <v>7429</v>
      </c>
      <c r="AE595">
        <v>2010</v>
      </c>
      <c r="AG595" t="s">
        <v>951</v>
      </c>
    </row>
    <row r="596" spans="1:33">
      <c r="A596">
        <v>2020</v>
      </c>
      <c r="B596">
        <v>54632</v>
      </c>
      <c r="C596" s="4" t="s">
        <v>2456</v>
      </c>
      <c r="D596" t="s">
        <v>2455</v>
      </c>
      <c r="E596" t="s">
        <v>1</v>
      </c>
      <c r="F596" t="s">
        <v>968</v>
      </c>
      <c r="G596" t="s">
        <v>961</v>
      </c>
      <c r="H596" t="s">
        <v>1016</v>
      </c>
      <c r="J596" t="s">
        <v>958</v>
      </c>
      <c r="AC596" s="13">
        <v>920611</v>
      </c>
      <c r="AD596" s="13">
        <v>314912</v>
      </c>
      <c r="AE596">
        <v>2010</v>
      </c>
      <c r="AG596" t="s">
        <v>951</v>
      </c>
    </row>
    <row r="597" spans="1:33">
      <c r="A597">
        <v>2020</v>
      </c>
      <c r="B597">
        <v>848138</v>
      </c>
      <c r="C597" s="4" t="s">
        <v>4505</v>
      </c>
      <c r="E597" t="s">
        <v>1</v>
      </c>
      <c r="F597" t="s">
        <v>968</v>
      </c>
      <c r="G597" t="s">
        <v>961</v>
      </c>
      <c r="H597" t="s">
        <v>1016</v>
      </c>
      <c r="J597" t="s">
        <v>958</v>
      </c>
      <c r="AC597" s="14">
        <v>171.267</v>
      </c>
      <c r="AD597" s="13">
        <v>24610</v>
      </c>
      <c r="AE597">
        <v>2019</v>
      </c>
      <c r="AG597" t="s">
        <v>951</v>
      </c>
    </row>
    <row r="598" spans="1:33">
      <c r="A598">
        <v>2020</v>
      </c>
      <c r="B598">
        <v>840931</v>
      </c>
      <c r="C598" s="4" t="s">
        <v>4740</v>
      </c>
      <c r="E598" t="s">
        <v>1</v>
      </c>
      <c r="F598" t="s">
        <v>968</v>
      </c>
      <c r="G598" t="s">
        <v>961</v>
      </c>
      <c r="H598" t="s">
        <v>1016</v>
      </c>
      <c r="J598" t="s">
        <v>958</v>
      </c>
      <c r="AC598" s="14">
        <v>123.24</v>
      </c>
      <c r="AD598" s="13">
        <v>25000</v>
      </c>
      <c r="AE598">
        <v>2019</v>
      </c>
      <c r="AG598" t="s">
        <v>951</v>
      </c>
    </row>
    <row r="599" spans="1:33">
      <c r="A599">
        <v>2020</v>
      </c>
      <c r="B599">
        <v>60274</v>
      </c>
      <c r="C599" s="4" t="s">
        <v>1724</v>
      </c>
      <c r="D599" t="s">
        <v>1723</v>
      </c>
      <c r="E599" t="s">
        <v>1</v>
      </c>
      <c r="F599" t="s">
        <v>968</v>
      </c>
      <c r="G599" t="s">
        <v>961</v>
      </c>
      <c r="J599" t="s">
        <v>958</v>
      </c>
      <c r="AC599" s="13">
        <v>8779407</v>
      </c>
      <c r="AD599" s="13">
        <v>88376</v>
      </c>
      <c r="AE599">
        <v>2019</v>
      </c>
      <c r="AF599" t="s">
        <v>1722</v>
      </c>
      <c r="AG599" t="s">
        <v>951</v>
      </c>
    </row>
    <row r="600" spans="1:33">
      <c r="A600">
        <v>2020</v>
      </c>
      <c r="B600">
        <v>50386</v>
      </c>
      <c r="C600" s="4" t="s">
        <v>4607</v>
      </c>
      <c r="D600" t="s">
        <v>4608</v>
      </c>
      <c r="E600" t="s">
        <v>1</v>
      </c>
      <c r="F600" t="s">
        <v>968</v>
      </c>
      <c r="G600" t="s">
        <v>961</v>
      </c>
      <c r="H600" t="s">
        <v>1016</v>
      </c>
      <c r="J600" t="s">
        <v>958</v>
      </c>
      <c r="AC600" s="15">
        <v>3291.8159999999998</v>
      </c>
      <c r="AD600" s="13">
        <v>580489</v>
      </c>
      <c r="AE600">
        <v>2015</v>
      </c>
      <c r="AF600" t="s">
        <v>1055</v>
      </c>
      <c r="AG600" t="s">
        <v>951</v>
      </c>
    </row>
    <row r="601" spans="1:33">
      <c r="A601">
        <v>2020</v>
      </c>
      <c r="B601">
        <v>845131</v>
      </c>
      <c r="C601" s="4" t="s">
        <v>4815</v>
      </c>
      <c r="E601" t="s">
        <v>1</v>
      </c>
      <c r="F601" t="s">
        <v>968</v>
      </c>
      <c r="G601" t="s">
        <v>961</v>
      </c>
      <c r="H601" t="s">
        <v>1020</v>
      </c>
      <c r="J601" t="s">
        <v>958</v>
      </c>
      <c r="AC601" s="13">
        <v>65156</v>
      </c>
      <c r="AD601" s="13">
        <v>30472</v>
      </c>
      <c r="AE601">
        <v>2016</v>
      </c>
      <c r="AG601" t="s">
        <v>951</v>
      </c>
    </row>
    <row r="602" spans="1:33">
      <c r="A602">
        <v>2020</v>
      </c>
      <c r="B602">
        <v>54646</v>
      </c>
      <c r="C602" s="4" t="s">
        <v>2206</v>
      </c>
      <c r="D602" t="s">
        <v>2205</v>
      </c>
      <c r="E602" t="s">
        <v>1</v>
      </c>
      <c r="F602" t="s">
        <v>968</v>
      </c>
      <c r="G602" t="s">
        <v>961</v>
      </c>
      <c r="J602" t="s">
        <v>2204</v>
      </c>
      <c r="AD602" s="13">
        <v>886917</v>
      </c>
      <c r="AE602">
        <v>2016</v>
      </c>
      <c r="AF602" t="s">
        <v>2203</v>
      </c>
      <c r="AG602" t="s">
        <v>951</v>
      </c>
    </row>
    <row r="603" spans="1:33">
      <c r="A603">
        <v>2020</v>
      </c>
      <c r="B603">
        <v>60273</v>
      </c>
      <c r="C603" s="4" t="s">
        <v>1521</v>
      </c>
      <c r="D603" t="s">
        <v>1520</v>
      </c>
      <c r="E603" t="s">
        <v>1</v>
      </c>
      <c r="F603" t="s">
        <v>968</v>
      </c>
      <c r="G603" t="s">
        <v>961</v>
      </c>
      <c r="H603" t="s">
        <v>960</v>
      </c>
      <c r="I603" s="4" t="s">
        <v>987</v>
      </c>
      <c r="J603" t="s">
        <v>958</v>
      </c>
      <c r="K603" t="s">
        <v>957</v>
      </c>
      <c r="L603" s="14" t="s">
        <v>972</v>
      </c>
      <c r="M603" t="s">
        <v>4892</v>
      </c>
      <c r="O603" t="s">
        <v>965</v>
      </c>
      <c r="AA603" t="s">
        <v>6</v>
      </c>
      <c r="AC603" s="14">
        <v>243.09899999999999</v>
      </c>
      <c r="AD603" s="13">
        <v>36225</v>
      </c>
      <c r="AE603">
        <v>2019</v>
      </c>
      <c r="AF603" t="s">
        <v>1519</v>
      </c>
      <c r="AG603" t="s">
        <v>951</v>
      </c>
    </row>
    <row r="604" spans="1:33">
      <c r="A604">
        <v>2020</v>
      </c>
      <c r="B604">
        <v>60278</v>
      </c>
      <c r="C604" s="4" t="s">
        <v>4741</v>
      </c>
      <c r="D604" t="s">
        <v>4742</v>
      </c>
      <c r="E604" t="s">
        <v>1</v>
      </c>
      <c r="F604" t="s">
        <v>968</v>
      </c>
      <c r="G604" t="s">
        <v>961</v>
      </c>
      <c r="H604" t="s">
        <v>960</v>
      </c>
      <c r="I604" s="4" t="s">
        <v>959</v>
      </c>
      <c r="J604" t="s">
        <v>958</v>
      </c>
      <c r="K604" t="s">
        <v>957</v>
      </c>
      <c r="L604" s="14" t="s">
        <v>956</v>
      </c>
      <c r="M604" t="s">
        <v>4552</v>
      </c>
      <c r="O604" t="s">
        <v>954</v>
      </c>
      <c r="AA604" t="s">
        <v>37</v>
      </c>
      <c r="AB604" t="s">
        <v>4816</v>
      </c>
      <c r="AC604" s="13">
        <v>549797</v>
      </c>
      <c r="AD604" s="13">
        <v>68823</v>
      </c>
      <c r="AE604">
        <v>2018</v>
      </c>
      <c r="AF604" t="s">
        <v>2107</v>
      </c>
      <c r="AG604" t="s">
        <v>951</v>
      </c>
    </row>
    <row r="605" spans="1:33">
      <c r="A605">
        <v>2020</v>
      </c>
      <c r="B605">
        <v>50384</v>
      </c>
      <c r="C605" s="4" t="s">
        <v>177</v>
      </c>
      <c r="D605" t="s">
        <v>178</v>
      </c>
      <c r="E605" t="s">
        <v>1</v>
      </c>
      <c r="F605" t="s">
        <v>968</v>
      </c>
      <c r="G605" t="s">
        <v>961</v>
      </c>
      <c r="H605" t="s">
        <v>960</v>
      </c>
      <c r="I605" s="4" t="s">
        <v>1199</v>
      </c>
      <c r="J605" t="s">
        <v>958</v>
      </c>
      <c r="K605" t="s">
        <v>957</v>
      </c>
      <c r="L605" s="14" t="s">
        <v>972</v>
      </c>
      <c r="N605" t="s">
        <v>994</v>
      </c>
      <c r="O605" t="s">
        <v>954</v>
      </c>
      <c r="V605" s="8">
        <v>1358385</v>
      </c>
      <c r="Y605" s="5">
        <v>740635</v>
      </c>
      <c r="Z605" s="2">
        <v>2099020</v>
      </c>
      <c r="AA605" t="s">
        <v>6</v>
      </c>
      <c r="AB605" t="s">
        <v>4817</v>
      </c>
      <c r="AC605" s="14">
        <v>435</v>
      </c>
      <c r="AD605" s="13">
        <v>495000</v>
      </c>
      <c r="AE605">
        <v>2010</v>
      </c>
      <c r="AF605" t="s">
        <v>1459</v>
      </c>
      <c r="AG605" t="s">
        <v>951</v>
      </c>
    </row>
    <row r="606" spans="1:33">
      <c r="A606">
        <v>2020</v>
      </c>
      <c r="B606">
        <v>845132</v>
      </c>
      <c r="C606" s="4" t="s">
        <v>4609</v>
      </c>
      <c r="E606" t="s">
        <v>1</v>
      </c>
      <c r="F606" t="s">
        <v>968</v>
      </c>
      <c r="G606" t="s">
        <v>961</v>
      </c>
      <c r="H606" t="s">
        <v>1064</v>
      </c>
      <c r="I606" s="4" t="s">
        <v>1044</v>
      </c>
      <c r="J606" t="s">
        <v>958</v>
      </c>
      <c r="K606" t="s">
        <v>1013</v>
      </c>
      <c r="L606" s="14" t="s">
        <v>27</v>
      </c>
      <c r="M606" t="s">
        <v>4893</v>
      </c>
      <c r="O606" t="s">
        <v>965</v>
      </c>
      <c r="P606">
        <v>0</v>
      </c>
      <c r="Q606" s="1">
        <v>31592.33</v>
      </c>
      <c r="R606">
        <v>0</v>
      </c>
      <c r="S606">
        <v>0</v>
      </c>
      <c r="T606">
        <v>0</v>
      </c>
      <c r="U606">
        <v>0</v>
      </c>
      <c r="AC606" s="15">
        <v>3108.02</v>
      </c>
      <c r="AD606" s="13">
        <v>24727</v>
      </c>
      <c r="AE606">
        <v>2010</v>
      </c>
      <c r="AG606" t="s">
        <v>951</v>
      </c>
    </row>
    <row r="607" spans="1:33">
      <c r="A607">
        <v>2020</v>
      </c>
      <c r="B607">
        <v>840936</v>
      </c>
      <c r="C607" s="4" t="s">
        <v>4818</v>
      </c>
      <c r="E607" t="s">
        <v>1</v>
      </c>
      <c r="F607" t="s">
        <v>968</v>
      </c>
      <c r="G607" t="s">
        <v>961</v>
      </c>
      <c r="H607" t="s">
        <v>1016</v>
      </c>
      <c r="J607" t="s">
        <v>958</v>
      </c>
      <c r="AC607" s="15">
        <v>1075.124</v>
      </c>
      <c r="AD607" s="13">
        <v>34319</v>
      </c>
      <c r="AE607">
        <v>2019</v>
      </c>
      <c r="AG607" t="s">
        <v>951</v>
      </c>
    </row>
    <row r="608" spans="1:33">
      <c r="A608">
        <v>2020</v>
      </c>
      <c r="B608">
        <v>60267</v>
      </c>
      <c r="C608" s="4" t="s">
        <v>4610</v>
      </c>
      <c r="D608" t="s">
        <v>4611</v>
      </c>
      <c r="E608" t="s">
        <v>1</v>
      </c>
      <c r="F608" t="s">
        <v>968</v>
      </c>
      <c r="G608" t="s">
        <v>961</v>
      </c>
      <c r="H608" t="s">
        <v>1064</v>
      </c>
      <c r="I608" s="4" t="s">
        <v>1035</v>
      </c>
      <c r="J608" t="s">
        <v>958</v>
      </c>
      <c r="AC608" s="14">
        <v>142.88</v>
      </c>
      <c r="AD608" s="13">
        <v>290752</v>
      </c>
      <c r="AE608">
        <v>2010</v>
      </c>
      <c r="AF608" t="s">
        <v>2344</v>
      </c>
      <c r="AG608" t="s">
        <v>951</v>
      </c>
    </row>
    <row r="609" spans="1:33">
      <c r="A609">
        <v>2020</v>
      </c>
      <c r="B609">
        <v>50387</v>
      </c>
      <c r="C609" s="4" t="s">
        <v>2245</v>
      </c>
      <c r="D609" t="s">
        <v>2244</v>
      </c>
      <c r="E609" t="s">
        <v>1</v>
      </c>
      <c r="F609" t="s">
        <v>968</v>
      </c>
      <c r="G609" t="s">
        <v>961</v>
      </c>
      <c r="J609" t="s">
        <v>958</v>
      </c>
      <c r="AC609" s="14">
        <v>320</v>
      </c>
      <c r="AD609" s="13">
        <v>1349000</v>
      </c>
      <c r="AE609">
        <v>2017</v>
      </c>
      <c r="AF609" t="s">
        <v>2243</v>
      </c>
      <c r="AG609" t="s">
        <v>951</v>
      </c>
    </row>
    <row r="610" spans="1:33">
      <c r="A610">
        <v>2020</v>
      </c>
      <c r="B610">
        <v>68383</v>
      </c>
      <c r="C610" s="4" t="s">
        <v>1808</v>
      </c>
      <c r="D610" t="s">
        <v>1807</v>
      </c>
      <c r="E610" t="s">
        <v>1</v>
      </c>
      <c r="F610" t="s">
        <v>968</v>
      </c>
      <c r="G610" t="s">
        <v>961</v>
      </c>
      <c r="H610" t="s">
        <v>1016</v>
      </c>
      <c r="J610" t="s">
        <v>958</v>
      </c>
      <c r="AC610" s="13">
        <v>322230</v>
      </c>
      <c r="AD610" s="13">
        <v>115051</v>
      </c>
      <c r="AE610">
        <v>2016</v>
      </c>
      <c r="AF610" t="s">
        <v>1806</v>
      </c>
      <c r="AG610" t="s">
        <v>951</v>
      </c>
    </row>
    <row r="611" spans="1:33">
      <c r="A611">
        <v>2020</v>
      </c>
      <c r="B611">
        <v>60295</v>
      </c>
      <c r="C611" s="4" t="s">
        <v>4798</v>
      </c>
      <c r="E611" t="s">
        <v>1</v>
      </c>
      <c r="F611" t="s">
        <v>968</v>
      </c>
      <c r="G611" t="s">
        <v>961</v>
      </c>
      <c r="H611" t="s">
        <v>960</v>
      </c>
      <c r="I611" s="4" t="s">
        <v>1031</v>
      </c>
      <c r="J611" t="s">
        <v>958</v>
      </c>
      <c r="K611" t="s">
        <v>957</v>
      </c>
      <c r="L611" s="14" t="s">
        <v>972</v>
      </c>
      <c r="O611" t="s">
        <v>998</v>
      </c>
      <c r="AA611" t="s">
        <v>6</v>
      </c>
      <c r="AB611" t="s">
        <v>1029</v>
      </c>
      <c r="AC611" s="14">
        <v>141.39099999999999</v>
      </c>
      <c r="AD611" s="13">
        <v>56221</v>
      </c>
      <c r="AE611">
        <v>2018</v>
      </c>
      <c r="AG611" t="s">
        <v>951</v>
      </c>
    </row>
    <row r="612" spans="1:33">
      <c r="A612">
        <v>2020</v>
      </c>
      <c r="B612">
        <v>54641</v>
      </c>
      <c r="C612" s="4" t="s">
        <v>1990</v>
      </c>
      <c r="D612" t="s">
        <v>1989</v>
      </c>
      <c r="E612" t="s">
        <v>1</v>
      </c>
      <c r="F612" t="s">
        <v>968</v>
      </c>
      <c r="G612" t="s">
        <v>961</v>
      </c>
      <c r="J612" t="s">
        <v>958</v>
      </c>
      <c r="AC612" s="13">
        <v>580711</v>
      </c>
      <c r="AD612" s="13">
        <v>276022</v>
      </c>
      <c r="AE612">
        <v>2010</v>
      </c>
      <c r="AF612" t="s">
        <v>1988</v>
      </c>
      <c r="AG612" t="s">
        <v>951</v>
      </c>
    </row>
    <row r="613" spans="1:33">
      <c r="A613">
        <v>2020</v>
      </c>
      <c r="B613">
        <v>54625</v>
      </c>
      <c r="C613" s="4" t="s">
        <v>1061</v>
      </c>
      <c r="D613" t="s">
        <v>1060</v>
      </c>
      <c r="E613" t="s">
        <v>1</v>
      </c>
      <c r="F613" t="s">
        <v>968</v>
      </c>
      <c r="G613" t="s">
        <v>961</v>
      </c>
      <c r="H613" t="s">
        <v>960</v>
      </c>
      <c r="I613" s="4" t="s">
        <v>1031</v>
      </c>
      <c r="J613" t="s">
        <v>958</v>
      </c>
      <c r="K613" t="s">
        <v>957</v>
      </c>
      <c r="L613" s="14" t="s">
        <v>972</v>
      </c>
      <c r="M613" t="s">
        <v>4894</v>
      </c>
      <c r="N613" t="s">
        <v>994</v>
      </c>
      <c r="O613" t="s">
        <v>965</v>
      </c>
      <c r="V613" s="8">
        <v>1012989</v>
      </c>
      <c r="W613" s="8">
        <v>94777</v>
      </c>
      <c r="X613" s="8">
        <v>14926</v>
      </c>
      <c r="Y613" s="5">
        <v>1122693</v>
      </c>
      <c r="Z613">
        <v>0</v>
      </c>
      <c r="AA613" t="s">
        <v>63</v>
      </c>
      <c r="AB613" t="s">
        <v>964</v>
      </c>
      <c r="AC613" s="13">
        <v>1651</v>
      </c>
      <c r="AD613" s="13">
        <v>558439</v>
      </c>
      <c r="AE613">
        <v>2016</v>
      </c>
      <c r="AF613" t="s">
        <v>1059</v>
      </c>
      <c r="AG613" t="s">
        <v>951</v>
      </c>
    </row>
    <row r="614" spans="1:33">
      <c r="A614">
        <v>2020</v>
      </c>
      <c r="B614">
        <v>54633</v>
      </c>
      <c r="C614" s="4" t="s">
        <v>2162</v>
      </c>
      <c r="D614" t="s">
        <v>2161</v>
      </c>
      <c r="E614" t="s">
        <v>1</v>
      </c>
      <c r="F614" t="s">
        <v>968</v>
      </c>
      <c r="G614" t="s">
        <v>961</v>
      </c>
      <c r="H614" t="s">
        <v>1016</v>
      </c>
      <c r="J614" t="s">
        <v>958</v>
      </c>
      <c r="AC614" s="14">
        <v>414.16</v>
      </c>
      <c r="AD614" s="13">
        <v>88706</v>
      </c>
      <c r="AE614">
        <v>2019</v>
      </c>
      <c r="AF614" t="s">
        <v>2160</v>
      </c>
      <c r="AG614" t="s">
        <v>951</v>
      </c>
    </row>
    <row r="615" spans="1:33">
      <c r="A615">
        <v>2020</v>
      </c>
      <c r="B615">
        <v>50389</v>
      </c>
      <c r="C615" s="4" t="s">
        <v>4743</v>
      </c>
      <c r="D615" t="s">
        <v>4744</v>
      </c>
      <c r="E615" t="s">
        <v>1</v>
      </c>
      <c r="F615" t="s">
        <v>968</v>
      </c>
      <c r="G615" t="s">
        <v>961</v>
      </c>
      <c r="H615" t="s">
        <v>1016</v>
      </c>
      <c r="J615" t="s">
        <v>958</v>
      </c>
      <c r="AC615" s="14">
        <v>509.55200000000002</v>
      </c>
      <c r="AD615" s="13">
        <v>1021127</v>
      </c>
      <c r="AE615">
        <v>2017</v>
      </c>
      <c r="AF615" t="s">
        <v>2230</v>
      </c>
      <c r="AG615" t="s">
        <v>951</v>
      </c>
    </row>
    <row r="616" spans="1:33">
      <c r="A616">
        <v>2020</v>
      </c>
      <c r="B616">
        <v>845133</v>
      </c>
      <c r="C616" s="4" t="s">
        <v>1681</v>
      </c>
      <c r="E616" t="s">
        <v>1</v>
      </c>
      <c r="F616" t="s">
        <v>968</v>
      </c>
      <c r="G616" t="s">
        <v>961</v>
      </c>
      <c r="H616" t="s">
        <v>1064</v>
      </c>
      <c r="I616" s="4" t="s">
        <v>1035</v>
      </c>
      <c r="J616" t="s">
        <v>1105</v>
      </c>
      <c r="K616" t="s">
        <v>1013</v>
      </c>
      <c r="O616" t="s">
        <v>1215</v>
      </c>
      <c r="AD616" s="13">
        <v>4120</v>
      </c>
      <c r="AE616">
        <v>2010</v>
      </c>
      <c r="AG616" t="s">
        <v>951</v>
      </c>
    </row>
    <row r="617" spans="1:33">
      <c r="A617">
        <v>2020</v>
      </c>
      <c r="B617">
        <v>68388</v>
      </c>
      <c r="C617" s="4" t="s">
        <v>2309</v>
      </c>
      <c r="D617" t="s">
        <v>2308</v>
      </c>
      <c r="E617" t="s">
        <v>1</v>
      </c>
      <c r="F617" t="s">
        <v>968</v>
      </c>
      <c r="G617" t="s">
        <v>961</v>
      </c>
      <c r="H617" t="s">
        <v>1064</v>
      </c>
      <c r="I617" s="4" t="s">
        <v>1035</v>
      </c>
      <c r="J617" t="s">
        <v>958</v>
      </c>
      <c r="AC617" s="14">
        <v>146.75200000000001</v>
      </c>
      <c r="AD617" s="13">
        <v>13622</v>
      </c>
      <c r="AE617">
        <v>2019</v>
      </c>
      <c r="AF617" t="s">
        <v>2307</v>
      </c>
      <c r="AG617" t="s">
        <v>951</v>
      </c>
    </row>
    <row r="618" spans="1:33">
      <c r="A618">
        <v>2020</v>
      </c>
      <c r="B618">
        <v>57509</v>
      </c>
      <c r="C618" s="4" t="s">
        <v>4745</v>
      </c>
      <c r="D618" t="s">
        <v>4746</v>
      </c>
      <c r="E618" t="s">
        <v>1</v>
      </c>
      <c r="F618" t="s">
        <v>968</v>
      </c>
      <c r="G618" t="s">
        <v>961</v>
      </c>
      <c r="H618" t="s">
        <v>960</v>
      </c>
      <c r="I618" s="4" t="s">
        <v>996</v>
      </c>
      <c r="J618" t="s">
        <v>958</v>
      </c>
      <c r="K618" t="s">
        <v>973</v>
      </c>
      <c r="L618" s="14" t="s">
        <v>972</v>
      </c>
      <c r="M618" t="s">
        <v>4819</v>
      </c>
      <c r="N618" t="s">
        <v>994</v>
      </c>
      <c r="O618" t="s">
        <v>971</v>
      </c>
      <c r="V618" s="9">
        <v>1134407.8</v>
      </c>
      <c r="W618" s="9">
        <v>164574.20000000001</v>
      </c>
      <c r="X618" s="8">
        <v>430620</v>
      </c>
      <c r="Y618" s="6">
        <v>1729602.21</v>
      </c>
      <c r="Z618">
        <v>0</v>
      </c>
      <c r="AA618" t="s">
        <v>6</v>
      </c>
      <c r="AB618" t="s">
        <v>4612</v>
      </c>
      <c r="AC618" s="13">
        <v>133757</v>
      </c>
      <c r="AD618" s="13">
        <v>513584</v>
      </c>
      <c r="AE618">
        <v>2019</v>
      </c>
      <c r="AF618" t="s">
        <v>2685</v>
      </c>
      <c r="AG618" t="s">
        <v>951</v>
      </c>
    </row>
    <row r="619" spans="1:33">
      <c r="A619">
        <v>2020</v>
      </c>
      <c r="B619">
        <v>60307</v>
      </c>
      <c r="C619" s="4" t="s">
        <v>1417</v>
      </c>
      <c r="E619" t="s">
        <v>1</v>
      </c>
      <c r="F619" t="s">
        <v>968</v>
      </c>
      <c r="G619" t="s">
        <v>961</v>
      </c>
      <c r="H619" t="s">
        <v>1020</v>
      </c>
      <c r="J619" t="s">
        <v>958</v>
      </c>
      <c r="AC619" s="14">
        <v>935.4</v>
      </c>
      <c r="AD619" s="13">
        <v>182082</v>
      </c>
      <c r="AE619">
        <v>2010</v>
      </c>
      <c r="AG619" t="s">
        <v>951</v>
      </c>
    </row>
    <row r="620" spans="1:33">
      <c r="A620">
        <v>2020</v>
      </c>
      <c r="B620">
        <v>840923</v>
      </c>
      <c r="C620" s="4" t="s">
        <v>1632</v>
      </c>
      <c r="E620" t="s">
        <v>1</v>
      </c>
      <c r="F620" t="s">
        <v>968</v>
      </c>
      <c r="G620" t="s">
        <v>961</v>
      </c>
      <c r="H620" t="s">
        <v>1016</v>
      </c>
      <c r="J620" t="s">
        <v>958</v>
      </c>
      <c r="AC620" s="14">
        <v>217.86600000000001</v>
      </c>
      <c r="AD620" s="13">
        <v>29905</v>
      </c>
      <c r="AE620">
        <v>2020</v>
      </c>
      <c r="AG620" t="s">
        <v>951</v>
      </c>
    </row>
    <row r="621" spans="1:33">
      <c r="A621">
        <v>2020</v>
      </c>
      <c r="B621">
        <v>54652</v>
      </c>
      <c r="C621" s="4" t="s">
        <v>1554</v>
      </c>
      <c r="D621" t="s">
        <v>1553</v>
      </c>
      <c r="E621" t="s">
        <v>1</v>
      </c>
      <c r="F621" t="s">
        <v>968</v>
      </c>
      <c r="G621" t="s">
        <v>961</v>
      </c>
      <c r="H621" t="s">
        <v>1020</v>
      </c>
      <c r="J621" t="s">
        <v>958</v>
      </c>
      <c r="AC621" s="14">
        <v>64</v>
      </c>
      <c r="AD621" s="14">
        <v>676</v>
      </c>
      <c r="AE621">
        <v>2017</v>
      </c>
      <c r="AF621" t="s">
        <v>1552</v>
      </c>
      <c r="AG621" t="s">
        <v>951</v>
      </c>
    </row>
    <row r="622" spans="1:33">
      <c r="A622">
        <v>2020</v>
      </c>
      <c r="B622">
        <v>54650</v>
      </c>
      <c r="C622" s="4" t="s">
        <v>0</v>
      </c>
      <c r="D622" t="s">
        <v>2</v>
      </c>
      <c r="E622" t="s">
        <v>1</v>
      </c>
      <c r="F622" t="s">
        <v>968</v>
      </c>
      <c r="G622" t="s">
        <v>961</v>
      </c>
      <c r="H622" t="s">
        <v>960</v>
      </c>
      <c r="I622" s="4" t="s">
        <v>1199</v>
      </c>
      <c r="J622" t="s">
        <v>958</v>
      </c>
      <c r="L622" s="14" t="s">
        <v>972</v>
      </c>
      <c r="N622" t="s">
        <v>960</v>
      </c>
      <c r="AA622" t="s">
        <v>1050</v>
      </c>
      <c r="AC622" s="15">
        <v>2051.9299999999998</v>
      </c>
      <c r="AD622" s="13">
        <v>291855</v>
      </c>
      <c r="AE622">
        <v>2018</v>
      </c>
      <c r="AF622" t="s">
        <v>1979</v>
      </c>
      <c r="AG622" t="s">
        <v>951</v>
      </c>
    </row>
    <row r="623" spans="1:33">
      <c r="A623">
        <v>2020</v>
      </c>
      <c r="B623">
        <v>840917</v>
      </c>
      <c r="C623" s="4" t="s">
        <v>1530</v>
      </c>
      <c r="E623" t="s">
        <v>1</v>
      </c>
      <c r="F623" t="s">
        <v>968</v>
      </c>
      <c r="G623" t="s">
        <v>961</v>
      </c>
      <c r="H623" t="s">
        <v>1020</v>
      </c>
      <c r="J623" t="s">
        <v>958</v>
      </c>
      <c r="AC623" s="14">
        <v>0</v>
      </c>
      <c r="AD623" s="13">
        <v>10852</v>
      </c>
      <c r="AE623">
        <v>2010</v>
      </c>
      <c r="AG623" t="s">
        <v>951</v>
      </c>
    </row>
    <row r="624" spans="1:33">
      <c r="A624">
        <v>2020</v>
      </c>
      <c r="B624">
        <v>68373</v>
      </c>
      <c r="C624" s="4" t="s">
        <v>2174</v>
      </c>
      <c r="E624" t="s">
        <v>1</v>
      </c>
      <c r="F624" t="s">
        <v>968</v>
      </c>
      <c r="G624" t="s">
        <v>961</v>
      </c>
      <c r="H624" t="s">
        <v>960</v>
      </c>
      <c r="I624" s="4" t="s">
        <v>2126</v>
      </c>
      <c r="J624" t="s">
        <v>1019</v>
      </c>
      <c r="K624" t="s">
        <v>957</v>
      </c>
      <c r="L624" s="14" t="s">
        <v>972</v>
      </c>
      <c r="N624" t="s">
        <v>994</v>
      </c>
      <c r="O624" t="s">
        <v>971</v>
      </c>
      <c r="AA624" t="s">
        <v>1050</v>
      </c>
      <c r="AC624" s="14">
        <v>101</v>
      </c>
      <c r="AD624" s="13">
        <v>47321</v>
      </c>
      <c r="AE624">
        <v>2018</v>
      </c>
      <c r="AG624" t="s">
        <v>951</v>
      </c>
    </row>
    <row r="625" spans="1:33">
      <c r="A625">
        <v>2020</v>
      </c>
      <c r="B625">
        <v>840918</v>
      </c>
      <c r="C625" s="4" t="s">
        <v>1369</v>
      </c>
      <c r="E625" t="s">
        <v>1</v>
      </c>
      <c r="F625" t="s">
        <v>968</v>
      </c>
      <c r="G625" t="s">
        <v>961</v>
      </c>
      <c r="H625" t="s">
        <v>1016</v>
      </c>
      <c r="J625" t="s">
        <v>988</v>
      </c>
      <c r="AC625" s="14">
        <v>82.69</v>
      </c>
      <c r="AD625" s="13">
        <v>3838</v>
      </c>
      <c r="AE625">
        <v>2019</v>
      </c>
      <c r="AG625" t="s">
        <v>951</v>
      </c>
    </row>
    <row r="626" spans="1:33">
      <c r="A626">
        <v>2020</v>
      </c>
      <c r="B626">
        <v>60318</v>
      </c>
      <c r="C626" s="4" t="s">
        <v>1674</v>
      </c>
      <c r="D626" t="s">
        <v>1673</v>
      </c>
      <c r="E626" t="s">
        <v>1</v>
      </c>
      <c r="F626" t="s">
        <v>968</v>
      </c>
      <c r="G626" t="s">
        <v>961</v>
      </c>
      <c r="H626" t="s">
        <v>1016</v>
      </c>
      <c r="J626" t="s">
        <v>958</v>
      </c>
      <c r="AC626" s="13">
        <v>34090962</v>
      </c>
      <c r="AD626" s="14">
        <v>494</v>
      </c>
      <c r="AE626">
        <v>2014</v>
      </c>
      <c r="AF626" t="s">
        <v>1672</v>
      </c>
      <c r="AG626" t="s">
        <v>951</v>
      </c>
    </row>
    <row r="627" spans="1:33">
      <c r="A627">
        <v>2020</v>
      </c>
      <c r="B627">
        <v>60320</v>
      </c>
      <c r="C627" s="4" t="s">
        <v>1759</v>
      </c>
      <c r="D627" t="s">
        <v>1758</v>
      </c>
      <c r="E627" t="s">
        <v>1</v>
      </c>
      <c r="F627" t="s">
        <v>968</v>
      </c>
      <c r="G627" t="s">
        <v>961</v>
      </c>
      <c r="H627" t="s">
        <v>1016</v>
      </c>
      <c r="J627" t="s">
        <v>958</v>
      </c>
      <c r="AC627" s="13">
        <v>560637</v>
      </c>
      <c r="AD627" s="14">
        <v>226</v>
      </c>
      <c r="AE627">
        <v>2017</v>
      </c>
      <c r="AF627" t="s">
        <v>1757</v>
      </c>
      <c r="AG627" t="s">
        <v>951</v>
      </c>
    </row>
    <row r="628" spans="1:33">
      <c r="A628">
        <v>2020</v>
      </c>
      <c r="B628">
        <v>60337</v>
      </c>
      <c r="C628" s="4" t="s">
        <v>4820</v>
      </c>
      <c r="E628" t="s">
        <v>1</v>
      </c>
      <c r="F628" t="s">
        <v>968</v>
      </c>
      <c r="G628" t="s">
        <v>961</v>
      </c>
      <c r="H628" t="s">
        <v>1020</v>
      </c>
      <c r="J628" t="s">
        <v>958</v>
      </c>
      <c r="AC628" s="14">
        <v>719.2</v>
      </c>
      <c r="AD628" s="13">
        <v>20242</v>
      </c>
      <c r="AE628">
        <v>2010</v>
      </c>
      <c r="AG628" t="s">
        <v>951</v>
      </c>
    </row>
    <row r="629" spans="1:33">
      <c r="A629">
        <v>2020</v>
      </c>
      <c r="B629">
        <v>51374</v>
      </c>
      <c r="C629" s="4" t="s">
        <v>2438</v>
      </c>
      <c r="D629" t="s">
        <v>2437</v>
      </c>
      <c r="E629" t="s">
        <v>1</v>
      </c>
      <c r="F629" t="s">
        <v>968</v>
      </c>
      <c r="G629" t="s">
        <v>961</v>
      </c>
      <c r="H629" t="s">
        <v>1064</v>
      </c>
      <c r="I629" s="4" t="s">
        <v>1031</v>
      </c>
      <c r="J629" t="s">
        <v>958</v>
      </c>
      <c r="K629" t="s">
        <v>957</v>
      </c>
      <c r="L629" s="14" t="s">
        <v>972</v>
      </c>
      <c r="O629" t="s">
        <v>965</v>
      </c>
      <c r="AC629" s="13">
        <v>8834942</v>
      </c>
      <c r="AD629" s="13">
        <v>407319</v>
      </c>
      <c r="AE629">
        <v>2019</v>
      </c>
      <c r="AF629" t="s">
        <v>1672</v>
      </c>
      <c r="AG629" t="s">
        <v>951</v>
      </c>
    </row>
    <row r="630" spans="1:33">
      <c r="A630">
        <v>2020</v>
      </c>
      <c r="B630">
        <v>845134</v>
      </c>
      <c r="C630" s="4" t="s">
        <v>4821</v>
      </c>
      <c r="E630" t="s">
        <v>1</v>
      </c>
      <c r="F630" t="s">
        <v>968</v>
      </c>
      <c r="G630" t="s">
        <v>961</v>
      </c>
      <c r="H630" t="s">
        <v>1016</v>
      </c>
      <c r="J630" t="s">
        <v>958</v>
      </c>
      <c r="AC630" s="14">
        <v>720</v>
      </c>
      <c r="AD630" s="13">
        <v>58000</v>
      </c>
      <c r="AE630">
        <v>2020</v>
      </c>
      <c r="AG630" t="s">
        <v>951</v>
      </c>
    </row>
    <row r="631" spans="1:33">
      <c r="A631">
        <v>2020</v>
      </c>
      <c r="B631">
        <v>840927</v>
      </c>
      <c r="C631" s="4" t="s">
        <v>4822</v>
      </c>
      <c r="E631" t="s">
        <v>1</v>
      </c>
      <c r="F631" t="s">
        <v>968</v>
      </c>
      <c r="G631" t="s">
        <v>961</v>
      </c>
      <c r="H631" t="s">
        <v>1016</v>
      </c>
      <c r="J631" t="s">
        <v>1019</v>
      </c>
      <c r="AC631" s="14">
        <v>438.03699999999998</v>
      </c>
      <c r="AD631" s="13">
        <v>78864</v>
      </c>
      <c r="AE631">
        <v>2019</v>
      </c>
      <c r="AG631" t="s">
        <v>951</v>
      </c>
    </row>
    <row r="632" spans="1:33">
      <c r="A632">
        <v>2020</v>
      </c>
      <c r="B632">
        <v>60349</v>
      </c>
      <c r="C632" s="4" t="s">
        <v>4823</v>
      </c>
      <c r="D632" t="s">
        <v>4824</v>
      </c>
      <c r="E632" t="s">
        <v>1</v>
      </c>
      <c r="F632" t="s">
        <v>968</v>
      </c>
      <c r="G632" t="s">
        <v>961</v>
      </c>
      <c r="H632" t="s">
        <v>1016</v>
      </c>
      <c r="J632" t="s">
        <v>958</v>
      </c>
      <c r="AC632" s="13">
        <v>102738</v>
      </c>
      <c r="AD632" s="13">
        <v>236835</v>
      </c>
      <c r="AE632">
        <v>2019</v>
      </c>
      <c r="AF632" t="s">
        <v>1038</v>
      </c>
      <c r="AG632" t="s">
        <v>951</v>
      </c>
    </row>
    <row r="633" spans="1:33">
      <c r="A633">
        <v>2020</v>
      </c>
      <c r="B633">
        <v>31184</v>
      </c>
      <c r="C633" s="4" t="s">
        <v>4825</v>
      </c>
      <c r="D633" t="s">
        <v>4826</v>
      </c>
      <c r="E633" t="s">
        <v>1</v>
      </c>
      <c r="F633" t="s">
        <v>968</v>
      </c>
      <c r="G633" t="s">
        <v>961</v>
      </c>
      <c r="H633" t="s">
        <v>960</v>
      </c>
      <c r="I633" s="4" t="s">
        <v>990</v>
      </c>
      <c r="J633" t="s">
        <v>958</v>
      </c>
      <c r="K633" t="s">
        <v>957</v>
      </c>
      <c r="L633" s="14" t="s">
        <v>972</v>
      </c>
      <c r="N633" t="s">
        <v>994</v>
      </c>
      <c r="O633" t="s">
        <v>965</v>
      </c>
      <c r="V633" s="8">
        <v>12989951</v>
      </c>
      <c r="W633" s="8">
        <v>2533064</v>
      </c>
      <c r="X633" s="8">
        <v>607946</v>
      </c>
      <c r="Y633" s="5">
        <v>16130962</v>
      </c>
      <c r="AC633" s="15">
        <v>1521.11</v>
      </c>
      <c r="AD633" s="13">
        <v>11253503</v>
      </c>
      <c r="AE633">
        <v>2017</v>
      </c>
      <c r="AF633" t="s">
        <v>1241</v>
      </c>
      <c r="AG633" t="s">
        <v>951</v>
      </c>
    </row>
    <row r="634" spans="1:33">
      <c r="A634">
        <v>2020</v>
      </c>
      <c r="B634">
        <v>840945</v>
      </c>
      <c r="C634" s="4" t="s">
        <v>4613</v>
      </c>
      <c r="E634" t="s">
        <v>1</v>
      </c>
      <c r="F634" t="s">
        <v>968</v>
      </c>
      <c r="G634" t="s">
        <v>961</v>
      </c>
      <c r="H634" t="s">
        <v>1016</v>
      </c>
      <c r="J634" t="s">
        <v>958</v>
      </c>
      <c r="AC634" s="14">
        <v>684.1</v>
      </c>
      <c r="AD634" s="13">
        <v>31604</v>
      </c>
      <c r="AE634">
        <v>2020</v>
      </c>
      <c r="AG634" t="s">
        <v>951</v>
      </c>
    </row>
    <row r="635" spans="1:33">
      <c r="A635">
        <v>2020</v>
      </c>
      <c r="B635">
        <v>840926</v>
      </c>
      <c r="C635" s="4" t="s">
        <v>1472</v>
      </c>
      <c r="E635" t="s">
        <v>1</v>
      </c>
      <c r="F635" t="s">
        <v>968</v>
      </c>
      <c r="G635" t="s">
        <v>961</v>
      </c>
      <c r="H635" t="s">
        <v>960</v>
      </c>
      <c r="I635" s="4" t="s">
        <v>1044</v>
      </c>
      <c r="J635" t="s">
        <v>958</v>
      </c>
      <c r="K635" t="s">
        <v>957</v>
      </c>
      <c r="L635" s="14" t="s">
        <v>972</v>
      </c>
      <c r="M635" t="s">
        <v>4895</v>
      </c>
      <c r="N635" t="s">
        <v>960</v>
      </c>
      <c r="O635" t="s">
        <v>965</v>
      </c>
      <c r="Q635" s="1">
        <v>86525.25</v>
      </c>
      <c r="S635" s="1">
        <v>9356.9699999999993</v>
      </c>
      <c r="AA635" t="s">
        <v>6</v>
      </c>
      <c r="AB635" t="s">
        <v>1029</v>
      </c>
      <c r="AC635" s="15">
        <v>2993.83</v>
      </c>
      <c r="AD635" s="13">
        <v>86350</v>
      </c>
      <c r="AE635">
        <v>2019</v>
      </c>
      <c r="AG635" t="s">
        <v>951</v>
      </c>
    </row>
    <row r="636" spans="1:33">
      <c r="A636">
        <v>2020</v>
      </c>
      <c r="B636">
        <v>50383</v>
      </c>
      <c r="C636" s="4" t="s">
        <v>941</v>
      </c>
      <c r="D636" t="s">
        <v>942</v>
      </c>
      <c r="E636" t="s">
        <v>1</v>
      </c>
      <c r="F636" t="s">
        <v>968</v>
      </c>
      <c r="G636" t="s">
        <v>961</v>
      </c>
      <c r="H636" t="s">
        <v>960</v>
      </c>
      <c r="I636" s="4" t="s">
        <v>990</v>
      </c>
      <c r="J636" t="s">
        <v>958</v>
      </c>
      <c r="K636" t="s">
        <v>957</v>
      </c>
      <c r="L636" s="14" t="s">
        <v>972</v>
      </c>
      <c r="M636" t="s">
        <v>4614</v>
      </c>
      <c r="N636" t="s">
        <v>960</v>
      </c>
      <c r="O636" t="s">
        <v>965</v>
      </c>
      <c r="Q636" s="2">
        <v>1040652</v>
      </c>
      <c r="S636" s="2">
        <v>188917</v>
      </c>
      <c r="U636" s="2">
        <v>262852</v>
      </c>
      <c r="AA636" t="s">
        <v>63</v>
      </c>
      <c r="AB636" t="s">
        <v>1296</v>
      </c>
      <c r="AC636" s="14">
        <v>450</v>
      </c>
      <c r="AD636" s="13">
        <v>679378</v>
      </c>
      <c r="AE636">
        <v>2019</v>
      </c>
      <c r="AF636" t="s">
        <v>1924</v>
      </c>
      <c r="AG636" t="s">
        <v>951</v>
      </c>
    </row>
    <row r="637" spans="1:33">
      <c r="A637">
        <v>2020</v>
      </c>
      <c r="B637">
        <v>60361</v>
      </c>
      <c r="C637" s="4" t="s">
        <v>4615</v>
      </c>
      <c r="D637" t="s">
        <v>4616</v>
      </c>
      <c r="E637" t="s">
        <v>1</v>
      </c>
      <c r="F637" t="s">
        <v>968</v>
      </c>
      <c r="G637" t="s">
        <v>961</v>
      </c>
      <c r="H637" t="s">
        <v>1016</v>
      </c>
      <c r="J637" t="s">
        <v>958</v>
      </c>
      <c r="AC637" s="13">
        <v>11601252</v>
      </c>
      <c r="AD637" s="13">
        <v>83431</v>
      </c>
      <c r="AE637">
        <v>2010</v>
      </c>
      <c r="AF637" t="s">
        <v>1760</v>
      </c>
      <c r="AG637" t="s">
        <v>951</v>
      </c>
    </row>
    <row r="638" spans="1:33">
      <c r="A638">
        <v>2020</v>
      </c>
      <c r="B638">
        <v>826236</v>
      </c>
      <c r="C638" s="4" t="s">
        <v>4553</v>
      </c>
      <c r="D638" t="s">
        <v>4554</v>
      </c>
      <c r="E638" t="s">
        <v>1</v>
      </c>
      <c r="F638" t="s">
        <v>968</v>
      </c>
      <c r="G638" t="s">
        <v>961</v>
      </c>
      <c r="H638" t="s">
        <v>1020</v>
      </c>
      <c r="J638" t="s">
        <v>958</v>
      </c>
      <c r="AC638" s="14">
        <v>192</v>
      </c>
      <c r="AD638" s="13">
        <v>47185</v>
      </c>
      <c r="AE638">
        <v>2019</v>
      </c>
      <c r="AF638" t="s">
        <v>1171</v>
      </c>
      <c r="AG638" t="s">
        <v>951</v>
      </c>
    </row>
    <row r="639" spans="1:33">
      <c r="A639">
        <v>2020</v>
      </c>
      <c r="B639">
        <v>50392</v>
      </c>
      <c r="C639" s="4" t="s">
        <v>4747</v>
      </c>
      <c r="D639" t="s">
        <v>4748</v>
      </c>
      <c r="E639" t="s">
        <v>1</v>
      </c>
      <c r="F639" t="s">
        <v>968</v>
      </c>
      <c r="G639" t="s">
        <v>961</v>
      </c>
      <c r="H639" t="s">
        <v>960</v>
      </c>
      <c r="I639" s="4" t="s">
        <v>1931</v>
      </c>
      <c r="J639" t="s">
        <v>958</v>
      </c>
      <c r="K639" t="s">
        <v>973</v>
      </c>
      <c r="L639" s="14" t="s">
        <v>972</v>
      </c>
      <c r="M639" t="s">
        <v>4896</v>
      </c>
      <c r="N639" t="s">
        <v>960</v>
      </c>
      <c r="O639" t="s">
        <v>998</v>
      </c>
      <c r="AA639" t="s">
        <v>63</v>
      </c>
      <c r="AB639" t="s">
        <v>983</v>
      </c>
      <c r="AD639" s="13">
        <v>327801</v>
      </c>
      <c r="AE639">
        <v>2010</v>
      </c>
      <c r="AF639" t="s">
        <v>1672</v>
      </c>
      <c r="AG639" t="s">
        <v>951</v>
      </c>
    </row>
    <row r="640" spans="1:33">
      <c r="A640">
        <v>2020</v>
      </c>
      <c r="B640">
        <v>54662</v>
      </c>
      <c r="C640" s="4" t="s">
        <v>4617</v>
      </c>
      <c r="D640" t="s">
        <v>4618</v>
      </c>
      <c r="E640" t="s">
        <v>1</v>
      </c>
      <c r="F640" t="s">
        <v>968</v>
      </c>
      <c r="G640" t="s">
        <v>961</v>
      </c>
      <c r="H640" t="s">
        <v>1016</v>
      </c>
      <c r="J640" t="s">
        <v>958</v>
      </c>
      <c r="AC640" s="14">
        <v>486.43299999999999</v>
      </c>
      <c r="AD640" s="13">
        <v>417010</v>
      </c>
      <c r="AE640">
        <v>2018</v>
      </c>
      <c r="AF640" t="s">
        <v>1960</v>
      </c>
      <c r="AG640" t="s">
        <v>951</v>
      </c>
    </row>
    <row r="641" spans="1:33">
      <c r="A641">
        <v>2020</v>
      </c>
      <c r="B641">
        <v>31176</v>
      </c>
      <c r="C641" s="4" t="s">
        <v>207</v>
      </c>
      <c r="D641" t="s">
        <v>208</v>
      </c>
      <c r="E641" t="s">
        <v>1</v>
      </c>
      <c r="F641" t="s">
        <v>968</v>
      </c>
      <c r="G641" t="s">
        <v>961</v>
      </c>
      <c r="H641" t="s">
        <v>960</v>
      </c>
      <c r="I641" s="4" t="s">
        <v>990</v>
      </c>
      <c r="J641" t="s">
        <v>958</v>
      </c>
      <c r="K641" t="s">
        <v>957</v>
      </c>
      <c r="L641" s="14" t="s">
        <v>972</v>
      </c>
      <c r="M641" t="s">
        <v>2492</v>
      </c>
      <c r="N641" t="s">
        <v>960</v>
      </c>
      <c r="O641" t="s">
        <v>965</v>
      </c>
      <c r="P641" s="1">
        <v>5774783.21</v>
      </c>
      <c r="Q641" s="2">
        <v>14757840</v>
      </c>
      <c r="S641" s="2">
        <v>1934328</v>
      </c>
      <c r="U641" s="2">
        <v>3869733</v>
      </c>
      <c r="AA641" t="s">
        <v>37</v>
      </c>
      <c r="AB641" t="s">
        <v>2491</v>
      </c>
      <c r="AC641" s="13">
        <v>1204</v>
      </c>
      <c r="AD641" s="13">
        <v>6520266</v>
      </c>
      <c r="AE641">
        <v>2017</v>
      </c>
      <c r="AF641" t="s">
        <v>2490</v>
      </c>
      <c r="AG641" t="s">
        <v>951</v>
      </c>
    </row>
    <row r="642" spans="1:33">
      <c r="A642">
        <v>2020</v>
      </c>
      <c r="B642">
        <v>54681</v>
      </c>
      <c r="C642" s="4" t="s">
        <v>4897</v>
      </c>
      <c r="D642" t="s">
        <v>4898</v>
      </c>
      <c r="E642" t="s">
        <v>1</v>
      </c>
      <c r="F642" t="s">
        <v>968</v>
      </c>
      <c r="G642" t="s">
        <v>961</v>
      </c>
      <c r="H642" t="s">
        <v>1064</v>
      </c>
      <c r="I642" s="4" t="s">
        <v>1035</v>
      </c>
      <c r="J642" t="s">
        <v>958</v>
      </c>
      <c r="AC642" s="13">
        <v>1167126</v>
      </c>
      <c r="AD642" s="13">
        <v>195874</v>
      </c>
      <c r="AE642">
        <v>2019</v>
      </c>
      <c r="AF642" t="s">
        <v>1279</v>
      </c>
      <c r="AG642" t="s">
        <v>951</v>
      </c>
    </row>
    <row r="643" spans="1:33">
      <c r="A643">
        <v>2020</v>
      </c>
      <c r="B643">
        <v>54706</v>
      </c>
      <c r="C643" s="4" t="s">
        <v>1510</v>
      </c>
      <c r="D643" t="s">
        <v>1509</v>
      </c>
      <c r="E643" t="s">
        <v>1</v>
      </c>
      <c r="F643" t="s">
        <v>968</v>
      </c>
      <c r="G643" t="s">
        <v>961</v>
      </c>
      <c r="H643" t="s">
        <v>1064</v>
      </c>
      <c r="I643" s="4" t="s">
        <v>1035</v>
      </c>
      <c r="J643" t="s">
        <v>958</v>
      </c>
      <c r="AC643" s="13">
        <v>5687036</v>
      </c>
      <c r="AD643" s="13">
        <v>576568</v>
      </c>
      <c r="AE643">
        <v>2018</v>
      </c>
      <c r="AF643" t="s">
        <v>1508</v>
      </c>
      <c r="AG643" t="s">
        <v>951</v>
      </c>
    </row>
    <row r="644" spans="1:33">
      <c r="A644">
        <v>2020</v>
      </c>
      <c r="B644">
        <v>55373</v>
      </c>
      <c r="C644" s="4" t="s">
        <v>4799</v>
      </c>
      <c r="D644" t="s">
        <v>4800</v>
      </c>
      <c r="E644" t="s">
        <v>1</v>
      </c>
      <c r="F644" t="s">
        <v>968</v>
      </c>
      <c r="G644" t="s">
        <v>961</v>
      </c>
      <c r="J644" t="s">
        <v>958</v>
      </c>
      <c r="AC644" s="13">
        <v>260234</v>
      </c>
      <c r="AD644" s="13">
        <v>47877</v>
      </c>
      <c r="AE644">
        <v>2017</v>
      </c>
      <c r="AF644" t="s">
        <v>1785</v>
      </c>
      <c r="AG644" t="s">
        <v>951</v>
      </c>
    </row>
    <row r="645" spans="1:33">
      <c r="A645">
        <v>2020</v>
      </c>
      <c r="B645">
        <v>50794</v>
      </c>
      <c r="C645" s="4" t="s">
        <v>1939</v>
      </c>
      <c r="D645" t="s">
        <v>1938</v>
      </c>
      <c r="E645" t="s">
        <v>1</v>
      </c>
      <c r="F645" t="s">
        <v>968</v>
      </c>
      <c r="G645" t="s">
        <v>961</v>
      </c>
      <c r="H645" t="s">
        <v>1016</v>
      </c>
      <c r="J645" t="s">
        <v>958</v>
      </c>
      <c r="AC645" s="13">
        <v>97642</v>
      </c>
      <c r="AD645" s="13">
        <v>101470</v>
      </c>
      <c r="AE645">
        <v>2019</v>
      </c>
      <c r="AF645" t="s">
        <v>1937</v>
      </c>
      <c r="AG645" t="s">
        <v>951</v>
      </c>
    </row>
    <row r="646" spans="1:33">
      <c r="A646">
        <v>2020</v>
      </c>
      <c r="B646">
        <v>55372</v>
      </c>
      <c r="C646" s="4" t="s">
        <v>1118</v>
      </c>
      <c r="D646" t="s">
        <v>1117</v>
      </c>
      <c r="E646" t="s">
        <v>1</v>
      </c>
      <c r="F646" t="s">
        <v>968</v>
      </c>
      <c r="G646" t="s">
        <v>961</v>
      </c>
      <c r="H646" t="s">
        <v>1064</v>
      </c>
      <c r="I646" s="4" t="s">
        <v>1044</v>
      </c>
      <c r="J646" t="s">
        <v>958</v>
      </c>
      <c r="K646" t="s">
        <v>957</v>
      </c>
      <c r="L646" s="14" t="s">
        <v>972</v>
      </c>
      <c r="O646" t="s">
        <v>998</v>
      </c>
      <c r="AC646" s="14">
        <v>131.1</v>
      </c>
      <c r="AD646" s="13">
        <v>341343</v>
      </c>
      <c r="AE646">
        <v>2015</v>
      </c>
      <c r="AF646" t="s">
        <v>1116</v>
      </c>
      <c r="AG646" t="s">
        <v>951</v>
      </c>
    </row>
    <row r="647" spans="1:33">
      <c r="A647">
        <v>2020</v>
      </c>
      <c r="B647">
        <v>54670</v>
      </c>
      <c r="C647" s="4" t="s">
        <v>1201</v>
      </c>
      <c r="D647" t="s">
        <v>1200</v>
      </c>
      <c r="E647" t="s">
        <v>1</v>
      </c>
      <c r="F647" t="s">
        <v>968</v>
      </c>
      <c r="G647" t="s">
        <v>961</v>
      </c>
      <c r="H647" t="s">
        <v>1016</v>
      </c>
      <c r="J647" t="s">
        <v>958</v>
      </c>
      <c r="AC647" s="14">
        <v>322.87799999999999</v>
      </c>
      <c r="AD647" s="13">
        <v>48576</v>
      </c>
      <c r="AE647">
        <v>2010</v>
      </c>
      <c r="AG647" t="s">
        <v>951</v>
      </c>
    </row>
    <row r="648" spans="1:33">
      <c r="A648">
        <v>2020</v>
      </c>
      <c r="B648">
        <v>54697</v>
      </c>
      <c r="C648" s="4" t="s">
        <v>2248</v>
      </c>
      <c r="D648" t="s">
        <v>2247</v>
      </c>
      <c r="E648" t="s">
        <v>1</v>
      </c>
      <c r="F648" t="s">
        <v>968</v>
      </c>
      <c r="G648" t="s">
        <v>961</v>
      </c>
      <c r="H648" t="s">
        <v>960</v>
      </c>
      <c r="I648" s="4" t="s">
        <v>1035</v>
      </c>
      <c r="J648" t="s">
        <v>958</v>
      </c>
      <c r="K648" t="s">
        <v>1013</v>
      </c>
      <c r="AC648" s="13">
        <v>127803</v>
      </c>
      <c r="AD648" s="13">
        <v>39617</v>
      </c>
      <c r="AE648">
        <v>2010</v>
      </c>
      <c r="AF648" t="s">
        <v>2246</v>
      </c>
      <c r="AG648" t="s">
        <v>951</v>
      </c>
    </row>
    <row r="649" spans="1:33">
      <c r="A649">
        <v>2020</v>
      </c>
      <c r="B649">
        <v>54667</v>
      </c>
      <c r="C649" s="4" t="s">
        <v>1791</v>
      </c>
      <c r="D649" t="s">
        <v>1790</v>
      </c>
      <c r="E649" t="s">
        <v>1</v>
      </c>
      <c r="F649" t="s">
        <v>968</v>
      </c>
      <c r="G649" t="s">
        <v>961</v>
      </c>
      <c r="H649" t="s">
        <v>1064</v>
      </c>
      <c r="I649" s="4" t="s">
        <v>959</v>
      </c>
      <c r="J649" t="s">
        <v>1019</v>
      </c>
      <c r="K649" t="s">
        <v>957</v>
      </c>
      <c r="L649" s="14" t="s">
        <v>972</v>
      </c>
      <c r="O649" t="s">
        <v>998</v>
      </c>
      <c r="AC649" s="14">
        <v>195.04499999999999</v>
      </c>
      <c r="AD649" s="13">
        <v>659070</v>
      </c>
      <c r="AE649">
        <v>2018</v>
      </c>
      <c r="AG649" t="s">
        <v>951</v>
      </c>
    </row>
    <row r="650" spans="1:33">
      <c r="A650">
        <v>2020</v>
      </c>
      <c r="B650">
        <v>50394</v>
      </c>
      <c r="C650" s="4" t="s">
        <v>4827</v>
      </c>
      <c r="D650" t="s">
        <v>4828</v>
      </c>
      <c r="E650" t="s">
        <v>1</v>
      </c>
      <c r="F650" t="s">
        <v>968</v>
      </c>
      <c r="G650" t="s">
        <v>961</v>
      </c>
      <c r="H650" t="s">
        <v>960</v>
      </c>
      <c r="I650" s="4" t="s">
        <v>987</v>
      </c>
      <c r="J650" t="s">
        <v>958</v>
      </c>
      <c r="K650" t="s">
        <v>957</v>
      </c>
      <c r="L650" s="14" t="s">
        <v>972</v>
      </c>
      <c r="M650" t="s">
        <v>4899</v>
      </c>
      <c r="N650" t="s">
        <v>994</v>
      </c>
      <c r="O650" t="s">
        <v>965</v>
      </c>
      <c r="V650" s="8">
        <v>2309846</v>
      </c>
      <c r="W650" s="8">
        <v>194421</v>
      </c>
      <c r="X650" s="8">
        <v>333232</v>
      </c>
      <c r="Y650" s="5">
        <v>1550999</v>
      </c>
      <c r="Z650">
        <v>0</v>
      </c>
      <c r="AA650" t="s">
        <v>6</v>
      </c>
      <c r="AC650" s="14">
        <v>211.286</v>
      </c>
      <c r="AD650" s="13">
        <v>723515</v>
      </c>
      <c r="AE650">
        <v>2010</v>
      </c>
      <c r="AF650" t="s">
        <v>1251</v>
      </c>
      <c r="AG650" t="s">
        <v>951</v>
      </c>
    </row>
    <row r="651" spans="1:33">
      <c r="A651">
        <v>2020</v>
      </c>
      <c r="B651">
        <v>54682</v>
      </c>
      <c r="C651" s="4" t="s">
        <v>1470</v>
      </c>
      <c r="D651" t="s">
        <v>1469</v>
      </c>
      <c r="E651" t="s">
        <v>1</v>
      </c>
      <c r="F651" t="s">
        <v>968</v>
      </c>
      <c r="G651" t="s">
        <v>961</v>
      </c>
      <c r="H651" t="s">
        <v>1016</v>
      </c>
      <c r="J651" t="s">
        <v>958</v>
      </c>
      <c r="AC651" s="15">
        <v>4561.87</v>
      </c>
      <c r="AD651" s="13">
        <v>293962</v>
      </c>
      <c r="AE651">
        <v>2010</v>
      </c>
      <c r="AF651" t="s">
        <v>1468</v>
      </c>
      <c r="AG651" t="s">
        <v>951</v>
      </c>
    </row>
    <row r="652" spans="1:33">
      <c r="A652">
        <v>2020</v>
      </c>
      <c r="B652">
        <v>54687</v>
      </c>
      <c r="C652" s="4" t="s">
        <v>4829</v>
      </c>
      <c r="D652" t="s">
        <v>4830</v>
      </c>
      <c r="E652" t="s">
        <v>1</v>
      </c>
      <c r="F652" t="s">
        <v>968</v>
      </c>
      <c r="G652" t="s">
        <v>961</v>
      </c>
      <c r="H652" t="s">
        <v>960</v>
      </c>
      <c r="I652" s="4" t="s">
        <v>1031</v>
      </c>
      <c r="J652" t="s">
        <v>958</v>
      </c>
      <c r="K652" t="s">
        <v>957</v>
      </c>
      <c r="L652" s="14" t="s">
        <v>972</v>
      </c>
      <c r="M652" t="s">
        <v>4900</v>
      </c>
      <c r="N652" t="s">
        <v>960</v>
      </c>
      <c r="O652" t="s">
        <v>965</v>
      </c>
      <c r="AA652" t="s">
        <v>1050</v>
      </c>
      <c r="AB652" t="s">
        <v>1253</v>
      </c>
      <c r="AC652" s="15">
        <v>1099.4100000000001</v>
      </c>
      <c r="AD652" s="13">
        <v>729737</v>
      </c>
      <c r="AE652">
        <v>2020</v>
      </c>
      <c r="AF652" t="s">
        <v>1280</v>
      </c>
      <c r="AG652" t="s">
        <v>951</v>
      </c>
    </row>
    <row r="653" spans="1:33">
      <c r="A653">
        <v>2020</v>
      </c>
      <c r="B653">
        <v>54692</v>
      </c>
      <c r="C653" s="4" t="s">
        <v>4831</v>
      </c>
      <c r="D653" t="s">
        <v>4832</v>
      </c>
      <c r="E653" t="s">
        <v>1</v>
      </c>
      <c r="F653" t="s">
        <v>968</v>
      </c>
      <c r="G653" t="s">
        <v>961</v>
      </c>
      <c r="H653" t="s">
        <v>1020</v>
      </c>
      <c r="J653" t="s">
        <v>958</v>
      </c>
      <c r="AC653" s="14">
        <v>403.089</v>
      </c>
      <c r="AD653" s="13">
        <v>125815</v>
      </c>
      <c r="AE653">
        <v>2019</v>
      </c>
      <c r="AF653" t="s">
        <v>1476</v>
      </c>
      <c r="AG653" t="s">
        <v>951</v>
      </c>
    </row>
    <row r="654" spans="1:33">
      <c r="A654">
        <v>2020</v>
      </c>
      <c r="B654">
        <v>54700</v>
      </c>
      <c r="C654" s="4" t="s">
        <v>4555</v>
      </c>
      <c r="D654" t="s">
        <v>4556</v>
      </c>
      <c r="E654" t="s">
        <v>1</v>
      </c>
      <c r="F654" t="s">
        <v>968</v>
      </c>
      <c r="G654" t="s">
        <v>961</v>
      </c>
      <c r="H654" t="s">
        <v>960</v>
      </c>
      <c r="I654" s="4" t="s">
        <v>1031</v>
      </c>
      <c r="J654" t="s">
        <v>958</v>
      </c>
      <c r="K654" t="s">
        <v>973</v>
      </c>
      <c r="L654" s="14" t="s">
        <v>972</v>
      </c>
      <c r="M654" t="s">
        <v>4901</v>
      </c>
      <c r="O654" t="s">
        <v>971</v>
      </c>
      <c r="AA654" t="s">
        <v>6</v>
      </c>
      <c r="AB654" t="s">
        <v>1160</v>
      </c>
      <c r="AC654" s="13">
        <v>153465</v>
      </c>
      <c r="AD654" s="13">
        <v>278571</v>
      </c>
      <c r="AE654">
        <v>2019</v>
      </c>
      <c r="AF654" t="s">
        <v>1187</v>
      </c>
      <c r="AG654" t="s">
        <v>951</v>
      </c>
    </row>
    <row r="655" spans="1:33">
      <c r="A655">
        <v>2020</v>
      </c>
      <c r="B655">
        <v>848964</v>
      </c>
      <c r="C655" s="4" t="s">
        <v>4647</v>
      </c>
      <c r="E655" t="s">
        <v>117</v>
      </c>
      <c r="F655" t="s">
        <v>968</v>
      </c>
      <c r="G655" t="s">
        <v>961</v>
      </c>
      <c r="H655" t="s">
        <v>960</v>
      </c>
      <c r="I655" s="4" t="s">
        <v>1031</v>
      </c>
      <c r="J655" t="s">
        <v>958</v>
      </c>
      <c r="K655" t="s">
        <v>957</v>
      </c>
      <c r="L655" s="14" t="s">
        <v>972</v>
      </c>
      <c r="M655" t="s">
        <v>4693</v>
      </c>
      <c r="N655" t="s">
        <v>960</v>
      </c>
      <c r="O655" t="s">
        <v>965</v>
      </c>
      <c r="Q655" s="2">
        <v>311132</v>
      </c>
      <c r="S655" s="1">
        <v>82980.19</v>
      </c>
      <c r="U655" s="1">
        <v>15373.05</v>
      </c>
      <c r="AA655" t="s">
        <v>6</v>
      </c>
      <c r="AB655" t="s">
        <v>988</v>
      </c>
      <c r="AC655" s="13">
        <v>1500</v>
      </c>
      <c r="AD655" s="13">
        <v>103703</v>
      </c>
      <c r="AE655">
        <v>2016</v>
      </c>
      <c r="AG655" t="s">
        <v>951</v>
      </c>
    </row>
    <row r="656" spans="1:33">
      <c r="A656">
        <v>2020</v>
      </c>
      <c r="B656">
        <v>848976</v>
      </c>
      <c r="C656" s="4" t="s">
        <v>2092</v>
      </c>
      <c r="E656" t="s">
        <v>117</v>
      </c>
      <c r="F656" t="s">
        <v>968</v>
      </c>
      <c r="G656" t="s">
        <v>961</v>
      </c>
      <c r="H656" t="s">
        <v>960</v>
      </c>
      <c r="I656" s="4" t="s">
        <v>959</v>
      </c>
      <c r="J656" t="s">
        <v>958</v>
      </c>
      <c r="K656" t="s">
        <v>957</v>
      </c>
      <c r="L656" s="14" t="s">
        <v>972</v>
      </c>
      <c r="M656" t="s">
        <v>4693</v>
      </c>
      <c r="N656" t="s">
        <v>960</v>
      </c>
      <c r="O656" t="s">
        <v>965</v>
      </c>
      <c r="P656">
        <v>0</v>
      </c>
      <c r="Q656" s="1">
        <v>3956.02</v>
      </c>
      <c r="R656">
        <v>0</v>
      </c>
      <c r="S656">
        <v>770.12</v>
      </c>
      <c r="T656">
        <v>0</v>
      </c>
      <c r="U656">
        <v>139.35</v>
      </c>
      <c r="AA656" t="s">
        <v>6</v>
      </c>
      <c r="AB656" t="s">
        <v>988</v>
      </c>
      <c r="AC656" s="14">
        <v>8</v>
      </c>
      <c r="AD656" s="13">
        <v>3600</v>
      </c>
      <c r="AE656">
        <v>2018</v>
      </c>
      <c r="AG656" t="s">
        <v>951</v>
      </c>
    </row>
    <row r="657" spans="1:33">
      <c r="A657">
        <v>2020</v>
      </c>
      <c r="B657">
        <v>845309</v>
      </c>
      <c r="C657" s="4" t="s">
        <v>2109</v>
      </c>
      <c r="E657" t="s">
        <v>418</v>
      </c>
      <c r="F657" t="s">
        <v>968</v>
      </c>
      <c r="G657" t="s">
        <v>961</v>
      </c>
      <c r="H657" t="s">
        <v>1016</v>
      </c>
      <c r="AE657">
        <v>0</v>
      </c>
      <c r="AG657" t="s">
        <v>951</v>
      </c>
    </row>
    <row r="658" spans="1:33">
      <c r="A658">
        <v>2020</v>
      </c>
      <c r="B658">
        <v>845308</v>
      </c>
      <c r="C658" s="4" t="s">
        <v>4557</v>
      </c>
      <c r="E658" t="s">
        <v>1037</v>
      </c>
      <c r="F658" t="s">
        <v>968</v>
      </c>
      <c r="G658" t="s">
        <v>961</v>
      </c>
      <c r="H658" t="s">
        <v>1064</v>
      </c>
      <c r="I658" s="4" t="s">
        <v>1035</v>
      </c>
      <c r="J658" t="s">
        <v>958</v>
      </c>
      <c r="K658" t="s">
        <v>973</v>
      </c>
      <c r="L658" s="14" t="s">
        <v>13</v>
      </c>
      <c r="AC658" s="14">
        <v>390.6</v>
      </c>
      <c r="AD658" s="13">
        <v>122428</v>
      </c>
      <c r="AE658">
        <v>2013</v>
      </c>
      <c r="AG658" t="s">
        <v>951</v>
      </c>
    </row>
    <row r="659" spans="1:33">
      <c r="A659">
        <v>2020</v>
      </c>
      <c r="B659">
        <v>849122</v>
      </c>
      <c r="C659" s="4" t="s">
        <v>1704</v>
      </c>
      <c r="E659" t="s">
        <v>117</v>
      </c>
      <c r="F659" t="s">
        <v>968</v>
      </c>
      <c r="G659" t="s">
        <v>961</v>
      </c>
      <c r="H659" t="s">
        <v>960</v>
      </c>
      <c r="I659" s="4" t="s">
        <v>959</v>
      </c>
      <c r="J659" t="s">
        <v>958</v>
      </c>
      <c r="K659" t="s">
        <v>957</v>
      </c>
      <c r="L659" s="14" t="s">
        <v>972</v>
      </c>
      <c r="M659" t="s">
        <v>4693</v>
      </c>
      <c r="N659" t="s">
        <v>960</v>
      </c>
      <c r="O659" t="s">
        <v>965</v>
      </c>
      <c r="AA659" t="s">
        <v>6</v>
      </c>
      <c r="AB659" t="s">
        <v>988</v>
      </c>
      <c r="AC659" s="14">
        <v>330</v>
      </c>
      <c r="AD659" s="13">
        <v>108780</v>
      </c>
      <c r="AE659">
        <v>2018</v>
      </c>
      <c r="AG659" t="s">
        <v>951</v>
      </c>
    </row>
    <row r="660" spans="1:33">
      <c r="A660">
        <v>2020</v>
      </c>
      <c r="B660">
        <v>54290</v>
      </c>
      <c r="C660" s="4" t="s">
        <v>2239</v>
      </c>
      <c r="D660" t="s">
        <v>2238</v>
      </c>
      <c r="E660" t="s">
        <v>1132</v>
      </c>
      <c r="F660" t="s">
        <v>1000</v>
      </c>
      <c r="G660" t="s">
        <v>961</v>
      </c>
      <c r="H660" t="s">
        <v>960</v>
      </c>
      <c r="I660" s="4" t="s">
        <v>959</v>
      </c>
      <c r="J660" t="s">
        <v>958</v>
      </c>
      <c r="K660" t="s">
        <v>957</v>
      </c>
      <c r="L660" s="14" t="s">
        <v>972</v>
      </c>
      <c r="O660" t="s">
        <v>965</v>
      </c>
      <c r="AA660" t="s">
        <v>63</v>
      </c>
      <c r="AB660" t="s">
        <v>983</v>
      </c>
      <c r="AC660" s="13">
        <v>11282</v>
      </c>
      <c r="AD660" s="13">
        <v>9499800</v>
      </c>
      <c r="AE660">
        <v>2019</v>
      </c>
      <c r="AF660" t="s">
        <v>2237</v>
      </c>
      <c r="AG660" t="s">
        <v>951</v>
      </c>
    </row>
    <row r="661" spans="1:33">
      <c r="A661">
        <v>2020</v>
      </c>
      <c r="B661">
        <v>845317</v>
      </c>
      <c r="C661" s="4" t="s">
        <v>4801</v>
      </c>
      <c r="E661" t="s">
        <v>117</v>
      </c>
      <c r="F661" t="s">
        <v>968</v>
      </c>
      <c r="G661" t="s">
        <v>961</v>
      </c>
      <c r="H661" t="s">
        <v>960</v>
      </c>
      <c r="I661" s="4" t="s">
        <v>1031</v>
      </c>
      <c r="J661" t="s">
        <v>958</v>
      </c>
      <c r="K661" t="s">
        <v>957</v>
      </c>
      <c r="L661" s="14" t="s">
        <v>972</v>
      </c>
      <c r="M661" t="s">
        <v>4693</v>
      </c>
      <c r="N661" t="s">
        <v>960</v>
      </c>
      <c r="O661" t="s">
        <v>965</v>
      </c>
      <c r="AA661" t="s">
        <v>6</v>
      </c>
      <c r="AB661" t="s">
        <v>988</v>
      </c>
      <c r="AC661" s="14">
        <v>950</v>
      </c>
      <c r="AD661" s="13">
        <v>4305</v>
      </c>
      <c r="AE661">
        <v>2016</v>
      </c>
      <c r="AG661" t="s">
        <v>951</v>
      </c>
    </row>
    <row r="662" spans="1:33">
      <c r="A662">
        <v>2020</v>
      </c>
      <c r="B662">
        <v>54305</v>
      </c>
      <c r="C662" s="4" t="s">
        <v>1562</v>
      </c>
      <c r="E662" t="s">
        <v>1148</v>
      </c>
      <c r="F662" t="s">
        <v>1147</v>
      </c>
      <c r="G662" t="s">
        <v>961</v>
      </c>
      <c r="H662" t="s">
        <v>960</v>
      </c>
      <c r="I662" s="4" t="s">
        <v>1353</v>
      </c>
      <c r="J662" t="s">
        <v>958</v>
      </c>
      <c r="K662" t="s">
        <v>957</v>
      </c>
      <c r="L662" s="14" t="s">
        <v>972</v>
      </c>
      <c r="N662" t="s">
        <v>960</v>
      </c>
      <c r="O662" t="s">
        <v>965</v>
      </c>
      <c r="Q662" s="2">
        <v>1071236</v>
      </c>
      <c r="S662" s="2">
        <v>998936</v>
      </c>
      <c r="AA662" t="s">
        <v>63</v>
      </c>
      <c r="AB662" t="s">
        <v>983</v>
      </c>
      <c r="AC662" s="14">
        <v>129.21</v>
      </c>
      <c r="AD662" s="13">
        <v>1597081</v>
      </c>
      <c r="AE662">
        <v>2016</v>
      </c>
      <c r="AG662" t="s">
        <v>951</v>
      </c>
    </row>
    <row r="663" spans="1:33">
      <c r="A663">
        <v>2020</v>
      </c>
      <c r="B663">
        <v>60019</v>
      </c>
      <c r="C663" s="4" t="s">
        <v>1740</v>
      </c>
      <c r="E663" t="s">
        <v>1317</v>
      </c>
      <c r="F663" t="s">
        <v>1147</v>
      </c>
      <c r="G663" t="s">
        <v>961</v>
      </c>
      <c r="H663" t="s">
        <v>960</v>
      </c>
      <c r="I663" s="4" t="s">
        <v>1057</v>
      </c>
      <c r="J663" t="s">
        <v>958</v>
      </c>
      <c r="K663" t="s">
        <v>957</v>
      </c>
      <c r="L663" s="14" t="s">
        <v>972</v>
      </c>
      <c r="N663" t="s">
        <v>960</v>
      </c>
      <c r="O663" t="s">
        <v>965</v>
      </c>
      <c r="Q663" s="1">
        <v>509467.17</v>
      </c>
      <c r="S663" s="1">
        <v>138289.68</v>
      </c>
      <c r="AA663" t="s">
        <v>6</v>
      </c>
      <c r="AC663" s="14">
        <v>96.72</v>
      </c>
      <c r="AD663" s="13">
        <v>449756</v>
      </c>
      <c r="AE663">
        <v>2011</v>
      </c>
      <c r="AG663" t="s">
        <v>951</v>
      </c>
    </row>
    <row r="664" spans="1:33">
      <c r="A664">
        <v>2020</v>
      </c>
      <c r="B664">
        <v>831926</v>
      </c>
      <c r="C664" s="4" t="s">
        <v>1243</v>
      </c>
      <c r="E664" t="s">
        <v>1242</v>
      </c>
      <c r="F664" t="s">
        <v>1136</v>
      </c>
      <c r="G664" t="s">
        <v>961</v>
      </c>
      <c r="H664" t="s">
        <v>1020</v>
      </c>
      <c r="J664" t="s">
        <v>958</v>
      </c>
      <c r="AC664" s="14">
        <v>20</v>
      </c>
      <c r="AD664" s="13">
        <v>66000</v>
      </c>
      <c r="AE664">
        <v>2019</v>
      </c>
      <c r="AG664" t="s">
        <v>951</v>
      </c>
    </row>
    <row r="665" spans="1:33">
      <c r="A665">
        <v>2020</v>
      </c>
      <c r="B665">
        <v>847236</v>
      </c>
      <c r="C665" s="4" t="s">
        <v>1184</v>
      </c>
      <c r="E665" t="s">
        <v>117</v>
      </c>
      <c r="F665" t="s">
        <v>968</v>
      </c>
      <c r="G665" t="s">
        <v>961</v>
      </c>
      <c r="H665" t="s">
        <v>960</v>
      </c>
      <c r="I665" s="4" t="s">
        <v>1031</v>
      </c>
      <c r="J665" t="s">
        <v>958</v>
      </c>
      <c r="K665" t="s">
        <v>957</v>
      </c>
      <c r="L665" s="14" t="s">
        <v>972</v>
      </c>
      <c r="M665" t="s">
        <v>4693</v>
      </c>
      <c r="N665" t="s">
        <v>960</v>
      </c>
      <c r="O665" t="s">
        <v>965</v>
      </c>
      <c r="Q665" s="1">
        <v>30533.279999999999</v>
      </c>
      <c r="S665" s="1">
        <v>1676.94</v>
      </c>
      <c r="U665">
        <v>273.33999999999997</v>
      </c>
      <c r="AA665" t="s">
        <v>6</v>
      </c>
      <c r="AB665" t="s">
        <v>988</v>
      </c>
      <c r="AC665" s="14">
        <v>101</v>
      </c>
      <c r="AD665" s="13">
        <v>2118</v>
      </c>
      <c r="AE665">
        <v>2016</v>
      </c>
      <c r="AG665" t="s">
        <v>951</v>
      </c>
    </row>
    <row r="666" spans="1:33">
      <c r="A666">
        <v>2020</v>
      </c>
      <c r="B666">
        <v>31180</v>
      </c>
      <c r="C666" s="4" t="s">
        <v>185</v>
      </c>
      <c r="D666" t="s">
        <v>1389</v>
      </c>
      <c r="E666" t="s">
        <v>186</v>
      </c>
      <c r="F666" t="s">
        <v>968</v>
      </c>
      <c r="G666" t="s">
        <v>961</v>
      </c>
      <c r="H666" t="s">
        <v>960</v>
      </c>
      <c r="I666" s="4" t="s">
        <v>1031</v>
      </c>
      <c r="J666" t="s">
        <v>1019</v>
      </c>
      <c r="K666" t="s">
        <v>957</v>
      </c>
      <c r="L666" s="14" t="s">
        <v>972</v>
      </c>
      <c r="M666" t="s">
        <v>1388</v>
      </c>
      <c r="N666" t="s">
        <v>994</v>
      </c>
      <c r="O666" t="s">
        <v>965</v>
      </c>
      <c r="V666" s="8">
        <v>16244641</v>
      </c>
      <c r="W666" s="8">
        <v>7814351</v>
      </c>
      <c r="X666" s="8">
        <v>2596311</v>
      </c>
      <c r="Y666" s="5">
        <v>23173131</v>
      </c>
      <c r="AA666" t="s">
        <v>37</v>
      </c>
      <c r="AB666" t="s">
        <v>1387</v>
      </c>
      <c r="AC666" s="13">
        <v>15403</v>
      </c>
      <c r="AD666" s="13">
        <v>8125072</v>
      </c>
      <c r="AE666">
        <v>2020</v>
      </c>
      <c r="AF666" t="s">
        <v>1386</v>
      </c>
      <c r="AG666" t="s">
        <v>951</v>
      </c>
    </row>
    <row r="667" spans="1:33">
      <c r="A667">
        <v>2020</v>
      </c>
      <c r="B667">
        <v>35867</v>
      </c>
      <c r="C667" s="4" t="s">
        <v>1695</v>
      </c>
      <c r="D667" t="s">
        <v>1694</v>
      </c>
      <c r="E667" t="s">
        <v>480</v>
      </c>
      <c r="F667" t="s">
        <v>968</v>
      </c>
      <c r="G667" t="s">
        <v>961</v>
      </c>
      <c r="H667" t="s">
        <v>960</v>
      </c>
      <c r="I667" s="4" t="s">
        <v>1031</v>
      </c>
      <c r="J667" t="s">
        <v>1019</v>
      </c>
      <c r="K667" t="s">
        <v>957</v>
      </c>
      <c r="L667" s="14" t="s">
        <v>972</v>
      </c>
      <c r="M667" t="s">
        <v>4619</v>
      </c>
      <c r="N667" t="s">
        <v>960</v>
      </c>
      <c r="O667" t="s">
        <v>965</v>
      </c>
      <c r="AA667" t="s">
        <v>6</v>
      </c>
      <c r="AC667" s="15">
        <v>3265.46</v>
      </c>
      <c r="AD667" s="13">
        <v>4865122</v>
      </c>
      <c r="AE667">
        <v>2015</v>
      </c>
      <c r="AF667" t="s">
        <v>1693</v>
      </c>
      <c r="AG667" t="s">
        <v>951</v>
      </c>
    </row>
    <row r="668" spans="1:33">
      <c r="A668">
        <v>2020</v>
      </c>
      <c r="B668">
        <v>848474</v>
      </c>
      <c r="C668" s="4" t="s">
        <v>1343</v>
      </c>
      <c r="E668" t="s">
        <v>963</v>
      </c>
      <c r="F668" t="s">
        <v>962</v>
      </c>
      <c r="G668" t="s">
        <v>961</v>
      </c>
      <c r="H668" t="s">
        <v>960</v>
      </c>
      <c r="I668" s="4" t="s">
        <v>959</v>
      </c>
      <c r="J668" t="s">
        <v>974</v>
      </c>
      <c r="K668" t="s">
        <v>957</v>
      </c>
      <c r="L668" s="14" t="s">
        <v>972</v>
      </c>
      <c r="N668" t="s">
        <v>960</v>
      </c>
      <c r="O668" t="s">
        <v>965</v>
      </c>
      <c r="P668">
        <v>0</v>
      </c>
      <c r="Q668" s="1">
        <v>464498.34</v>
      </c>
      <c r="R668">
        <v>0</v>
      </c>
      <c r="S668" s="1">
        <v>228600.64</v>
      </c>
      <c r="T668">
        <v>0</v>
      </c>
      <c r="U668" s="1">
        <v>187494.25</v>
      </c>
      <c r="AA668" t="s">
        <v>6</v>
      </c>
      <c r="AC668" s="14">
        <v>59.05</v>
      </c>
      <c r="AD668" s="13">
        <v>199100</v>
      </c>
      <c r="AE668">
        <v>2020</v>
      </c>
      <c r="AF668" t="s">
        <v>1342</v>
      </c>
      <c r="AG668" t="s">
        <v>951</v>
      </c>
    </row>
    <row r="669" spans="1:33">
      <c r="A669">
        <v>2020</v>
      </c>
      <c r="B669">
        <v>36426</v>
      </c>
      <c r="C669" s="4" t="s">
        <v>2544</v>
      </c>
      <c r="D669" t="s">
        <v>2543</v>
      </c>
      <c r="E669" t="s">
        <v>2542</v>
      </c>
      <c r="F669" t="s">
        <v>962</v>
      </c>
      <c r="G669" t="s">
        <v>961</v>
      </c>
      <c r="H669" t="s">
        <v>1064</v>
      </c>
      <c r="I669" s="4" t="s">
        <v>1044</v>
      </c>
      <c r="J669" t="s">
        <v>958</v>
      </c>
      <c r="K669" t="s">
        <v>957</v>
      </c>
      <c r="L669" s="14" t="s">
        <v>2541</v>
      </c>
      <c r="M669" t="s">
        <v>2540</v>
      </c>
      <c r="O669" t="s">
        <v>954</v>
      </c>
      <c r="P669">
        <v>0</v>
      </c>
      <c r="AC669" s="14">
        <v>304.05</v>
      </c>
      <c r="AD669" s="13">
        <v>627487</v>
      </c>
      <c r="AE669">
        <v>2020</v>
      </c>
      <c r="AF669" t="s">
        <v>2539</v>
      </c>
      <c r="AG669" t="s">
        <v>951</v>
      </c>
    </row>
    <row r="670" spans="1:33">
      <c r="A670">
        <v>2020</v>
      </c>
      <c r="B670">
        <v>31110</v>
      </c>
      <c r="C670" s="4" t="s">
        <v>435</v>
      </c>
      <c r="D670" t="s">
        <v>1630</v>
      </c>
      <c r="E670" t="s">
        <v>165</v>
      </c>
      <c r="F670" t="s">
        <v>962</v>
      </c>
      <c r="G670" t="s">
        <v>961</v>
      </c>
      <c r="H670" t="s">
        <v>960</v>
      </c>
      <c r="I670" s="4" t="s">
        <v>996</v>
      </c>
      <c r="J670" t="s">
        <v>1165</v>
      </c>
      <c r="K670" t="s">
        <v>957</v>
      </c>
      <c r="L670" s="14" t="s">
        <v>972</v>
      </c>
      <c r="N670" t="s">
        <v>960</v>
      </c>
      <c r="O670" t="s">
        <v>965</v>
      </c>
      <c r="AA670" t="s">
        <v>37</v>
      </c>
      <c r="AB670" t="s">
        <v>988</v>
      </c>
      <c r="AC670" s="13">
        <v>1287</v>
      </c>
      <c r="AD670" s="13">
        <v>2848084</v>
      </c>
      <c r="AE670">
        <v>2019</v>
      </c>
      <c r="AF670" t="s">
        <v>1629</v>
      </c>
      <c r="AG670" t="s">
        <v>951</v>
      </c>
    </row>
    <row r="671" spans="1:33">
      <c r="A671">
        <v>2020</v>
      </c>
      <c r="B671">
        <v>73879</v>
      </c>
      <c r="C671" s="4" t="s">
        <v>2143</v>
      </c>
      <c r="D671" t="s">
        <v>2143</v>
      </c>
      <c r="E671" t="s">
        <v>75</v>
      </c>
      <c r="F671" t="s">
        <v>962</v>
      </c>
      <c r="G671" t="s">
        <v>961</v>
      </c>
      <c r="H671" t="s">
        <v>960</v>
      </c>
      <c r="I671" s="4" t="s">
        <v>1031</v>
      </c>
      <c r="J671" t="s">
        <v>958</v>
      </c>
      <c r="K671" t="s">
        <v>957</v>
      </c>
      <c r="L671" s="14" t="s">
        <v>972</v>
      </c>
      <c r="N671" t="s">
        <v>994</v>
      </c>
      <c r="O671" t="s">
        <v>954</v>
      </c>
      <c r="V671" s="8">
        <v>422955</v>
      </c>
      <c r="AA671" t="s">
        <v>37</v>
      </c>
      <c r="AB671" t="s">
        <v>953</v>
      </c>
      <c r="AC671" s="14">
        <v>212</v>
      </c>
      <c r="AD671" s="13">
        <v>87542</v>
      </c>
      <c r="AE671">
        <v>2019</v>
      </c>
      <c r="AF671" t="s">
        <v>2142</v>
      </c>
      <c r="AG671" t="s">
        <v>951</v>
      </c>
    </row>
    <row r="672" spans="1:33">
      <c r="A672">
        <v>2020</v>
      </c>
      <c r="B672">
        <v>54274</v>
      </c>
      <c r="C672" s="4" t="s">
        <v>1574</v>
      </c>
      <c r="D672" t="s">
        <v>1573</v>
      </c>
      <c r="E672" t="s">
        <v>510</v>
      </c>
      <c r="F672" t="s">
        <v>1032</v>
      </c>
      <c r="G672" t="s">
        <v>961</v>
      </c>
      <c r="H672" t="s">
        <v>960</v>
      </c>
      <c r="I672" s="4" t="s">
        <v>1103</v>
      </c>
      <c r="J672" t="s">
        <v>1572</v>
      </c>
      <c r="K672" t="s">
        <v>957</v>
      </c>
      <c r="L672" s="14" t="s">
        <v>972</v>
      </c>
      <c r="N672" t="s">
        <v>960</v>
      </c>
      <c r="O672" t="s">
        <v>998</v>
      </c>
      <c r="Q672" s="2">
        <v>1668358</v>
      </c>
      <c r="S672" s="2">
        <v>46680</v>
      </c>
      <c r="U672" s="2">
        <v>18957</v>
      </c>
      <c r="AA672" t="s">
        <v>63</v>
      </c>
      <c r="AB672" t="s">
        <v>1102</v>
      </c>
      <c r="AC672" s="13">
        <v>2615</v>
      </c>
      <c r="AD672" s="13">
        <v>71877</v>
      </c>
      <c r="AE672">
        <v>2018</v>
      </c>
      <c r="AG672" t="s">
        <v>951</v>
      </c>
    </row>
    <row r="673" spans="1:33">
      <c r="A673">
        <v>2020</v>
      </c>
      <c r="B673">
        <v>31177</v>
      </c>
      <c r="C673" s="4" t="s">
        <v>2051</v>
      </c>
      <c r="D673" t="s">
        <v>2051</v>
      </c>
      <c r="E673" t="s">
        <v>979</v>
      </c>
      <c r="F673" t="s">
        <v>975</v>
      </c>
      <c r="G673" t="s">
        <v>961</v>
      </c>
      <c r="H673" t="s">
        <v>960</v>
      </c>
      <c r="I673" s="4" t="s">
        <v>1044</v>
      </c>
      <c r="J673" t="s">
        <v>958</v>
      </c>
      <c r="K673" t="s">
        <v>957</v>
      </c>
      <c r="L673" s="14" t="s">
        <v>27</v>
      </c>
      <c r="O673" t="s">
        <v>965</v>
      </c>
      <c r="AA673" t="s">
        <v>193</v>
      </c>
      <c r="AB673" t="s">
        <v>1011</v>
      </c>
      <c r="AC673" s="14">
        <v>285.93468999999999</v>
      </c>
      <c r="AD673" s="13">
        <v>200591</v>
      </c>
      <c r="AE673">
        <v>2018</v>
      </c>
      <c r="AF673" t="s">
        <v>2050</v>
      </c>
      <c r="AG673" t="s">
        <v>951</v>
      </c>
    </row>
    <row r="674" spans="1:33">
      <c r="A674">
        <v>2020</v>
      </c>
      <c r="B674">
        <v>73701</v>
      </c>
      <c r="C674" s="4" t="s">
        <v>1344</v>
      </c>
      <c r="E674" t="s">
        <v>117</v>
      </c>
      <c r="F674" t="s">
        <v>968</v>
      </c>
      <c r="G674" t="s">
        <v>961</v>
      </c>
      <c r="H674" t="s">
        <v>960</v>
      </c>
      <c r="I674" s="4" t="s">
        <v>959</v>
      </c>
      <c r="J674" t="s">
        <v>958</v>
      </c>
      <c r="K674" t="s">
        <v>957</v>
      </c>
      <c r="L674" s="14" t="s">
        <v>972</v>
      </c>
      <c r="M674" t="s">
        <v>4693</v>
      </c>
      <c r="N674" t="s">
        <v>960</v>
      </c>
      <c r="O674" t="s">
        <v>965</v>
      </c>
      <c r="P674">
        <v>0</v>
      </c>
      <c r="Q674" s="1">
        <v>35803.01</v>
      </c>
      <c r="R674">
        <v>0</v>
      </c>
      <c r="S674" s="1">
        <v>2937.32</v>
      </c>
      <c r="T674">
        <v>0</v>
      </c>
      <c r="U674">
        <v>531.49</v>
      </c>
      <c r="AA674" t="s">
        <v>63</v>
      </c>
      <c r="AB674" t="s">
        <v>1099</v>
      </c>
      <c r="AC674" s="14">
        <v>95</v>
      </c>
      <c r="AD674" s="13">
        <v>2233</v>
      </c>
      <c r="AE674">
        <v>2018</v>
      </c>
      <c r="AG674" t="s">
        <v>951</v>
      </c>
    </row>
    <row r="675" spans="1:33">
      <c r="A675">
        <v>2020</v>
      </c>
      <c r="B675">
        <v>839970</v>
      </c>
      <c r="C675" s="4" t="s">
        <v>1155</v>
      </c>
      <c r="D675" t="s">
        <v>1154</v>
      </c>
      <c r="E675" t="s">
        <v>117</v>
      </c>
      <c r="F675" t="s">
        <v>968</v>
      </c>
      <c r="G675" t="s">
        <v>961</v>
      </c>
      <c r="H675" t="s">
        <v>960</v>
      </c>
      <c r="I675" s="4" t="s">
        <v>1031</v>
      </c>
      <c r="J675" t="s">
        <v>958</v>
      </c>
      <c r="K675" t="s">
        <v>957</v>
      </c>
      <c r="L675" s="14" t="s">
        <v>972</v>
      </c>
      <c r="M675" t="s">
        <v>4693</v>
      </c>
      <c r="N675" t="s">
        <v>960</v>
      </c>
      <c r="O675" t="s">
        <v>965</v>
      </c>
      <c r="AA675" t="s">
        <v>6</v>
      </c>
      <c r="AB675" t="s">
        <v>988</v>
      </c>
      <c r="AC675" s="14">
        <v>26.1</v>
      </c>
      <c r="AD675" s="13">
        <v>23943</v>
      </c>
      <c r="AE675">
        <v>2016</v>
      </c>
      <c r="AG675" t="s">
        <v>951</v>
      </c>
    </row>
    <row r="676" spans="1:33">
      <c r="A676">
        <v>2020</v>
      </c>
      <c r="B676">
        <v>73669</v>
      </c>
      <c r="C676" s="4" t="s">
        <v>2166</v>
      </c>
      <c r="E676" t="s">
        <v>979</v>
      </c>
      <c r="F676" t="s">
        <v>975</v>
      </c>
      <c r="G676" t="s">
        <v>961</v>
      </c>
      <c r="H676" t="s">
        <v>960</v>
      </c>
      <c r="I676" s="4" t="s">
        <v>1031</v>
      </c>
      <c r="J676" t="s">
        <v>958</v>
      </c>
      <c r="K676" t="s">
        <v>957</v>
      </c>
      <c r="L676" s="14" t="s">
        <v>27</v>
      </c>
      <c r="M676" t="s">
        <v>2165</v>
      </c>
      <c r="O676" t="s">
        <v>965</v>
      </c>
      <c r="Q676" s="2">
        <v>255610</v>
      </c>
      <c r="S676" s="2">
        <v>83680</v>
      </c>
      <c r="AA676" t="s">
        <v>37</v>
      </c>
      <c r="AB676" t="s">
        <v>953</v>
      </c>
      <c r="AC676" s="14">
        <v>33.5</v>
      </c>
      <c r="AD676" s="13">
        <v>47117</v>
      </c>
      <c r="AE676">
        <v>2016</v>
      </c>
      <c r="AG676" t="s">
        <v>951</v>
      </c>
    </row>
    <row r="677" spans="1:33">
      <c r="A677">
        <v>2020</v>
      </c>
      <c r="B677">
        <v>73713</v>
      </c>
      <c r="C677" s="4" t="s">
        <v>2433</v>
      </c>
      <c r="E677" t="s">
        <v>117</v>
      </c>
      <c r="F677" t="s">
        <v>968</v>
      </c>
      <c r="G677" t="s">
        <v>961</v>
      </c>
      <c r="H677" t="s">
        <v>960</v>
      </c>
      <c r="I677" s="4" t="s">
        <v>959</v>
      </c>
      <c r="J677" t="s">
        <v>958</v>
      </c>
      <c r="K677" t="s">
        <v>957</v>
      </c>
      <c r="L677" s="14" t="s">
        <v>972</v>
      </c>
      <c r="M677" t="s">
        <v>4704</v>
      </c>
      <c r="N677" t="s">
        <v>960</v>
      </c>
      <c r="O677" t="s">
        <v>965</v>
      </c>
      <c r="Q677" s="1">
        <v>611113.17000000004</v>
      </c>
      <c r="S677" s="1">
        <v>165062.87</v>
      </c>
      <c r="U677" s="1">
        <v>25318.11</v>
      </c>
      <c r="AA677" t="s">
        <v>63</v>
      </c>
      <c r="AB677" t="s">
        <v>988</v>
      </c>
      <c r="AC677" s="14">
        <v>82.8</v>
      </c>
      <c r="AD677" s="13">
        <v>287360</v>
      </c>
      <c r="AE677">
        <v>2018</v>
      </c>
      <c r="AG677" t="s">
        <v>951</v>
      </c>
    </row>
    <row r="678" spans="1:33">
      <c r="A678">
        <v>2020</v>
      </c>
      <c r="B678">
        <v>848135</v>
      </c>
      <c r="C678" s="4" t="s">
        <v>2620</v>
      </c>
      <c r="E678" t="s">
        <v>186</v>
      </c>
      <c r="F678" t="s">
        <v>968</v>
      </c>
      <c r="G678" t="s">
        <v>961</v>
      </c>
      <c r="H678" t="s">
        <v>1016</v>
      </c>
      <c r="J678" t="s">
        <v>958</v>
      </c>
      <c r="AC678" s="14">
        <v>112.5</v>
      </c>
      <c r="AD678" s="13">
        <v>131808</v>
      </c>
      <c r="AE678">
        <v>2017</v>
      </c>
      <c r="AG678" t="s">
        <v>951</v>
      </c>
    </row>
    <row r="679" spans="1:33">
      <c r="A679">
        <v>2020</v>
      </c>
      <c r="B679">
        <v>848130</v>
      </c>
      <c r="C679" s="4" t="s">
        <v>1439</v>
      </c>
      <c r="E679" t="s">
        <v>1053</v>
      </c>
      <c r="F679" t="s">
        <v>968</v>
      </c>
      <c r="G679" t="s">
        <v>961</v>
      </c>
      <c r="H679" t="s">
        <v>1016</v>
      </c>
      <c r="J679" t="s">
        <v>958</v>
      </c>
      <c r="AC679" s="14">
        <v>217</v>
      </c>
      <c r="AD679" s="13">
        <v>41045</v>
      </c>
      <c r="AE679">
        <v>2020</v>
      </c>
      <c r="AG679" t="s">
        <v>951</v>
      </c>
    </row>
    <row r="680" spans="1:33">
      <c r="A680">
        <v>2020</v>
      </c>
      <c r="B680">
        <v>73667</v>
      </c>
      <c r="C680" s="4" t="s">
        <v>2202</v>
      </c>
      <c r="E680" t="s">
        <v>1040</v>
      </c>
      <c r="F680" t="s">
        <v>968</v>
      </c>
      <c r="G680" t="s">
        <v>961</v>
      </c>
      <c r="H680" t="s">
        <v>1016</v>
      </c>
      <c r="J680" t="s">
        <v>958</v>
      </c>
      <c r="AC680" s="14">
        <v>48.9</v>
      </c>
      <c r="AD680" s="13">
        <v>55269</v>
      </c>
      <c r="AE680">
        <v>2020</v>
      </c>
      <c r="AG680" t="s">
        <v>951</v>
      </c>
    </row>
    <row r="681" spans="1:33">
      <c r="A681">
        <v>2020</v>
      </c>
      <c r="B681">
        <v>845299</v>
      </c>
      <c r="C681" s="4" t="s">
        <v>4620</v>
      </c>
      <c r="E681" t="s">
        <v>50</v>
      </c>
      <c r="F681" t="s">
        <v>968</v>
      </c>
      <c r="G681" t="s">
        <v>961</v>
      </c>
      <c r="H681" t="s">
        <v>1020</v>
      </c>
      <c r="J681" t="s">
        <v>958</v>
      </c>
      <c r="AC681" s="14">
        <v>379</v>
      </c>
      <c r="AD681" s="13">
        <v>38566</v>
      </c>
      <c r="AE681">
        <v>2019</v>
      </c>
      <c r="AG681" t="s">
        <v>951</v>
      </c>
    </row>
    <row r="682" spans="1:33">
      <c r="A682">
        <v>2020</v>
      </c>
      <c r="B682">
        <v>74695</v>
      </c>
      <c r="C682" s="4" t="s">
        <v>4915</v>
      </c>
      <c r="E682" t="s">
        <v>521</v>
      </c>
      <c r="F682" t="s">
        <v>962</v>
      </c>
      <c r="G682" t="s">
        <v>961</v>
      </c>
      <c r="H682" t="s">
        <v>960</v>
      </c>
      <c r="I682" s="4" t="s">
        <v>959</v>
      </c>
      <c r="J682" t="s">
        <v>958</v>
      </c>
      <c r="K682" t="s">
        <v>957</v>
      </c>
      <c r="L682" s="14" t="s">
        <v>956</v>
      </c>
      <c r="M682" t="s">
        <v>1383</v>
      </c>
      <c r="O682" t="s">
        <v>954</v>
      </c>
      <c r="AA682" t="s">
        <v>37</v>
      </c>
      <c r="AC682" s="14">
        <v>354.6</v>
      </c>
      <c r="AD682" s="13">
        <v>79559</v>
      </c>
      <c r="AE682">
        <v>2020</v>
      </c>
      <c r="AG682" t="s">
        <v>951</v>
      </c>
    </row>
    <row r="683" spans="1:33">
      <c r="A683">
        <v>2020</v>
      </c>
      <c r="B683">
        <v>845304</v>
      </c>
      <c r="C683" s="4" t="s">
        <v>1106</v>
      </c>
      <c r="E683" t="s">
        <v>1040</v>
      </c>
      <c r="F683" t="s">
        <v>968</v>
      </c>
      <c r="G683" t="s">
        <v>961</v>
      </c>
      <c r="J683" t="s">
        <v>958</v>
      </c>
      <c r="AC683" s="14">
        <v>61.42</v>
      </c>
      <c r="AD683" s="13">
        <v>60453</v>
      </c>
      <c r="AE683">
        <v>2020</v>
      </c>
      <c r="AG683" t="s">
        <v>951</v>
      </c>
    </row>
    <row r="684" spans="1:33">
      <c r="A684">
        <v>2020</v>
      </c>
      <c r="B684">
        <v>849043</v>
      </c>
      <c r="C684" s="4" t="s">
        <v>2478</v>
      </c>
      <c r="E684" t="s">
        <v>117</v>
      </c>
      <c r="F684" t="s">
        <v>968</v>
      </c>
      <c r="G684" t="s">
        <v>961</v>
      </c>
      <c r="H684" t="s">
        <v>960</v>
      </c>
      <c r="I684" s="4" t="s">
        <v>959</v>
      </c>
      <c r="J684" t="s">
        <v>958</v>
      </c>
      <c r="K684" t="s">
        <v>957</v>
      </c>
      <c r="L684" s="14" t="s">
        <v>972</v>
      </c>
      <c r="M684" t="s">
        <v>4693</v>
      </c>
      <c r="N684" t="s">
        <v>960</v>
      </c>
      <c r="O684" t="s">
        <v>965</v>
      </c>
      <c r="Q684" s="1">
        <v>11622.83</v>
      </c>
      <c r="S684" s="1">
        <v>1847.94</v>
      </c>
      <c r="U684">
        <v>334.77</v>
      </c>
      <c r="AA684" t="s">
        <v>6</v>
      </c>
      <c r="AB684" t="s">
        <v>988</v>
      </c>
      <c r="AC684" s="14">
        <v>164.2</v>
      </c>
      <c r="AD684" s="13">
        <v>1848</v>
      </c>
      <c r="AE684">
        <v>2018</v>
      </c>
      <c r="AG684" t="s">
        <v>951</v>
      </c>
    </row>
    <row r="685" spans="1:33">
      <c r="A685">
        <v>2020</v>
      </c>
      <c r="B685">
        <v>848127</v>
      </c>
      <c r="C685" s="4" t="s">
        <v>4621</v>
      </c>
      <c r="E685" t="s">
        <v>1040</v>
      </c>
      <c r="F685" t="s">
        <v>968</v>
      </c>
      <c r="G685" t="s">
        <v>961</v>
      </c>
      <c r="H685" t="s">
        <v>1016</v>
      </c>
      <c r="J685" t="s">
        <v>958</v>
      </c>
      <c r="AC685" s="13">
        <v>52000</v>
      </c>
      <c r="AD685" s="13">
        <v>42778</v>
      </c>
      <c r="AE685">
        <v>2020</v>
      </c>
      <c r="AG685" t="s">
        <v>951</v>
      </c>
    </row>
    <row r="686" spans="1:33">
      <c r="A686">
        <v>2020</v>
      </c>
      <c r="B686">
        <v>74531</v>
      </c>
      <c r="C686" s="4" t="s">
        <v>1622</v>
      </c>
      <c r="D686" t="s">
        <v>1622</v>
      </c>
      <c r="E686" t="s">
        <v>979</v>
      </c>
      <c r="F686" t="s">
        <v>975</v>
      </c>
      <c r="G686" t="s">
        <v>961</v>
      </c>
      <c r="H686" t="s">
        <v>1064</v>
      </c>
      <c r="I686" s="4" t="s">
        <v>1035</v>
      </c>
      <c r="J686" t="s">
        <v>1003</v>
      </c>
      <c r="K686" t="s">
        <v>957</v>
      </c>
      <c r="L686" s="14" t="s">
        <v>1621</v>
      </c>
      <c r="O686" t="s">
        <v>954</v>
      </c>
      <c r="AC686" s="13">
        <v>4950</v>
      </c>
      <c r="AD686" s="13">
        <v>150358</v>
      </c>
      <c r="AE686">
        <v>2019</v>
      </c>
      <c r="AF686" t="s">
        <v>1620</v>
      </c>
      <c r="AG686" t="s">
        <v>951</v>
      </c>
    </row>
    <row r="687" spans="1:33">
      <c r="A687">
        <v>2020</v>
      </c>
      <c r="B687">
        <v>36037</v>
      </c>
      <c r="C687" s="4" t="s">
        <v>57</v>
      </c>
      <c r="D687" t="s">
        <v>57</v>
      </c>
      <c r="E687" t="s">
        <v>50</v>
      </c>
      <c r="F687" t="s">
        <v>968</v>
      </c>
      <c r="G687" t="s">
        <v>961</v>
      </c>
      <c r="H687" t="s">
        <v>960</v>
      </c>
      <c r="I687" s="4" t="s">
        <v>996</v>
      </c>
      <c r="J687" t="s">
        <v>958</v>
      </c>
      <c r="K687" t="s">
        <v>957</v>
      </c>
      <c r="L687" s="14" t="s">
        <v>13</v>
      </c>
      <c r="O687" t="s">
        <v>965</v>
      </c>
      <c r="P687">
        <v>0</v>
      </c>
      <c r="Q687" s="2">
        <v>4174608</v>
      </c>
      <c r="R687">
        <v>0</v>
      </c>
      <c r="S687">
        <v>0</v>
      </c>
      <c r="T687">
        <v>0</v>
      </c>
      <c r="U687">
        <v>0</v>
      </c>
      <c r="AA687" t="s">
        <v>1050</v>
      </c>
      <c r="AB687" t="s">
        <v>988</v>
      </c>
      <c r="AC687" s="14">
        <v>564</v>
      </c>
      <c r="AD687" s="13">
        <v>2470852</v>
      </c>
      <c r="AE687">
        <v>2019</v>
      </c>
      <c r="AF687" t="s">
        <v>1902</v>
      </c>
      <c r="AG687" t="s">
        <v>951</v>
      </c>
    </row>
    <row r="688" spans="1:33">
      <c r="A688">
        <v>2020</v>
      </c>
      <c r="B688">
        <v>834347</v>
      </c>
      <c r="C688" s="4" t="s">
        <v>2654</v>
      </c>
      <c r="E688" t="s">
        <v>1448</v>
      </c>
      <c r="F688" t="s">
        <v>1032</v>
      </c>
      <c r="G688" t="s">
        <v>961</v>
      </c>
      <c r="H688" t="s">
        <v>960</v>
      </c>
      <c r="I688" s="4" t="s">
        <v>1031</v>
      </c>
      <c r="J688" t="s">
        <v>958</v>
      </c>
      <c r="K688" t="s">
        <v>957</v>
      </c>
      <c r="L688" s="14" t="s">
        <v>972</v>
      </c>
      <c r="N688" t="s">
        <v>960</v>
      </c>
      <c r="O688" t="s">
        <v>965</v>
      </c>
      <c r="AA688" t="s">
        <v>37</v>
      </c>
      <c r="AB688" t="s">
        <v>1102</v>
      </c>
      <c r="AC688" s="14">
        <v>741</v>
      </c>
      <c r="AD688" s="13">
        <v>1108000</v>
      </c>
      <c r="AE688">
        <v>2020</v>
      </c>
      <c r="AF688" t="s">
        <v>2653</v>
      </c>
      <c r="AG688" t="s">
        <v>951</v>
      </c>
    </row>
    <row r="689" spans="1:33">
      <c r="A689">
        <v>2020</v>
      </c>
      <c r="B689">
        <v>36044</v>
      </c>
      <c r="C689" s="4" t="s">
        <v>2648</v>
      </c>
      <c r="D689" t="s">
        <v>2647</v>
      </c>
      <c r="E689" t="s">
        <v>111</v>
      </c>
      <c r="F689" t="s">
        <v>962</v>
      </c>
      <c r="G689" t="s">
        <v>961</v>
      </c>
      <c r="H689" t="s">
        <v>1020</v>
      </c>
      <c r="J689" t="s">
        <v>2204</v>
      </c>
      <c r="AC689" s="14">
        <v>386</v>
      </c>
      <c r="AD689" s="13">
        <v>44526</v>
      </c>
      <c r="AE689">
        <v>2020</v>
      </c>
      <c r="AF689" t="s">
        <v>2646</v>
      </c>
      <c r="AG689" t="s">
        <v>951</v>
      </c>
    </row>
    <row r="690" spans="1:33">
      <c r="A690">
        <v>2020</v>
      </c>
      <c r="B690">
        <v>54579</v>
      </c>
      <c r="C690" s="4" t="s">
        <v>2678</v>
      </c>
      <c r="D690" t="s">
        <v>2678</v>
      </c>
      <c r="E690" t="s">
        <v>41</v>
      </c>
      <c r="F690" t="s">
        <v>997</v>
      </c>
      <c r="G690" t="s">
        <v>961</v>
      </c>
      <c r="H690" t="s">
        <v>1064</v>
      </c>
      <c r="I690" s="4" t="s">
        <v>1035</v>
      </c>
      <c r="J690" t="s">
        <v>958</v>
      </c>
      <c r="O690" t="s">
        <v>1215</v>
      </c>
      <c r="AC690" s="13">
        <v>13264</v>
      </c>
      <c r="AD690" s="13">
        <v>1076840</v>
      </c>
      <c r="AE690">
        <v>2011</v>
      </c>
      <c r="AF690" t="s">
        <v>2677</v>
      </c>
      <c r="AG690" t="s">
        <v>951</v>
      </c>
    </row>
    <row r="691" spans="1:33">
      <c r="A691">
        <v>2020</v>
      </c>
      <c r="B691">
        <v>54327</v>
      </c>
      <c r="C691" s="4" t="s">
        <v>1773</v>
      </c>
      <c r="E691" t="s">
        <v>307</v>
      </c>
      <c r="F691" t="s">
        <v>1032</v>
      </c>
      <c r="G691" t="s">
        <v>961</v>
      </c>
      <c r="H691" t="s">
        <v>960</v>
      </c>
      <c r="I691" s="4" t="s">
        <v>959</v>
      </c>
      <c r="J691" t="s">
        <v>958</v>
      </c>
      <c r="K691" t="s">
        <v>957</v>
      </c>
      <c r="L691" s="14" t="s">
        <v>13</v>
      </c>
      <c r="O691" t="s">
        <v>965</v>
      </c>
      <c r="V691" s="9">
        <v>4127286.89</v>
      </c>
      <c r="AA691" t="s">
        <v>37</v>
      </c>
      <c r="AB691" t="s">
        <v>1102</v>
      </c>
      <c r="AC691" s="14">
        <v>373.7</v>
      </c>
      <c r="AD691" s="13">
        <v>1674358</v>
      </c>
      <c r="AE691">
        <v>2019</v>
      </c>
      <c r="AG691" t="s">
        <v>951</v>
      </c>
    </row>
    <row r="692" spans="1:33">
      <c r="A692">
        <v>2020</v>
      </c>
      <c r="B692">
        <v>31187</v>
      </c>
      <c r="C692" s="4" t="s">
        <v>329</v>
      </c>
      <c r="D692" t="s">
        <v>1566</v>
      </c>
      <c r="E692" t="s">
        <v>1512</v>
      </c>
      <c r="F692" t="s">
        <v>1000</v>
      </c>
      <c r="G692" t="s">
        <v>961</v>
      </c>
      <c r="H692" t="s">
        <v>960</v>
      </c>
      <c r="I692" s="4" t="s">
        <v>990</v>
      </c>
      <c r="J692" t="s">
        <v>1165</v>
      </c>
      <c r="K692" t="s">
        <v>957</v>
      </c>
      <c r="L692" s="14" t="s">
        <v>972</v>
      </c>
      <c r="M692" t="s">
        <v>1565</v>
      </c>
      <c r="N692" t="s">
        <v>994</v>
      </c>
      <c r="O692" t="s">
        <v>998</v>
      </c>
      <c r="V692" s="8">
        <v>22875000</v>
      </c>
      <c r="W692" s="8">
        <v>21918000</v>
      </c>
      <c r="X692" s="8">
        <v>1892000</v>
      </c>
      <c r="Y692" s="5">
        <v>46685000</v>
      </c>
      <c r="Z692" s="2">
        <v>46685000</v>
      </c>
      <c r="AA692" t="s">
        <v>37</v>
      </c>
      <c r="AB692" t="s">
        <v>1046</v>
      </c>
      <c r="AC692" s="14">
        <v>605.23</v>
      </c>
      <c r="AD692" s="13">
        <v>10010983</v>
      </c>
      <c r="AE692">
        <v>2019</v>
      </c>
      <c r="AF692" t="s">
        <v>1564</v>
      </c>
      <c r="AG692" t="s">
        <v>951</v>
      </c>
    </row>
    <row r="693" spans="1:33">
      <c r="A693">
        <v>2020</v>
      </c>
      <c r="B693">
        <v>54360</v>
      </c>
      <c r="C693" s="4" t="s">
        <v>2007</v>
      </c>
      <c r="E693" t="s">
        <v>1448</v>
      </c>
      <c r="F693" t="s">
        <v>1032</v>
      </c>
      <c r="G693" t="s">
        <v>961</v>
      </c>
      <c r="H693" t="s">
        <v>960</v>
      </c>
      <c r="I693" s="4" t="s">
        <v>996</v>
      </c>
      <c r="J693" t="s">
        <v>958</v>
      </c>
      <c r="K693" t="s">
        <v>1013</v>
      </c>
      <c r="L693" s="14" t="s">
        <v>2006</v>
      </c>
      <c r="M693" t="s">
        <v>2005</v>
      </c>
      <c r="O693" t="s">
        <v>954</v>
      </c>
      <c r="AA693" t="s">
        <v>37</v>
      </c>
      <c r="AB693" t="s">
        <v>1102</v>
      </c>
      <c r="AC693" s="14">
        <v>290.3</v>
      </c>
      <c r="AD693" s="13">
        <v>671200</v>
      </c>
      <c r="AE693">
        <v>2019</v>
      </c>
      <c r="AG693" t="s">
        <v>951</v>
      </c>
    </row>
    <row r="694" spans="1:33">
      <c r="A694">
        <v>2020</v>
      </c>
      <c r="B694">
        <v>840122</v>
      </c>
      <c r="C694" s="4" t="s">
        <v>2431</v>
      </c>
      <c r="D694" t="s">
        <v>2430</v>
      </c>
      <c r="E694" t="s">
        <v>1148</v>
      </c>
      <c r="F694" t="s">
        <v>1147</v>
      </c>
      <c r="G694" t="s">
        <v>961</v>
      </c>
      <c r="H694" t="s">
        <v>960</v>
      </c>
      <c r="I694" s="4" t="s">
        <v>1353</v>
      </c>
      <c r="J694" t="s">
        <v>958</v>
      </c>
      <c r="K694" t="s">
        <v>957</v>
      </c>
      <c r="L694" s="14" t="s">
        <v>972</v>
      </c>
      <c r="N694" t="s">
        <v>960</v>
      </c>
      <c r="O694" t="s">
        <v>965</v>
      </c>
      <c r="Q694" s="2">
        <v>812293</v>
      </c>
      <c r="S694" s="2">
        <v>315201</v>
      </c>
      <c r="AA694" t="s">
        <v>63</v>
      </c>
      <c r="AB694" t="s">
        <v>983</v>
      </c>
      <c r="AC694" s="14">
        <v>41.9</v>
      </c>
      <c r="AD694" s="13">
        <v>513264</v>
      </c>
      <c r="AE694">
        <v>2011</v>
      </c>
      <c r="AF694" t="s">
        <v>2429</v>
      </c>
      <c r="AG694" t="s">
        <v>951</v>
      </c>
    </row>
    <row r="695" spans="1:33">
      <c r="A695">
        <v>2020</v>
      </c>
      <c r="B695">
        <v>35993</v>
      </c>
      <c r="C695" s="4" t="s">
        <v>2125</v>
      </c>
      <c r="D695" t="s">
        <v>2124</v>
      </c>
      <c r="E695" t="s">
        <v>2124</v>
      </c>
      <c r="F695" t="s">
        <v>1032</v>
      </c>
      <c r="G695" t="s">
        <v>961</v>
      </c>
      <c r="H695" t="s">
        <v>960</v>
      </c>
      <c r="I695" s="4" t="s">
        <v>990</v>
      </c>
      <c r="J695" t="s">
        <v>1221</v>
      </c>
      <c r="K695" t="s">
        <v>957</v>
      </c>
      <c r="L695" s="14" t="s">
        <v>13</v>
      </c>
      <c r="M695" t="s">
        <v>2123</v>
      </c>
      <c r="O695" t="s">
        <v>971</v>
      </c>
      <c r="V695" s="8">
        <v>52000000</v>
      </c>
      <c r="W695" s="7">
        <v>0</v>
      </c>
      <c r="X695" s="7">
        <v>0</v>
      </c>
      <c r="AA695" t="s">
        <v>63</v>
      </c>
      <c r="AB695" t="s">
        <v>964</v>
      </c>
      <c r="AC695" s="14">
        <v>724.2</v>
      </c>
      <c r="AD695" s="13">
        <v>5640000</v>
      </c>
      <c r="AE695">
        <v>2018</v>
      </c>
      <c r="AF695" t="s">
        <v>2122</v>
      </c>
      <c r="AG695" t="s">
        <v>951</v>
      </c>
    </row>
    <row r="696" spans="1:33">
      <c r="A696">
        <v>2020</v>
      </c>
      <c r="B696">
        <v>73781</v>
      </c>
      <c r="C696" s="4" t="s">
        <v>1318</v>
      </c>
      <c r="E696" t="s">
        <v>1317</v>
      </c>
      <c r="F696" t="s">
        <v>1316</v>
      </c>
      <c r="G696" t="s">
        <v>961</v>
      </c>
      <c r="J696" t="s">
        <v>958</v>
      </c>
      <c r="AC696" s="14">
        <v>22.5</v>
      </c>
      <c r="AD696" s="13">
        <v>33192</v>
      </c>
      <c r="AE696">
        <v>2011</v>
      </c>
      <c r="AG696" t="s">
        <v>951</v>
      </c>
    </row>
    <row r="697" spans="1:33">
      <c r="A697">
        <v>2020</v>
      </c>
      <c r="B697">
        <v>832509</v>
      </c>
      <c r="C697" s="4" t="s">
        <v>2108</v>
      </c>
      <c r="E697" t="s">
        <v>963</v>
      </c>
      <c r="F697" t="s">
        <v>962</v>
      </c>
      <c r="G697" t="s">
        <v>961</v>
      </c>
      <c r="H697" t="s">
        <v>1016</v>
      </c>
      <c r="J697" t="s">
        <v>958</v>
      </c>
      <c r="AC697" s="14">
        <v>32.54</v>
      </c>
      <c r="AD697" s="13">
        <v>149400</v>
      </c>
      <c r="AE697">
        <v>2016</v>
      </c>
      <c r="AG697" t="s">
        <v>951</v>
      </c>
    </row>
    <row r="698" spans="1:33">
      <c r="A698">
        <v>2020</v>
      </c>
      <c r="B698">
        <v>43917</v>
      </c>
      <c r="C698" s="4" t="s">
        <v>1739</v>
      </c>
      <c r="D698" t="s">
        <v>1738</v>
      </c>
      <c r="E698" t="s">
        <v>1737</v>
      </c>
      <c r="F698" t="s">
        <v>962</v>
      </c>
      <c r="G698" t="s">
        <v>961</v>
      </c>
      <c r="H698" t="s">
        <v>960</v>
      </c>
      <c r="I698" s="4" t="s">
        <v>959</v>
      </c>
      <c r="J698" t="s">
        <v>958</v>
      </c>
      <c r="K698" t="s">
        <v>957</v>
      </c>
      <c r="L698" s="14" t="s">
        <v>972</v>
      </c>
      <c r="M698" t="s">
        <v>1736</v>
      </c>
      <c r="N698" t="s">
        <v>994</v>
      </c>
      <c r="O698" t="s">
        <v>965</v>
      </c>
      <c r="V698" s="9">
        <v>2352145.4300000002</v>
      </c>
      <c r="W698" s="9">
        <v>3078851.92</v>
      </c>
      <c r="Y698" s="6">
        <v>4628030.01</v>
      </c>
      <c r="AA698" t="s">
        <v>37</v>
      </c>
      <c r="AC698" s="13">
        <v>1311</v>
      </c>
      <c r="AD698" s="13">
        <v>1479902</v>
      </c>
      <c r="AE698">
        <v>2019</v>
      </c>
      <c r="AF698" t="s">
        <v>1735</v>
      </c>
      <c r="AG698" t="s">
        <v>951</v>
      </c>
    </row>
    <row r="699" spans="1:33">
      <c r="A699">
        <v>2020</v>
      </c>
      <c r="B699">
        <v>840070</v>
      </c>
      <c r="C699" s="4" t="s">
        <v>2191</v>
      </c>
      <c r="E699" t="s">
        <v>963</v>
      </c>
      <c r="F699" t="s">
        <v>962</v>
      </c>
      <c r="G699" t="s">
        <v>961</v>
      </c>
      <c r="H699" t="s">
        <v>960</v>
      </c>
      <c r="I699" s="4" t="s">
        <v>990</v>
      </c>
      <c r="J699" t="s">
        <v>2190</v>
      </c>
      <c r="K699" t="s">
        <v>957</v>
      </c>
      <c r="L699" s="14" t="s">
        <v>972</v>
      </c>
      <c r="N699" t="s">
        <v>960</v>
      </c>
      <c r="O699" t="s">
        <v>971</v>
      </c>
      <c r="P699">
        <v>32.75</v>
      </c>
      <c r="Q699" s="1">
        <v>759413.69</v>
      </c>
      <c r="S699" s="1">
        <v>204249.99</v>
      </c>
      <c r="U699" s="1">
        <v>1232900.78</v>
      </c>
      <c r="AA699" t="s">
        <v>1050</v>
      </c>
      <c r="AB699" t="s">
        <v>1253</v>
      </c>
      <c r="AC699" s="15">
        <v>1190.1199999999999</v>
      </c>
      <c r="AD699" s="13">
        <v>155115</v>
      </c>
      <c r="AE699">
        <v>2019</v>
      </c>
      <c r="AG699" t="s">
        <v>951</v>
      </c>
    </row>
    <row r="700" spans="1:33">
      <c r="A700">
        <v>2020</v>
      </c>
      <c r="B700">
        <v>58488</v>
      </c>
      <c r="C700" s="4" t="s">
        <v>1190</v>
      </c>
      <c r="D700" t="s">
        <v>1189</v>
      </c>
      <c r="E700" t="s">
        <v>75</v>
      </c>
      <c r="F700" t="s">
        <v>962</v>
      </c>
      <c r="G700" t="s">
        <v>961</v>
      </c>
      <c r="H700" t="s">
        <v>960</v>
      </c>
      <c r="I700" s="4" t="s">
        <v>996</v>
      </c>
      <c r="J700" t="s">
        <v>958</v>
      </c>
      <c r="AC700" s="14">
        <v>495.9</v>
      </c>
      <c r="AD700" s="13">
        <v>74446</v>
      </c>
      <c r="AE700">
        <v>2019</v>
      </c>
      <c r="AF700" t="s">
        <v>1188</v>
      </c>
      <c r="AG700" t="s">
        <v>951</v>
      </c>
    </row>
    <row r="701" spans="1:33">
      <c r="A701">
        <v>2020</v>
      </c>
      <c r="B701">
        <v>841540</v>
      </c>
      <c r="C701" s="4" t="s">
        <v>2619</v>
      </c>
      <c r="E701" t="s">
        <v>963</v>
      </c>
      <c r="F701" t="s">
        <v>962</v>
      </c>
      <c r="G701" t="s">
        <v>961</v>
      </c>
      <c r="H701" t="s">
        <v>960</v>
      </c>
      <c r="I701" s="4" t="s">
        <v>2618</v>
      </c>
      <c r="J701" t="s">
        <v>974</v>
      </c>
      <c r="K701" t="s">
        <v>957</v>
      </c>
      <c r="L701" s="14" t="s">
        <v>972</v>
      </c>
      <c r="N701" t="s">
        <v>960</v>
      </c>
      <c r="O701" t="s">
        <v>965</v>
      </c>
      <c r="P701" s="1">
        <v>1074.02</v>
      </c>
      <c r="Q701" s="1">
        <v>3030509.13</v>
      </c>
      <c r="S701" s="1">
        <v>188029.14</v>
      </c>
      <c r="U701" s="1">
        <v>269235.84999999998</v>
      </c>
      <c r="AA701" t="s">
        <v>6</v>
      </c>
      <c r="AC701" s="13">
        <v>1534</v>
      </c>
      <c r="AD701" s="13">
        <v>104955</v>
      </c>
      <c r="AE701">
        <v>2019</v>
      </c>
      <c r="AG701" t="s">
        <v>951</v>
      </c>
    </row>
    <row r="702" spans="1:33">
      <c r="A702">
        <v>2020</v>
      </c>
      <c r="B702">
        <v>17411</v>
      </c>
      <c r="C702" s="4" t="s">
        <v>2019</v>
      </c>
      <c r="D702" t="s">
        <v>2018</v>
      </c>
      <c r="E702" t="s">
        <v>963</v>
      </c>
      <c r="F702" t="s">
        <v>962</v>
      </c>
      <c r="G702" t="s">
        <v>961</v>
      </c>
      <c r="H702" t="s">
        <v>1064</v>
      </c>
      <c r="I702" s="4" t="s">
        <v>2017</v>
      </c>
      <c r="J702" t="s">
        <v>2016</v>
      </c>
      <c r="K702" t="s">
        <v>957</v>
      </c>
      <c r="L702" s="14" t="s">
        <v>13</v>
      </c>
      <c r="M702" t="s">
        <v>2015</v>
      </c>
      <c r="O702" t="s">
        <v>954</v>
      </c>
      <c r="AC702" s="14">
        <v>41.76</v>
      </c>
      <c r="AD702" s="13">
        <v>182463</v>
      </c>
      <c r="AE702">
        <v>2018</v>
      </c>
      <c r="AG702" t="s">
        <v>951</v>
      </c>
    </row>
    <row r="703" spans="1:33">
      <c r="A703">
        <v>2020</v>
      </c>
      <c r="B703">
        <v>31165</v>
      </c>
      <c r="C703" s="4" t="s">
        <v>140</v>
      </c>
      <c r="D703" t="s">
        <v>2405</v>
      </c>
      <c r="E703" t="s">
        <v>96</v>
      </c>
      <c r="F703" t="s">
        <v>962</v>
      </c>
      <c r="G703" t="s">
        <v>961</v>
      </c>
      <c r="H703" t="s">
        <v>960</v>
      </c>
      <c r="I703" s="4" t="s">
        <v>990</v>
      </c>
      <c r="J703" t="s">
        <v>958</v>
      </c>
      <c r="K703" t="s">
        <v>957</v>
      </c>
      <c r="L703" s="14" t="s">
        <v>972</v>
      </c>
      <c r="M703" t="s">
        <v>141</v>
      </c>
      <c r="N703" t="s">
        <v>960</v>
      </c>
      <c r="O703" t="s">
        <v>965</v>
      </c>
      <c r="P703" s="2">
        <v>68950</v>
      </c>
      <c r="Q703" s="2">
        <v>423639</v>
      </c>
      <c r="S703" s="2">
        <v>517752</v>
      </c>
      <c r="T703" s="2">
        <v>1474</v>
      </c>
      <c r="U703" s="2">
        <v>162854</v>
      </c>
      <c r="AA703" t="s">
        <v>193</v>
      </c>
      <c r="AB703" t="s">
        <v>988</v>
      </c>
      <c r="AC703" s="13">
        <v>108830</v>
      </c>
      <c r="AD703" s="13">
        <v>148365</v>
      </c>
      <c r="AE703">
        <v>2019</v>
      </c>
      <c r="AF703" t="s">
        <v>2404</v>
      </c>
      <c r="AG703" t="s">
        <v>951</v>
      </c>
    </row>
    <row r="704" spans="1:33">
      <c r="A704">
        <v>2020</v>
      </c>
      <c r="B704">
        <v>35449</v>
      </c>
      <c r="C704" s="4" t="s">
        <v>650</v>
      </c>
      <c r="D704" t="s">
        <v>4655</v>
      </c>
      <c r="E704" t="s">
        <v>641</v>
      </c>
      <c r="F704" t="s">
        <v>962</v>
      </c>
      <c r="G704" t="s">
        <v>961</v>
      </c>
      <c r="H704" t="s">
        <v>960</v>
      </c>
      <c r="I704" s="4" t="s">
        <v>959</v>
      </c>
      <c r="J704" t="s">
        <v>958</v>
      </c>
      <c r="K704" t="s">
        <v>957</v>
      </c>
      <c r="L704" s="14" t="s">
        <v>1996</v>
      </c>
      <c r="M704" t="s">
        <v>1995</v>
      </c>
      <c r="O704" t="s">
        <v>971</v>
      </c>
      <c r="Q704" s="2">
        <v>892116</v>
      </c>
      <c r="S704" s="2">
        <v>269138</v>
      </c>
      <c r="AA704" t="s">
        <v>37</v>
      </c>
      <c r="AB704" t="s">
        <v>953</v>
      </c>
      <c r="AC704" s="14">
        <v>91.9</v>
      </c>
      <c r="AD704" s="13">
        <v>434008</v>
      </c>
      <c r="AE704">
        <v>2019</v>
      </c>
      <c r="AF704" t="s">
        <v>1994</v>
      </c>
      <c r="AG704" t="s">
        <v>951</v>
      </c>
    </row>
    <row r="705" spans="1:33">
      <c r="A705">
        <v>2020</v>
      </c>
      <c r="B705">
        <v>73637</v>
      </c>
      <c r="C705" s="4" t="s">
        <v>2504</v>
      </c>
      <c r="E705" t="s">
        <v>41</v>
      </c>
      <c r="F705" t="s">
        <v>997</v>
      </c>
      <c r="G705" t="s">
        <v>961</v>
      </c>
      <c r="H705" t="s">
        <v>960</v>
      </c>
      <c r="I705" s="4" t="s">
        <v>2503</v>
      </c>
      <c r="J705" t="s">
        <v>958</v>
      </c>
      <c r="K705" t="s">
        <v>957</v>
      </c>
      <c r="L705" s="14" t="s">
        <v>972</v>
      </c>
      <c r="N705" t="s">
        <v>994</v>
      </c>
      <c r="O705" t="s">
        <v>965</v>
      </c>
      <c r="V705" s="8">
        <v>29803313</v>
      </c>
      <c r="W705" s="8">
        <v>2937280</v>
      </c>
      <c r="X705" s="8">
        <v>291112</v>
      </c>
      <c r="Y705" s="5">
        <v>3967565</v>
      </c>
      <c r="AA705" t="s">
        <v>63</v>
      </c>
      <c r="AB705" t="s">
        <v>964</v>
      </c>
      <c r="AC705" s="13">
        <v>3993</v>
      </c>
      <c r="AD705" s="13">
        <v>278749</v>
      </c>
      <c r="AE705">
        <v>2016</v>
      </c>
      <c r="AG705" t="s">
        <v>951</v>
      </c>
    </row>
    <row r="706" spans="1:33">
      <c r="A706">
        <v>2020</v>
      </c>
      <c r="B706">
        <v>74558</v>
      </c>
      <c r="C706" s="4" t="s">
        <v>2252</v>
      </c>
      <c r="E706" t="s">
        <v>979</v>
      </c>
      <c r="F706" t="s">
        <v>975</v>
      </c>
      <c r="G706" t="s">
        <v>961</v>
      </c>
      <c r="H706" t="s">
        <v>960</v>
      </c>
      <c r="I706" s="4" t="s">
        <v>1044</v>
      </c>
      <c r="J706" t="s">
        <v>1003</v>
      </c>
      <c r="K706" t="s">
        <v>973</v>
      </c>
      <c r="L706" s="14" t="s">
        <v>988</v>
      </c>
      <c r="M706" t="s">
        <v>2251</v>
      </c>
      <c r="O706" t="s">
        <v>965</v>
      </c>
      <c r="V706" s="8">
        <v>1018578</v>
      </c>
      <c r="W706" s="8">
        <v>439966</v>
      </c>
      <c r="X706" s="8">
        <v>268277</v>
      </c>
      <c r="AA706" t="s">
        <v>63</v>
      </c>
      <c r="AC706" s="13">
        <v>4874</v>
      </c>
      <c r="AD706" s="13">
        <v>42145</v>
      </c>
      <c r="AE706">
        <v>2019</v>
      </c>
      <c r="AG706" t="s">
        <v>951</v>
      </c>
    </row>
    <row r="707" spans="1:33">
      <c r="A707">
        <v>2020</v>
      </c>
      <c r="B707">
        <v>44185</v>
      </c>
      <c r="C707" s="4" t="s">
        <v>439</v>
      </c>
      <c r="D707" t="s">
        <v>2095</v>
      </c>
      <c r="E707" t="s">
        <v>1512</v>
      </c>
      <c r="F707" t="s">
        <v>1000</v>
      </c>
      <c r="G707" t="s">
        <v>961</v>
      </c>
      <c r="H707" t="s">
        <v>960</v>
      </c>
      <c r="I707" s="4" t="s">
        <v>990</v>
      </c>
      <c r="J707" t="s">
        <v>958</v>
      </c>
      <c r="K707" t="s">
        <v>957</v>
      </c>
      <c r="L707" s="14" t="s">
        <v>972</v>
      </c>
      <c r="M707" t="s">
        <v>2094</v>
      </c>
      <c r="N707" t="s">
        <v>960</v>
      </c>
      <c r="O707" t="s">
        <v>965</v>
      </c>
      <c r="P707" s="1">
        <v>475942.52</v>
      </c>
      <c r="Q707" s="1">
        <v>3581991.32</v>
      </c>
      <c r="S707" s="1">
        <v>2143844.73</v>
      </c>
      <c r="U707" s="1">
        <v>14909.71</v>
      </c>
      <c r="AA707" t="s">
        <v>37</v>
      </c>
      <c r="AB707" t="s">
        <v>993</v>
      </c>
      <c r="AC707" s="14">
        <v>121.04</v>
      </c>
      <c r="AD707" s="13">
        <v>1235093</v>
      </c>
      <c r="AE707">
        <v>2019</v>
      </c>
      <c r="AF707" t="s">
        <v>2093</v>
      </c>
      <c r="AG707" t="s">
        <v>951</v>
      </c>
    </row>
    <row r="708" spans="1:33">
      <c r="A708">
        <v>2020</v>
      </c>
      <c r="B708">
        <v>834374</v>
      </c>
      <c r="C708" s="4" t="s">
        <v>1161</v>
      </c>
      <c r="E708" t="s">
        <v>10</v>
      </c>
      <c r="F708" t="s">
        <v>1032</v>
      </c>
      <c r="G708" t="s">
        <v>961</v>
      </c>
      <c r="H708" t="s">
        <v>960</v>
      </c>
      <c r="I708" s="4" t="s">
        <v>1031</v>
      </c>
      <c r="J708" t="s">
        <v>958</v>
      </c>
      <c r="K708" t="s">
        <v>957</v>
      </c>
      <c r="L708" s="14" t="s">
        <v>13</v>
      </c>
      <c r="O708" t="s">
        <v>965</v>
      </c>
      <c r="AA708" t="s">
        <v>6</v>
      </c>
      <c r="AB708" t="s">
        <v>1160</v>
      </c>
      <c r="AC708" s="14">
        <v>195.8</v>
      </c>
      <c r="AD708" s="13">
        <v>259444</v>
      </c>
      <c r="AE708">
        <v>2015</v>
      </c>
      <c r="AG708" t="s">
        <v>951</v>
      </c>
    </row>
    <row r="709" spans="1:33">
      <c r="A709">
        <v>2020</v>
      </c>
      <c r="B709">
        <v>54389</v>
      </c>
      <c r="C709" s="4" t="s">
        <v>1078</v>
      </c>
      <c r="D709" t="s">
        <v>1077</v>
      </c>
      <c r="E709" t="s">
        <v>1076</v>
      </c>
      <c r="F709" t="s">
        <v>1000</v>
      </c>
      <c r="G709" t="s">
        <v>961</v>
      </c>
      <c r="H709" t="s">
        <v>960</v>
      </c>
      <c r="I709" s="4" t="s">
        <v>959</v>
      </c>
      <c r="J709" t="s">
        <v>958</v>
      </c>
      <c r="K709" t="s">
        <v>957</v>
      </c>
      <c r="L709" s="14" t="s">
        <v>972</v>
      </c>
      <c r="M709" t="s">
        <v>1075</v>
      </c>
      <c r="N709" t="s">
        <v>960</v>
      </c>
      <c r="O709" t="s">
        <v>971</v>
      </c>
      <c r="AA709" t="s">
        <v>63</v>
      </c>
      <c r="AB709" t="s">
        <v>983</v>
      </c>
      <c r="AC709" s="15">
        <v>2214.9</v>
      </c>
      <c r="AD709" s="13">
        <v>2816917</v>
      </c>
      <c r="AE709">
        <v>2020</v>
      </c>
      <c r="AF709" t="s">
        <v>1074</v>
      </c>
      <c r="AG709" t="s">
        <v>951</v>
      </c>
    </row>
    <row r="710" spans="1:33">
      <c r="A710">
        <v>2020</v>
      </c>
      <c r="B710">
        <v>54386</v>
      </c>
      <c r="C710" s="4" t="s">
        <v>2593</v>
      </c>
      <c r="D710" t="s">
        <v>2592</v>
      </c>
      <c r="E710" t="s">
        <v>1076</v>
      </c>
      <c r="F710" t="s">
        <v>1000</v>
      </c>
      <c r="G710" t="s">
        <v>961</v>
      </c>
      <c r="H710" t="s">
        <v>960</v>
      </c>
      <c r="I710" s="4" t="s">
        <v>959</v>
      </c>
      <c r="J710" t="s">
        <v>958</v>
      </c>
      <c r="K710" t="s">
        <v>957</v>
      </c>
      <c r="L710" s="14" t="s">
        <v>972</v>
      </c>
      <c r="M710" t="s">
        <v>2591</v>
      </c>
      <c r="N710" t="s">
        <v>960</v>
      </c>
      <c r="O710" t="s">
        <v>971</v>
      </c>
      <c r="Q710" s="2">
        <v>7258677</v>
      </c>
      <c r="S710" s="2">
        <v>14096815</v>
      </c>
      <c r="U710" s="2">
        <v>49726</v>
      </c>
      <c r="AA710" t="s">
        <v>37</v>
      </c>
      <c r="AB710" t="s">
        <v>1102</v>
      </c>
      <c r="AC710" s="15">
        <v>2191.65</v>
      </c>
      <c r="AD710" s="13">
        <v>1880906</v>
      </c>
      <c r="AE710">
        <v>2019</v>
      </c>
      <c r="AF710" t="s">
        <v>2590</v>
      </c>
      <c r="AG710" t="s">
        <v>951</v>
      </c>
    </row>
    <row r="711" spans="1:33">
      <c r="A711">
        <v>2020</v>
      </c>
      <c r="B711">
        <v>31446</v>
      </c>
      <c r="C711" s="4" t="s">
        <v>672</v>
      </c>
      <c r="D711" t="s">
        <v>1235</v>
      </c>
      <c r="E711" t="s">
        <v>1076</v>
      </c>
      <c r="F711" t="s">
        <v>1000</v>
      </c>
      <c r="G711" t="s">
        <v>961</v>
      </c>
      <c r="H711" t="s">
        <v>960</v>
      </c>
      <c r="I711" s="4" t="s">
        <v>959</v>
      </c>
      <c r="J711" t="s">
        <v>958</v>
      </c>
      <c r="K711" t="s">
        <v>957</v>
      </c>
      <c r="L711" s="14" t="s">
        <v>13</v>
      </c>
      <c r="M711" t="s">
        <v>1234</v>
      </c>
      <c r="O711" t="s">
        <v>965</v>
      </c>
      <c r="Q711" s="2">
        <v>3319350</v>
      </c>
      <c r="S711" s="2">
        <v>8630981</v>
      </c>
      <c r="U711" s="2">
        <v>76282</v>
      </c>
      <c r="AA711" t="s">
        <v>37</v>
      </c>
      <c r="AB711" t="s">
        <v>1102</v>
      </c>
      <c r="AC711" s="14">
        <v>271.8</v>
      </c>
      <c r="AD711" s="13">
        <v>2645041</v>
      </c>
      <c r="AE711">
        <v>2019</v>
      </c>
      <c r="AF711" t="s">
        <v>1233</v>
      </c>
      <c r="AG711" t="s">
        <v>951</v>
      </c>
    </row>
    <row r="712" spans="1:33">
      <c r="A712">
        <v>2020</v>
      </c>
      <c r="B712">
        <v>36152</v>
      </c>
      <c r="C712" s="4" t="s">
        <v>1703</v>
      </c>
      <c r="D712" t="s">
        <v>1702</v>
      </c>
      <c r="E712" t="s">
        <v>1395</v>
      </c>
      <c r="F712" t="s">
        <v>962</v>
      </c>
      <c r="G712" t="s">
        <v>961</v>
      </c>
      <c r="H712" t="s">
        <v>960</v>
      </c>
      <c r="I712" s="4" t="s">
        <v>1701</v>
      </c>
      <c r="J712" t="s">
        <v>958</v>
      </c>
      <c r="K712" t="s">
        <v>973</v>
      </c>
      <c r="L712" s="14" t="s">
        <v>13</v>
      </c>
      <c r="O712" t="s">
        <v>954</v>
      </c>
      <c r="AA712" t="s">
        <v>1050</v>
      </c>
      <c r="AC712" s="14">
        <v>159.30000000000001</v>
      </c>
      <c r="AD712" s="13">
        <v>445024</v>
      </c>
      <c r="AE712">
        <v>2020</v>
      </c>
      <c r="AF712" t="s">
        <v>1700</v>
      </c>
      <c r="AG712" t="s">
        <v>951</v>
      </c>
    </row>
    <row r="713" spans="1:33">
      <c r="A713">
        <v>2020</v>
      </c>
      <c r="B713">
        <v>54395</v>
      </c>
      <c r="C713" s="4" t="s">
        <v>1589</v>
      </c>
      <c r="D713" t="s">
        <v>1588</v>
      </c>
      <c r="E713" t="s">
        <v>1076</v>
      </c>
      <c r="F713" t="s">
        <v>1000</v>
      </c>
      <c r="G713" t="s">
        <v>961</v>
      </c>
      <c r="H713" t="s">
        <v>960</v>
      </c>
      <c r="I713" s="4" t="s">
        <v>990</v>
      </c>
      <c r="J713" t="s">
        <v>958</v>
      </c>
      <c r="K713" t="s">
        <v>957</v>
      </c>
      <c r="L713" s="14" t="s">
        <v>988</v>
      </c>
      <c r="M713" t="s">
        <v>1587</v>
      </c>
      <c r="O713" t="s">
        <v>971</v>
      </c>
      <c r="Q713" s="1">
        <v>16312206.140000001</v>
      </c>
      <c r="S713" s="1">
        <v>16027376.869999999</v>
      </c>
      <c r="U713" s="1">
        <v>7201461.1299999999</v>
      </c>
      <c r="AA713" t="s">
        <v>63</v>
      </c>
      <c r="AB713" t="s">
        <v>983</v>
      </c>
      <c r="AC713" s="15">
        <v>1183.0899999999999</v>
      </c>
      <c r="AD713" s="13">
        <v>2188017</v>
      </c>
      <c r="AE713">
        <v>2017</v>
      </c>
      <c r="AF713" t="s">
        <v>1586</v>
      </c>
      <c r="AG713" t="s">
        <v>951</v>
      </c>
    </row>
    <row r="714" spans="1:33">
      <c r="A714">
        <v>2020</v>
      </c>
      <c r="B714">
        <v>73750</v>
      </c>
      <c r="C714" s="4" t="s">
        <v>2582</v>
      </c>
      <c r="E714" t="s">
        <v>307</v>
      </c>
      <c r="F714" t="s">
        <v>1032</v>
      </c>
      <c r="G714" t="s">
        <v>961</v>
      </c>
      <c r="H714" t="s">
        <v>960</v>
      </c>
      <c r="I714" s="4" t="s">
        <v>1787</v>
      </c>
      <c r="J714" t="s">
        <v>958</v>
      </c>
      <c r="K714" t="s">
        <v>957</v>
      </c>
      <c r="L714" s="14" t="s">
        <v>972</v>
      </c>
      <c r="M714" t="s">
        <v>2581</v>
      </c>
      <c r="O714" t="s">
        <v>965</v>
      </c>
      <c r="AA714" t="s">
        <v>1050</v>
      </c>
      <c r="AB714" t="s">
        <v>988</v>
      </c>
      <c r="AC714" s="14">
        <v>250.8</v>
      </c>
      <c r="AD714" s="13">
        <v>245784</v>
      </c>
      <c r="AE714">
        <v>2019</v>
      </c>
      <c r="AG714" t="s">
        <v>951</v>
      </c>
    </row>
    <row r="715" spans="1:33">
      <c r="A715">
        <v>2020</v>
      </c>
      <c r="B715">
        <v>60126</v>
      </c>
      <c r="C715" s="4" t="s">
        <v>1397</v>
      </c>
      <c r="D715" t="s">
        <v>1396</v>
      </c>
      <c r="E715" t="s">
        <v>1395</v>
      </c>
      <c r="F715" t="s">
        <v>962</v>
      </c>
      <c r="G715" t="s">
        <v>961</v>
      </c>
      <c r="H715" t="s">
        <v>960</v>
      </c>
      <c r="I715" s="4" t="s">
        <v>990</v>
      </c>
      <c r="J715" t="s">
        <v>958</v>
      </c>
      <c r="K715" t="s">
        <v>957</v>
      </c>
      <c r="L715" s="14" t="s">
        <v>13</v>
      </c>
      <c r="O715" t="s">
        <v>954</v>
      </c>
      <c r="Q715" s="2">
        <v>88000</v>
      </c>
      <c r="S715" s="2">
        <v>621000</v>
      </c>
      <c r="AA715" t="s">
        <v>63</v>
      </c>
      <c r="AB715" t="s">
        <v>983</v>
      </c>
      <c r="AC715" s="14">
        <v>154</v>
      </c>
      <c r="AD715" s="13">
        <v>95399</v>
      </c>
      <c r="AE715">
        <v>2020</v>
      </c>
      <c r="AF715" t="s">
        <v>1394</v>
      </c>
      <c r="AG715" t="s">
        <v>951</v>
      </c>
    </row>
    <row r="716" spans="1:33">
      <c r="A716">
        <v>2020</v>
      </c>
      <c r="B716">
        <v>70005</v>
      </c>
      <c r="C716" s="4" t="s">
        <v>4917</v>
      </c>
      <c r="D716" t="s">
        <v>2614</v>
      </c>
      <c r="E716" t="s">
        <v>461</v>
      </c>
      <c r="F716" t="s">
        <v>962</v>
      </c>
      <c r="G716" t="s">
        <v>961</v>
      </c>
      <c r="H716" t="s">
        <v>1020</v>
      </c>
      <c r="J716" t="s">
        <v>958</v>
      </c>
      <c r="AC716" s="13">
        <v>1179</v>
      </c>
      <c r="AD716" s="13">
        <v>38500</v>
      </c>
      <c r="AE716">
        <v>2019</v>
      </c>
      <c r="AF716" t="s">
        <v>2613</v>
      </c>
      <c r="AG716" t="s">
        <v>951</v>
      </c>
    </row>
    <row r="717" spans="1:33">
      <c r="A717">
        <v>2020</v>
      </c>
      <c r="B717">
        <v>841492</v>
      </c>
      <c r="C717" s="4" t="s">
        <v>1477</v>
      </c>
      <c r="E717" t="s">
        <v>1448</v>
      </c>
      <c r="F717" t="s">
        <v>1032</v>
      </c>
      <c r="G717" t="s">
        <v>961</v>
      </c>
      <c r="H717" t="s">
        <v>960</v>
      </c>
      <c r="I717" s="4" t="s">
        <v>990</v>
      </c>
      <c r="J717" t="s">
        <v>958</v>
      </c>
      <c r="K717" t="s">
        <v>957</v>
      </c>
      <c r="L717" s="14" t="s">
        <v>972</v>
      </c>
      <c r="N717" t="s">
        <v>960</v>
      </c>
      <c r="O717" t="s">
        <v>965</v>
      </c>
      <c r="P717" s="2">
        <v>1196464</v>
      </c>
      <c r="Q717" s="2">
        <v>1193370</v>
      </c>
      <c r="S717" s="2">
        <v>367734</v>
      </c>
      <c r="AA717" t="s">
        <v>6</v>
      </c>
      <c r="AC717" s="13">
        <v>6197</v>
      </c>
      <c r="AD717" s="13">
        <v>499200</v>
      </c>
      <c r="AE717">
        <v>2017</v>
      </c>
      <c r="AG717" t="s">
        <v>951</v>
      </c>
    </row>
    <row r="718" spans="1:33">
      <c r="A718">
        <v>2020</v>
      </c>
      <c r="B718">
        <v>35885</v>
      </c>
      <c r="C718" s="4" t="s">
        <v>1139</v>
      </c>
      <c r="D718" t="s">
        <v>1138</v>
      </c>
      <c r="E718" t="s">
        <v>1137</v>
      </c>
      <c r="F718" t="s">
        <v>1136</v>
      </c>
      <c r="G718" t="s">
        <v>961</v>
      </c>
      <c r="H718" t="s">
        <v>960</v>
      </c>
      <c r="I718" s="4" t="s">
        <v>990</v>
      </c>
      <c r="J718" t="s">
        <v>958</v>
      </c>
      <c r="K718" t="s">
        <v>957</v>
      </c>
      <c r="L718" s="14" t="s">
        <v>972</v>
      </c>
      <c r="O718" t="s">
        <v>965</v>
      </c>
      <c r="AA718" t="s">
        <v>63</v>
      </c>
      <c r="AB718" t="s">
        <v>964</v>
      </c>
      <c r="AC718" s="14">
        <v>52</v>
      </c>
      <c r="AD718" s="13">
        <v>443940</v>
      </c>
      <c r="AE718">
        <v>2017</v>
      </c>
      <c r="AF718" t="s">
        <v>1135</v>
      </c>
      <c r="AG718" t="s">
        <v>951</v>
      </c>
    </row>
    <row r="719" spans="1:33">
      <c r="A719">
        <v>2020</v>
      </c>
      <c r="B719">
        <v>54311</v>
      </c>
      <c r="C719" s="4" t="s">
        <v>1416</v>
      </c>
      <c r="E719" t="s">
        <v>1148</v>
      </c>
      <c r="F719" t="s">
        <v>1147</v>
      </c>
      <c r="G719" t="s">
        <v>961</v>
      </c>
      <c r="H719" t="s">
        <v>960</v>
      </c>
      <c r="I719" s="4" t="s">
        <v>1309</v>
      </c>
      <c r="J719" t="s">
        <v>958</v>
      </c>
      <c r="K719" t="s">
        <v>957</v>
      </c>
      <c r="L719" s="14" t="s">
        <v>972</v>
      </c>
      <c r="N719" t="s">
        <v>960</v>
      </c>
      <c r="O719" t="s">
        <v>965</v>
      </c>
      <c r="Q719" s="1">
        <v>848850.26</v>
      </c>
      <c r="S719" s="2">
        <v>1438746</v>
      </c>
      <c r="AA719" t="s">
        <v>6</v>
      </c>
      <c r="AC719" s="14">
        <v>128.22999999999999</v>
      </c>
      <c r="AD719" s="13">
        <v>2281692</v>
      </c>
      <c r="AE719">
        <v>2018</v>
      </c>
      <c r="AG719" t="s">
        <v>951</v>
      </c>
    </row>
    <row r="720" spans="1:33">
      <c r="A720">
        <v>2020</v>
      </c>
      <c r="B720">
        <v>43938</v>
      </c>
      <c r="C720" s="4" t="s">
        <v>2701</v>
      </c>
      <c r="D720" t="s">
        <v>2700</v>
      </c>
      <c r="E720" t="s">
        <v>2699</v>
      </c>
      <c r="F720" t="s">
        <v>1136</v>
      </c>
      <c r="G720" t="s">
        <v>961</v>
      </c>
      <c r="H720" t="s">
        <v>960</v>
      </c>
      <c r="I720" s="4" t="s">
        <v>1044</v>
      </c>
      <c r="J720" t="s">
        <v>958</v>
      </c>
      <c r="K720" t="s">
        <v>957</v>
      </c>
      <c r="L720" s="14" t="s">
        <v>1204</v>
      </c>
      <c r="M720" t="s">
        <v>2698</v>
      </c>
      <c r="O720" t="s">
        <v>965</v>
      </c>
      <c r="P720" s="2">
        <v>22500437</v>
      </c>
      <c r="Q720" s="2">
        <v>26362398</v>
      </c>
      <c r="R720">
        <v>0</v>
      </c>
      <c r="S720">
        <v>0</v>
      </c>
      <c r="T720">
        <v>0</v>
      </c>
      <c r="U720">
        <v>0</v>
      </c>
      <c r="AA720" t="s">
        <v>63</v>
      </c>
      <c r="AB720" t="s">
        <v>964</v>
      </c>
      <c r="AC720" s="13">
        <v>4477</v>
      </c>
      <c r="AD720" s="13">
        <v>3335900</v>
      </c>
      <c r="AE720">
        <v>2019</v>
      </c>
      <c r="AF720" t="s">
        <v>2697</v>
      </c>
      <c r="AG720" t="s">
        <v>951</v>
      </c>
    </row>
    <row r="721" spans="1:33">
      <c r="A721">
        <v>2020</v>
      </c>
      <c r="B721">
        <v>43930</v>
      </c>
      <c r="C721" s="4" t="s">
        <v>2176</v>
      </c>
      <c r="D721" t="s">
        <v>2176</v>
      </c>
      <c r="E721" t="s">
        <v>491</v>
      </c>
      <c r="F721" t="s">
        <v>962</v>
      </c>
      <c r="G721" t="s">
        <v>961</v>
      </c>
      <c r="H721" t="s">
        <v>960</v>
      </c>
      <c r="I721" s="4" t="s">
        <v>959</v>
      </c>
      <c r="J721" t="s">
        <v>958</v>
      </c>
      <c r="K721" t="s">
        <v>957</v>
      </c>
      <c r="L721" s="14" t="s">
        <v>972</v>
      </c>
      <c r="N721" t="s">
        <v>994</v>
      </c>
      <c r="O721" t="s">
        <v>965</v>
      </c>
      <c r="V721" s="8">
        <v>986721</v>
      </c>
      <c r="W721" s="8">
        <v>532486</v>
      </c>
      <c r="X721" s="8">
        <v>99325</v>
      </c>
      <c r="Y721" s="5">
        <v>1519207</v>
      </c>
      <c r="AA721" t="s">
        <v>37</v>
      </c>
      <c r="AB721" t="s">
        <v>1102</v>
      </c>
      <c r="AC721" s="14">
        <v>81</v>
      </c>
      <c r="AD721" s="13">
        <v>546847</v>
      </c>
      <c r="AE721">
        <v>2020</v>
      </c>
      <c r="AF721" t="s">
        <v>2175</v>
      </c>
      <c r="AG721" t="s">
        <v>951</v>
      </c>
    </row>
    <row r="722" spans="1:33">
      <c r="A722">
        <v>2020</v>
      </c>
      <c r="B722">
        <v>54348</v>
      </c>
      <c r="C722" s="4" t="s">
        <v>1034</v>
      </c>
      <c r="D722" t="s">
        <v>1033</v>
      </c>
      <c r="E722" t="s">
        <v>10</v>
      </c>
      <c r="F722" t="s">
        <v>1032</v>
      </c>
      <c r="G722" t="s">
        <v>961</v>
      </c>
      <c r="H722" t="s">
        <v>960</v>
      </c>
      <c r="I722" s="4" t="s">
        <v>1031</v>
      </c>
      <c r="J722" t="s">
        <v>958</v>
      </c>
      <c r="K722" t="s">
        <v>957</v>
      </c>
      <c r="L722" s="14" t="s">
        <v>972</v>
      </c>
      <c r="M722" t="s">
        <v>1030</v>
      </c>
      <c r="N722" t="s">
        <v>994</v>
      </c>
      <c r="O722" t="s">
        <v>965</v>
      </c>
      <c r="V722" s="8">
        <v>5323322</v>
      </c>
      <c r="W722" s="8">
        <v>2691044</v>
      </c>
      <c r="Y722" s="5">
        <v>8014366</v>
      </c>
      <c r="AA722" t="s">
        <v>6</v>
      </c>
      <c r="AB722" t="s">
        <v>1029</v>
      </c>
      <c r="AC722" s="14">
        <v>161.12</v>
      </c>
      <c r="AD722" s="13">
        <v>3112436</v>
      </c>
      <c r="AE722">
        <v>2020</v>
      </c>
      <c r="AF722" t="s">
        <v>1028</v>
      </c>
      <c r="AG722" t="s">
        <v>951</v>
      </c>
    </row>
    <row r="723" spans="1:33">
      <c r="A723">
        <v>2020</v>
      </c>
      <c r="B723">
        <v>840131</v>
      </c>
      <c r="C723" s="4" t="s">
        <v>1864</v>
      </c>
      <c r="D723" t="s">
        <v>1863</v>
      </c>
      <c r="E723" t="s">
        <v>1148</v>
      </c>
      <c r="F723" t="s">
        <v>1147</v>
      </c>
      <c r="G723" t="s">
        <v>961</v>
      </c>
      <c r="H723" t="s">
        <v>1016</v>
      </c>
      <c r="J723" t="s">
        <v>958</v>
      </c>
      <c r="AC723" s="14">
        <v>167.23</v>
      </c>
      <c r="AD723" s="13">
        <v>1045436</v>
      </c>
      <c r="AE723">
        <v>2020</v>
      </c>
      <c r="AF723" t="s">
        <v>1862</v>
      </c>
      <c r="AG723" t="s">
        <v>951</v>
      </c>
    </row>
    <row r="724" spans="1:33">
      <c r="A724">
        <v>2020</v>
      </c>
      <c r="B724">
        <v>31111</v>
      </c>
      <c r="C724" s="4" t="s">
        <v>448</v>
      </c>
      <c r="D724" t="s">
        <v>449</v>
      </c>
      <c r="E724" t="s">
        <v>17</v>
      </c>
      <c r="F724" t="s">
        <v>1000</v>
      </c>
      <c r="G724" t="s">
        <v>961</v>
      </c>
      <c r="H724" t="s">
        <v>960</v>
      </c>
      <c r="I724" s="4" t="s">
        <v>1309</v>
      </c>
      <c r="J724" t="s">
        <v>958</v>
      </c>
      <c r="K724" t="s">
        <v>957</v>
      </c>
      <c r="L724" s="14" t="s">
        <v>972</v>
      </c>
      <c r="M724" t="s">
        <v>2524</v>
      </c>
      <c r="N724" t="s">
        <v>994</v>
      </c>
      <c r="O724" t="s">
        <v>971</v>
      </c>
      <c r="V724" s="8">
        <v>25161979</v>
      </c>
      <c r="W724" s="8">
        <v>36880892</v>
      </c>
      <c r="X724" s="8">
        <v>13939360</v>
      </c>
      <c r="Y724" s="5">
        <v>57176147</v>
      </c>
      <c r="Z724" s="2">
        <v>75981830</v>
      </c>
      <c r="AA724" t="s">
        <v>37</v>
      </c>
      <c r="AB724" t="s">
        <v>2523</v>
      </c>
      <c r="AC724" s="15">
        <v>2193.96</v>
      </c>
      <c r="AD724" s="13">
        <v>13951636</v>
      </c>
      <c r="AE724">
        <v>2020</v>
      </c>
      <c r="AF724" t="s">
        <v>2522</v>
      </c>
      <c r="AG724" t="s">
        <v>951</v>
      </c>
    </row>
    <row r="725" spans="1:33">
      <c r="A725">
        <v>2020</v>
      </c>
      <c r="B725">
        <v>58621</v>
      </c>
      <c r="C725" s="4" t="s">
        <v>788</v>
      </c>
      <c r="D725" t="s">
        <v>789</v>
      </c>
      <c r="E725" t="s">
        <v>979</v>
      </c>
      <c r="F725" t="s">
        <v>975</v>
      </c>
      <c r="G725" t="s">
        <v>961</v>
      </c>
      <c r="H725" t="s">
        <v>960</v>
      </c>
      <c r="I725" s="4" t="s">
        <v>959</v>
      </c>
      <c r="J725" t="s">
        <v>958</v>
      </c>
      <c r="K725" t="s">
        <v>1013</v>
      </c>
      <c r="L725" s="14" t="s">
        <v>27</v>
      </c>
      <c r="M725" t="s">
        <v>2383</v>
      </c>
      <c r="O725" t="s">
        <v>965</v>
      </c>
      <c r="Q725" s="1">
        <v>389004.62</v>
      </c>
      <c r="AA725" t="s">
        <v>63</v>
      </c>
      <c r="AB725" t="s">
        <v>2382</v>
      </c>
      <c r="AC725" s="14">
        <v>51.02</v>
      </c>
      <c r="AD725" s="13">
        <v>44678</v>
      </c>
      <c r="AE725">
        <v>2018</v>
      </c>
      <c r="AF725" t="s">
        <v>2381</v>
      </c>
      <c r="AG725" t="s">
        <v>951</v>
      </c>
    </row>
    <row r="726" spans="1:33">
      <c r="A726">
        <v>2020</v>
      </c>
      <c r="B726">
        <v>74418</v>
      </c>
      <c r="C726" s="4" t="s">
        <v>2066</v>
      </c>
      <c r="D726" t="s">
        <v>2065</v>
      </c>
      <c r="E726" t="s">
        <v>979</v>
      </c>
      <c r="F726" t="s">
        <v>975</v>
      </c>
      <c r="G726" t="s">
        <v>961</v>
      </c>
      <c r="H726" t="s">
        <v>960</v>
      </c>
      <c r="I726" s="4" t="s">
        <v>990</v>
      </c>
      <c r="J726" t="s">
        <v>958</v>
      </c>
      <c r="K726" t="s">
        <v>957</v>
      </c>
      <c r="L726" s="14" t="s">
        <v>972</v>
      </c>
      <c r="O726" t="s">
        <v>1215</v>
      </c>
      <c r="AA726" t="s">
        <v>6</v>
      </c>
      <c r="AB726" t="s">
        <v>1160</v>
      </c>
      <c r="AC726" s="14">
        <v>14.2</v>
      </c>
      <c r="AD726" s="13">
        <v>5020</v>
      </c>
      <c r="AE726">
        <v>2018</v>
      </c>
      <c r="AF726" t="s">
        <v>2064</v>
      </c>
      <c r="AG726" t="s">
        <v>951</v>
      </c>
    </row>
    <row r="727" spans="1:33">
      <c r="A727">
        <v>2020</v>
      </c>
      <c r="B727">
        <v>60599</v>
      </c>
      <c r="C727" s="4" t="s">
        <v>2031</v>
      </c>
      <c r="D727" t="s">
        <v>2030</v>
      </c>
      <c r="E727" t="s">
        <v>197</v>
      </c>
      <c r="F727" t="s">
        <v>975</v>
      </c>
      <c r="G727" t="s">
        <v>961</v>
      </c>
      <c r="H727" t="s">
        <v>1016</v>
      </c>
      <c r="J727" t="s">
        <v>958</v>
      </c>
      <c r="AC727" s="14">
        <v>13.63</v>
      </c>
      <c r="AD727" s="13">
        <v>8532</v>
      </c>
      <c r="AE727">
        <v>2016</v>
      </c>
      <c r="AF727" t="s">
        <v>2029</v>
      </c>
      <c r="AG727" t="s">
        <v>951</v>
      </c>
    </row>
    <row r="728" spans="1:33">
      <c r="A728">
        <v>2020</v>
      </c>
      <c r="B728">
        <v>74563</v>
      </c>
      <c r="C728" s="4" t="s">
        <v>1393</v>
      </c>
      <c r="E728" t="s">
        <v>979</v>
      </c>
      <c r="F728" t="s">
        <v>975</v>
      </c>
      <c r="G728" t="s">
        <v>961</v>
      </c>
      <c r="H728" t="s">
        <v>1020</v>
      </c>
      <c r="J728" t="s">
        <v>958</v>
      </c>
      <c r="AC728" s="14">
        <v>103.5</v>
      </c>
      <c r="AD728" s="13">
        <v>2121</v>
      </c>
      <c r="AE728">
        <v>2010</v>
      </c>
      <c r="AG728" t="s">
        <v>951</v>
      </c>
    </row>
    <row r="729" spans="1:33">
      <c r="A729">
        <v>2020</v>
      </c>
      <c r="B729">
        <v>73530</v>
      </c>
      <c r="C729" s="4" t="s">
        <v>1411</v>
      </c>
      <c r="D729" t="s">
        <v>1410</v>
      </c>
      <c r="E729" t="s">
        <v>979</v>
      </c>
      <c r="F729" t="s">
        <v>975</v>
      </c>
      <c r="G729" t="s">
        <v>961</v>
      </c>
      <c r="H729" t="s">
        <v>960</v>
      </c>
      <c r="I729" s="4" t="s">
        <v>1031</v>
      </c>
      <c r="J729" t="s">
        <v>958</v>
      </c>
      <c r="K729" t="s">
        <v>957</v>
      </c>
      <c r="L729" s="14" t="s">
        <v>1204</v>
      </c>
      <c r="M729" t="s">
        <v>1409</v>
      </c>
      <c r="O729" t="s">
        <v>1215</v>
      </c>
      <c r="Q729" s="2">
        <v>287962</v>
      </c>
      <c r="S729" s="2">
        <v>128676</v>
      </c>
      <c r="U729" s="2">
        <v>7443</v>
      </c>
      <c r="AA729" t="s">
        <v>37</v>
      </c>
      <c r="AB729" t="s">
        <v>1102</v>
      </c>
      <c r="AC729" s="14">
        <v>42.8</v>
      </c>
      <c r="AD729" s="13">
        <v>31394</v>
      </c>
      <c r="AE729">
        <v>2010</v>
      </c>
      <c r="AF729" t="s">
        <v>1408</v>
      </c>
      <c r="AG729" t="s">
        <v>951</v>
      </c>
    </row>
    <row r="730" spans="1:33">
      <c r="A730">
        <v>2020</v>
      </c>
      <c r="B730">
        <v>59707</v>
      </c>
      <c r="C730" s="4" t="s">
        <v>2384</v>
      </c>
      <c r="E730" t="s">
        <v>979</v>
      </c>
      <c r="F730" t="s">
        <v>975</v>
      </c>
      <c r="G730" t="s">
        <v>961</v>
      </c>
      <c r="H730" t="s">
        <v>960</v>
      </c>
      <c r="I730" s="4" t="s">
        <v>1044</v>
      </c>
      <c r="J730" t="s">
        <v>958</v>
      </c>
      <c r="K730" t="s">
        <v>957</v>
      </c>
      <c r="L730" s="14" t="s">
        <v>27</v>
      </c>
      <c r="O730" t="s">
        <v>965</v>
      </c>
      <c r="V730" s="8">
        <v>418228</v>
      </c>
      <c r="AA730" t="s">
        <v>193</v>
      </c>
      <c r="AB730" t="s">
        <v>1011</v>
      </c>
      <c r="AC730" s="14">
        <v>47.56</v>
      </c>
      <c r="AD730" s="13">
        <v>31822</v>
      </c>
      <c r="AE730">
        <v>2019</v>
      </c>
      <c r="AG730" t="s">
        <v>951</v>
      </c>
    </row>
    <row r="731" spans="1:33">
      <c r="A731">
        <v>2020</v>
      </c>
      <c r="B731">
        <v>59535</v>
      </c>
      <c r="C731" s="4" t="s">
        <v>1836</v>
      </c>
      <c r="D731" t="s">
        <v>1835</v>
      </c>
      <c r="E731" t="s">
        <v>979</v>
      </c>
      <c r="F731" t="s">
        <v>975</v>
      </c>
      <c r="G731" t="s">
        <v>961</v>
      </c>
      <c r="H731" t="s">
        <v>960</v>
      </c>
      <c r="I731" s="4" t="s">
        <v>959</v>
      </c>
      <c r="J731" t="s">
        <v>958</v>
      </c>
      <c r="K731" t="s">
        <v>973</v>
      </c>
      <c r="L731" s="14" t="s">
        <v>972</v>
      </c>
      <c r="M731" t="s">
        <v>1834</v>
      </c>
      <c r="O731" t="s">
        <v>965</v>
      </c>
      <c r="AA731" t="s">
        <v>6</v>
      </c>
      <c r="AB731" t="s">
        <v>1160</v>
      </c>
      <c r="AC731" s="14">
        <v>12.1</v>
      </c>
      <c r="AD731" s="13">
        <v>5434</v>
      </c>
      <c r="AE731">
        <v>2019</v>
      </c>
      <c r="AF731" t="s">
        <v>1833</v>
      </c>
      <c r="AG731" t="s">
        <v>951</v>
      </c>
    </row>
    <row r="732" spans="1:33">
      <c r="A732">
        <v>2020</v>
      </c>
      <c r="B732">
        <v>832838</v>
      </c>
      <c r="C732" s="4" t="s">
        <v>1197</v>
      </c>
      <c r="D732" t="s">
        <v>1196</v>
      </c>
      <c r="E732" t="s">
        <v>979</v>
      </c>
      <c r="F732" t="s">
        <v>975</v>
      </c>
      <c r="G732" t="s">
        <v>961</v>
      </c>
      <c r="H732" t="s">
        <v>960</v>
      </c>
      <c r="I732" s="4" t="s">
        <v>1195</v>
      </c>
      <c r="J732" t="s">
        <v>958</v>
      </c>
      <c r="K732" t="s">
        <v>957</v>
      </c>
      <c r="L732" s="14" t="s">
        <v>972</v>
      </c>
      <c r="N732" t="s">
        <v>960</v>
      </c>
      <c r="O732" t="s">
        <v>965</v>
      </c>
      <c r="Q732" s="2">
        <v>12178</v>
      </c>
      <c r="S732" s="2">
        <v>7016</v>
      </c>
      <c r="U732" s="2">
        <v>21869</v>
      </c>
      <c r="AC732" s="14">
        <v>53.017000000000003</v>
      </c>
      <c r="AD732" s="13">
        <v>3500</v>
      </c>
      <c r="AE732">
        <v>2018</v>
      </c>
      <c r="AF732" t="s">
        <v>1194</v>
      </c>
      <c r="AG732" t="s">
        <v>951</v>
      </c>
    </row>
    <row r="733" spans="1:33">
      <c r="A733">
        <v>2020</v>
      </c>
      <c r="B733">
        <v>840269</v>
      </c>
      <c r="C733" s="4" t="s">
        <v>991</v>
      </c>
      <c r="E733" t="s">
        <v>197</v>
      </c>
      <c r="F733" t="s">
        <v>975</v>
      </c>
      <c r="G733" t="s">
        <v>961</v>
      </c>
      <c r="H733" t="s">
        <v>960</v>
      </c>
      <c r="I733" s="4" t="s">
        <v>990</v>
      </c>
      <c r="J733" t="s">
        <v>958</v>
      </c>
      <c r="K733" t="s">
        <v>973</v>
      </c>
      <c r="L733" s="14" t="s">
        <v>27</v>
      </c>
      <c r="M733" t="s">
        <v>989</v>
      </c>
      <c r="O733" t="s">
        <v>965</v>
      </c>
      <c r="AA733" t="s">
        <v>6</v>
      </c>
      <c r="AB733" t="s">
        <v>988</v>
      </c>
      <c r="AC733" s="14">
        <v>146.53</v>
      </c>
      <c r="AD733" s="13">
        <v>136235</v>
      </c>
      <c r="AE733">
        <v>2018</v>
      </c>
      <c r="AG733" t="s">
        <v>951</v>
      </c>
    </row>
    <row r="734" spans="1:33">
      <c r="A734">
        <v>2020</v>
      </c>
      <c r="B734">
        <v>834373</v>
      </c>
      <c r="C734" s="4" t="s">
        <v>2428</v>
      </c>
      <c r="E734" t="s">
        <v>979</v>
      </c>
      <c r="F734" t="s">
        <v>975</v>
      </c>
      <c r="G734" t="s">
        <v>961</v>
      </c>
      <c r="H734" t="s">
        <v>960</v>
      </c>
      <c r="I734" s="4" t="s">
        <v>959</v>
      </c>
      <c r="J734" t="s">
        <v>958</v>
      </c>
      <c r="K734" t="s">
        <v>957</v>
      </c>
      <c r="L734" s="14" t="s">
        <v>972</v>
      </c>
      <c r="M734" t="s">
        <v>2427</v>
      </c>
      <c r="N734" t="s">
        <v>960</v>
      </c>
      <c r="O734" t="s">
        <v>965</v>
      </c>
      <c r="Q734" s="2">
        <v>186723</v>
      </c>
      <c r="S734" s="2">
        <v>30151</v>
      </c>
      <c r="AA734" t="s">
        <v>6</v>
      </c>
      <c r="AC734" s="14">
        <v>141.59460000000001</v>
      </c>
      <c r="AD734" s="13">
        <v>13151</v>
      </c>
      <c r="AE734">
        <v>2018</v>
      </c>
      <c r="AG734" t="s">
        <v>951</v>
      </c>
    </row>
    <row r="735" spans="1:33">
      <c r="A735">
        <v>2020</v>
      </c>
      <c r="B735">
        <v>63601</v>
      </c>
      <c r="C735" s="4" t="s">
        <v>2417</v>
      </c>
      <c r="D735" t="s">
        <v>2416</v>
      </c>
      <c r="E735" t="s">
        <v>979</v>
      </c>
      <c r="F735" t="s">
        <v>975</v>
      </c>
      <c r="G735" t="s">
        <v>961</v>
      </c>
      <c r="H735" t="s">
        <v>960</v>
      </c>
      <c r="I735" s="4" t="s">
        <v>1044</v>
      </c>
      <c r="J735" t="s">
        <v>958</v>
      </c>
      <c r="K735" t="s">
        <v>957</v>
      </c>
      <c r="L735" s="14" t="s">
        <v>956</v>
      </c>
      <c r="M735" t="s">
        <v>2415</v>
      </c>
      <c r="O735" t="s">
        <v>965</v>
      </c>
      <c r="V735" s="8">
        <v>94000</v>
      </c>
      <c r="W735" s="8">
        <v>38700</v>
      </c>
      <c r="X735" s="7">
        <v>0</v>
      </c>
      <c r="AA735" t="s">
        <v>37</v>
      </c>
      <c r="AB735" t="s">
        <v>1260</v>
      </c>
      <c r="AC735" s="14">
        <v>10</v>
      </c>
      <c r="AD735" s="13">
        <v>25380</v>
      </c>
      <c r="AE735">
        <v>2019</v>
      </c>
      <c r="AF735" t="s">
        <v>2414</v>
      </c>
      <c r="AG735" t="s">
        <v>951</v>
      </c>
    </row>
    <row r="736" spans="1:33">
      <c r="A736">
        <v>2020</v>
      </c>
      <c r="B736">
        <v>54341</v>
      </c>
      <c r="C736" s="4" t="s">
        <v>1354</v>
      </c>
      <c r="E736" t="s">
        <v>17</v>
      </c>
      <c r="F736" t="s">
        <v>1000</v>
      </c>
      <c r="G736" t="s">
        <v>961</v>
      </c>
      <c r="H736" t="s">
        <v>960</v>
      </c>
      <c r="I736" s="4" t="s">
        <v>1353</v>
      </c>
      <c r="J736" t="s">
        <v>958</v>
      </c>
      <c r="K736" t="s">
        <v>957</v>
      </c>
      <c r="L736" s="14" t="s">
        <v>1204</v>
      </c>
      <c r="M736" t="s">
        <v>4789</v>
      </c>
      <c r="O736" t="s">
        <v>971</v>
      </c>
      <c r="P736" s="2">
        <v>42702</v>
      </c>
      <c r="Q736" s="2">
        <v>1847413</v>
      </c>
      <c r="R736">
        <v>0</v>
      </c>
      <c r="S736" s="2">
        <v>1853012</v>
      </c>
      <c r="T736">
        <v>0</v>
      </c>
      <c r="U736">
        <v>0</v>
      </c>
      <c r="AC736" s="15">
        <v>1241.74</v>
      </c>
      <c r="AD736" s="13">
        <v>418686</v>
      </c>
      <c r="AE736">
        <v>2015</v>
      </c>
      <c r="AG736" t="s">
        <v>951</v>
      </c>
    </row>
    <row r="737" spans="1:33">
      <c r="A737">
        <v>2020</v>
      </c>
      <c r="B737">
        <v>848972</v>
      </c>
      <c r="C737" s="4" t="s">
        <v>1578</v>
      </c>
      <c r="E737" t="s">
        <v>117</v>
      </c>
      <c r="F737" t="s">
        <v>968</v>
      </c>
      <c r="G737" t="s">
        <v>961</v>
      </c>
      <c r="H737" t="s">
        <v>960</v>
      </c>
      <c r="I737" s="4" t="s">
        <v>959</v>
      </c>
      <c r="J737" t="s">
        <v>958</v>
      </c>
      <c r="K737" t="s">
        <v>957</v>
      </c>
      <c r="L737" s="14" t="s">
        <v>972</v>
      </c>
      <c r="M737" t="s">
        <v>4693</v>
      </c>
      <c r="N737" t="s">
        <v>960</v>
      </c>
      <c r="O737" t="s">
        <v>965</v>
      </c>
      <c r="AA737" t="s">
        <v>6</v>
      </c>
      <c r="AB737" t="s">
        <v>988</v>
      </c>
      <c r="AC737" s="14">
        <v>372</v>
      </c>
      <c r="AD737" s="13">
        <v>3396</v>
      </c>
      <c r="AE737">
        <v>2018</v>
      </c>
      <c r="AG737" t="s">
        <v>951</v>
      </c>
    </row>
    <row r="738" spans="1:33">
      <c r="A738">
        <v>2020</v>
      </c>
      <c r="B738">
        <v>54488</v>
      </c>
      <c r="C738" s="4" t="s">
        <v>1689</v>
      </c>
      <c r="D738" t="s">
        <v>1688</v>
      </c>
      <c r="E738" t="s">
        <v>521</v>
      </c>
      <c r="F738" t="s">
        <v>962</v>
      </c>
      <c r="G738" t="s">
        <v>961</v>
      </c>
      <c r="H738" t="s">
        <v>960</v>
      </c>
      <c r="I738" s="4" t="s">
        <v>959</v>
      </c>
      <c r="J738" t="s">
        <v>958</v>
      </c>
      <c r="K738" t="s">
        <v>957</v>
      </c>
      <c r="L738" s="14" t="s">
        <v>13</v>
      </c>
      <c r="M738" t="s">
        <v>1687</v>
      </c>
      <c r="O738" t="s">
        <v>965</v>
      </c>
      <c r="P738" s="2">
        <v>102915</v>
      </c>
      <c r="Q738" s="2">
        <v>350122</v>
      </c>
      <c r="AA738" t="s">
        <v>63</v>
      </c>
      <c r="AB738" t="s">
        <v>964</v>
      </c>
      <c r="AC738" s="14">
        <v>496</v>
      </c>
      <c r="AD738" s="13">
        <v>205000</v>
      </c>
      <c r="AE738">
        <v>2020</v>
      </c>
      <c r="AF738" t="s">
        <v>1686</v>
      </c>
      <c r="AG738" t="s">
        <v>951</v>
      </c>
    </row>
    <row r="739" spans="1:33">
      <c r="A739">
        <v>2020</v>
      </c>
      <c r="B739">
        <v>73765</v>
      </c>
      <c r="C739" s="4" t="s">
        <v>1507</v>
      </c>
      <c r="E739" t="s">
        <v>10</v>
      </c>
      <c r="F739" t="s">
        <v>1032</v>
      </c>
      <c r="G739" t="s">
        <v>961</v>
      </c>
      <c r="H739" t="s">
        <v>960</v>
      </c>
      <c r="I739" s="4" t="s">
        <v>1052</v>
      </c>
      <c r="J739" t="s">
        <v>958</v>
      </c>
      <c r="K739" t="s">
        <v>957</v>
      </c>
      <c r="L739" s="14" t="s">
        <v>1204</v>
      </c>
      <c r="M739" t="s">
        <v>1506</v>
      </c>
      <c r="O739" t="s">
        <v>1215</v>
      </c>
      <c r="AC739" s="14">
        <v>113.95</v>
      </c>
      <c r="AD739" s="13">
        <v>165700</v>
      </c>
      <c r="AE739">
        <v>2019</v>
      </c>
      <c r="AG739" t="s">
        <v>951</v>
      </c>
    </row>
    <row r="740" spans="1:33">
      <c r="A740">
        <v>2020</v>
      </c>
      <c r="B740">
        <v>59958</v>
      </c>
      <c r="C740" s="4" t="s">
        <v>2413</v>
      </c>
      <c r="E740" t="s">
        <v>124</v>
      </c>
      <c r="F740" t="s">
        <v>1032</v>
      </c>
      <c r="G740" t="s">
        <v>961</v>
      </c>
      <c r="H740" t="s">
        <v>960</v>
      </c>
      <c r="I740" s="4" t="s">
        <v>1741</v>
      </c>
      <c r="J740" t="s">
        <v>958</v>
      </c>
      <c r="K740" t="s">
        <v>957</v>
      </c>
      <c r="L740" s="14" t="s">
        <v>972</v>
      </c>
      <c r="N740" t="s">
        <v>960</v>
      </c>
      <c r="O740" t="s">
        <v>965</v>
      </c>
      <c r="AA740" t="s">
        <v>63</v>
      </c>
      <c r="AB740" t="s">
        <v>993</v>
      </c>
      <c r="AC740" s="15">
        <v>1307.4000000000001</v>
      </c>
      <c r="AD740" s="13">
        <v>96108</v>
      </c>
      <c r="AE740">
        <v>2018</v>
      </c>
      <c r="AG740" t="s">
        <v>951</v>
      </c>
    </row>
    <row r="741" spans="1:33">
      <c r="A741">
        <v>2020</v>
      </c>
      <c r="B741">
        <v>849051</v>
      </c>
      <c r="C741" s="4" t="s">
        <v>2083</v>
      </c>
      <c r="E741" t="s">
        <v>1148</v>
      </c>
      <c r="F741" t="s">
        <v>1147</v>
      </c>
      <c r="G741" t="s">
        <v>961</v>
      </c>
      <c r="H741" t="s">
        <v>960</v>
      </c>
      <c r="I741" s="4" t="s">
        <v>1353</v>
      </c>
      <c r="J741" t="s">
        <v>958</v>
      </c>
      <c r="K741" t="s">
        <v>957</v>
      </c>
      <c r="L741" s="14" t="s">
        <v>972</v>
      </c>
      <c r="N741" t="s">
        <v>960</v>
      </c>
      <c r="O741" t="s">
        <v>965</v>
      </c>
      <c r="Q741" s="2">
        <v>554520</v>
      </c>
      <c r="S741" s="2">
        <v>614965</v>
      </c>
      <c r="U741" s="2">
        <v>93226</v>
      </c>
      <c r="AA741" t="s">
        <v>6</v>
      </c>
      <c r="AC741" s="14">
        <v>64</v>
      </c>
      <c r="AD741" s="13">
        <v>451100</v>
      </c>
      <c r="AE741">
        <v>2011</v>
      </c>
      <c r="AG741" t="s">
        <v>951</v>
      </c>
    </row>
    <row r="742" spans="1:33">
      <c r="A742">
        <v>2020</v>
      </c>
      <c r="B742">
        <v>49362</v>
      </c>
      <c r="C742" s="4" t="s">
        <v>2407</v>
      </c>
      <c r="D742" t="s">
        <v>2407</v>
      </c>
      <c r="E742" t="s">
        <v>2406</v>
      </c>
      <c r="F742" t="s">
        <v>1000</v>
      </c>
      <c r="G742" t="s">
        <v>961</v>
      </c>
      <c r="H742" t="s">
        <v>1016</v>
      </c>
      <c r="J742" t="s">
        <v>958</v>
      </c>
      <c r="AC742" s="13">
        <v>4704</v>
      </c>
      <c r="AD742" s="13">
        <v>1539810</v>
      </c>
      <c r="AE742">
        <v>2020</v>
      </c>
      <c r="AG742" t="s">
        <v>951</v>
      </c>
    </row>
    <row r="743" spans="1:33">
      <c r="A743">
        <v>2020</v>
      </c>
      <c r="B743">
        <v>54510</v>
      </c>
      <c r="C743" s="4" t="s">
        <v>4919</v>
      </c>
      <c r="D743" t="s">
        <v>2035</v>
      </c>
      <c r="E743" t="s">
        <v>634</v>
      </c>
      <c r="F743" t="s">
        <v>962</v>
      </c>
      <c r="G743" t="s">
        <v>961</v>
      </c>
      <c r="H743" t="s">
        <v>960</v>
      </c>
      <c r="I743" s="4" t="s">
        <v>990</v>
      </c>
      <c r="J743" t="s">
        <v>958</v>
      </c>
      <c r="K743" t="s">
        <v>973</v>
      </c>
      <c r="L743" s="14" t="s">
        <v>1204</v>
      </c>
      <c r="M743" t="s">
        <v>2034</v>
      </c>
      <c r="O743" t="s">
        <v>954</v>
      </c>
      <c r="P743" s="2">
        <v>80268</v>
      </c>
      <c r="Q743" s="2">
        <v>256449</v>
      </c>
      <c r="AA743" t="s">
        <v>193</v>
      </c>
      <c r="AC743" s="13">
        <v>2317</v>
      </c>
      <c r="AD743" s="13">
        <v>127119</v>
      </c>
      <c r="AE743">
        <v>2018</v>
      </c>
      <c r="AF743" t="s">
        <v>2033</v>
      </c>
      <c r="AG743" t="s">
        <v>951</v>
      </c>
    </row>
    <row r="744" spans="1:33">
      <c r="A744">
        <v>2020</v>
      </c>
      <c r="B744">
        <v>73695</v>
      </c>
      <c r="C744" s="4" t="s">
        <v>1986</v>
      </c>
      <c r="E744" t="s">
        <v>117</v>
      </c>
      <c r="F744" t="s">
        <v>968</v>
      </c>
      <c r="G744" t="s">
        <v>961</v>
      </c>
      <c r="H744" t="s">
        <v>960</v>
      </c>
      <c r="I744" s="4" t="s">
        <v>959</v>
      </c>
      <c r="J744" t="s">
        <v>958</v>
      </c>
      <c r="K744" t="s">
        <v>957</v>
      </c>
      <c r="L744" s="14" t="s">
        <v>972</v>
      </c>
      <c r="M744" t="s">
        <v>4693</v>
      </c>
      <c r="N744" t="s">
        <v>960</v>
      </c>
      <c r="O744" t="s">
        <v>965</v>
      </c>
      <c r="P744">
        <v>0</v>
      </c>
      <c r="Q744" s="1">
        <v>10129.299999999999</v>
      </c>
      <c r="R744">
        <v>0</v>
      </c>
      <c r="S744" s="1">
        <v>1001.52</v>
      </c>
      <c r="T744">
        <v>0</v>
      </c>
      <c r="U744">
        <v>181.22</v>
      </c>
      <c r="AA744" t="s">
        <v>63</v>
      </c>
      <c r="AB744" t="s">
        <v>1387</v>
      </c>
      <c r="AC744" s="14">
        <v>70.22</v>
      </c>
      <c r="AD744" s="14">
        <v>902</v>
      </c>
      <c r="AE744">
        <v>2018</v>
      </c>
      <c r="AG744" t="s">
        <v>951</v>
      </c>
    </row>
    <row r="745" spans="1:33">
      <c r="A745">
        <v>2020</v>
      </c>
      <c r="B745">
        <v>849023</v>
      </c>
      <c r="C745" s="4" t="s">
        <v>2149</v>
      </c>
      <c r="E745" t="s">
        <v>480</v>
      </c>
      <c r="F745" t="s">
        <v>968</v>
      </c>
      <c r="G745" t="s">
        <v>961</v>
      </c>
      <c r="H745" t="s">
        <v>1016</v>
      </c>
      <c r="J745" t="s">
        <v>958</v>
      </c>
      <c r="AC745" s="14">
        <v>4.2</v>
      </c>
      <c r="AD745" s="13">
        <v>284264</v>
      </c>
      <c r="AE745">
        <v>2010</v>
      </c>
      <c r="AG745" t="s">
        <v>951</v>
      </c>
    </row>
    <row r="746" spans="1:33">
      <c r="A746">
        <v>2020</v>
      </c>
      <c r="B746">
        <v>69824</v>
      </c>
      <c r="C746" s="4" t="s">
        <v>4864</v>
      </c>
      <c r="D746" t="s">
        <v>4865</v>
      </c>
      <c r="E746" t="s">
        <v>634</v>
      </c>
      <c r="F746" t="s">
        <v>962</v>
      </c>
      <c r="G746" t="s">
        <v>961</v>
      </c>
      <c r="H746" t="s">
        <v>960</v>
      </c>
      <c r="I746" s="4" t="s">
        <v>990</v>
      </c>
      <c r="J746" t="s">
        <v>958</v>
      </c>
      <c r="K746" t="s">
        <v>957</v>
      </c>
      <c r="L746" s="14" t="s">
        <v>956</v>
      </c>
      <c r="M746" t="s">
        <v>2043</v>
      </c>
      <c r="O746" t="s">
        <v>998</v>
      </c>
      <c r="V746" s="8">
        <v>218000</v>
      </c>
      <c r="AA746" t="s">
        <v>37</v>
      </c>
      <c r="AB746" t="s">
        <v>953</v>
      </c>
      <c r="AC746" s="13">
        <v>1875</v>
      </c>
      <c r="AD746" s="13">
        <v>36679</v>
      </c>
      <c r="AE746">
        <v>2020</v>
      </c>
      <c r="AF746" t="s">
        <v>2042</v>
      </c>
      <c r="AG746" t="s">
        <v>951</v>
      </c>
    </row>
    <row r="747" spans="1:33">
      <c r="A747">
        <v>2020</v>
      </c>
      <c r="B747">
        <v>63836</v>
      </c>
      <c r="C747" s="4" t="s">
        <v>2075</v>
      </c>
      <c r="E747" t="s">
        <v>1148</v>
      </c>
      <c r="F747" t="s">
        <v>1147</v>
      </c>
      <c r="G747" t="s">
        <v>961</v>
      </c>
      <c r="H747" t="s">
        <v>1016</v>
      </c>
      <c r="J747" t="s">
        <v>958</v>
      </c>
      <c r="AC747" s="14">
        <v>220.33</v>
      </c>
      <c r="AD747" s="13">
        <v>2240522</v>
      </c>
      <c r="AE747">
        <v>2020</v>
      </c>
      <c r="AG747" t="s">
        <v>951</v>
      </c>
    </row>
    <row r="748" spans="1:33">
      <c r="A748">
        <v>2020</v>
      </c>
      <c r="B748">
        <v>849044</v>
      </c>
      <c r="C748" s="4" t="s">
        <v>1096</v>
      </c>
      <c r="E748" t="s">
        <v>117</v>
      </c>
      <c r="F748" t="s">
        <v>968</v>
      </c>
      <c r="G748" t="s">
        <v>961</v>
      </c>
      <c r="H748" t="s">
        <v>960</v>
      </c>
      <c r="I748" s="4" t="s">
        <v>959</v>
      </c>
      <c r="J748" t="s">
        <v>958</v>
      </c>
      <c r="K748" t="s">
        <v>957</v>
      </c>
      <c r="L748" s="14" t="s">
        <v>972</v>
      </c>
      <c r="M748" t="s">
        <v>4693</v>
      </c>
      <c r="N748" t="s">
        <v>960</v>
      </c>
      <c r="O748" t="s">
        <v>965</v>
      </c>
      <c r="Q748" s="1">
        <v>13512.89</v>
      </c>
      <c r="S748">
        <v>714.95</v>
      </c>
      <c r="U748">
        <v>531.52</v>
      </c>
      <c r="AA748" t="s">
        <v>6</v>
      </c>
      <c r="AB748" t="s">
        <v>988</v>
      </c>
      <c r="AC748" s="14">
        <v>76</v>
      </c>
      <c r="AD748" s="13">
        <v>1488</v>
      </c>
      <c r="AE748">
        <v>2018</v>
      </c>
      <c r="AG748" t="s">
        <v>951</v>
      </c>
    </row>
    <row r="749" spans="1:33">
      <c r="A749">
        <v>2020</v>
      </c>
      <c r="B749">
        <v>848970</v>
      </c>
      <c r="C749" s="4" t="s">
        <v>1714</v>
      </c>
      <c r="E749" t="s">
        <v>117</v>
      </c>
      <c r="F749" t="s">
        <v>968</v>
      </c>
      <c r="G749" t="s">
        <v>961</v>
      </c>
      <c r="H749" t="s">
        <v>960</v>
      </c>
      <c r="I749" s="4" t="s">
        <v>959</v>
      </c>
      <c r="J749" t="s">
        <v>958</v>
      </c>
      <c r="K749" t="s">
        <v>957</v>
      </c>
      <c r="L749" s="14" t="s">
        <v>972</v>
      </c>
      <c r="M749" t="s">
        <v>4693</v>
      </c>
      <c r="N749" t="s">
        <v>960</v>
      </c>
      <c r="O749" t="s">
        <v>965</v>
      </c>
      <c r="AA749" t="s">
        <v>6</v>
      </c>
      <c r="AB749" t="s">
        <v>988</v>
      </c>
      <c r="AC749" s="14">
        <v>83</v>
      </c>
      <c r="AD749" s="13">
        <v>67748</v>
      </c>
      <c r="AE749">
        <v>2018</v>
      </c>
      <c r="AG749" t="s">
        <v>951</v>
      </c>
    </row>
    <row r="750" spans="1:33">
      <c r="A750">
        <v>2020</v>
      </c>
      <c r="B750">
        <v>848998</v>
      </c>
      <c r="C750" s="4" t="s">
        <v>2385</v>
      </c>
      <c r="E750" t="s">
        <v>117</v>
      </c>
      <c r="F750" t="s">
        <v>968</v>
      </c>
      <c r="G750" t="s">
        <v>961</v>
      </c>
      <c r="H750" t="s">
        <v>960</v>
      </c>
      <c r="I750" s="4" t="s">
        <v>959</v>
      </c>
      <c r="J750" t="s">
        <v>958</v>
      </c>
      <c r="K750" t="s">
        <v>957</v>
      </c>
      <c r="L750" s="14" t="s">
        <v>972</v>
      </c>
      <c r="M750" t="s">
        <v>4693</v>
      </c>
      <c r="N750" t="s">
        <v>960</v>
      </c>
      <c r="O750" t="s">
        <v>965</v>
      </c>
      <c r="Q750" s="1">
        <v>79481.279999999999</v>
      </c>
      <c r="S750" s="1">
        <v>17238.37</v>
      </c>
      <c r="U750" s="1">
        <v>16282.41</v>
      </c>
      <c r="AA750" t="s">
        <v>6</v>
      </c>
      <c r="AB750" t="s">
        <v>988</v>
      </c>
      <c r="AC750" s="14">
        <v>177</v>
      </c>
      <c r="AD750" s="13">
        <v>24379</v>
      </c>
      <c r="AE750">
        <v>2018</v>
      </c>
      <c r="AG750" t="s">
        <v>951</v>
      </c>
    </row>
    <row r="751" spans="1:33">
      <c r="A751">
        <v>2020</v>
      </c>
      <c r="B751">
        <v>845316</v>
      </c>
      <c r="C751" s="4" t="s">
        <v>2537</v>
      </c>
      <c r="E751" t="s">
        <v>117</v>
      </c>
      <c r="F751" t="s">
        <v>968</v>
      </c>
      <c r="G751" t="s">
        <v>961</v>
      </c>
      <c r="H751" t="s">
        <v>960</v>
      </c>
      <c r="I751" s="4" t="s">
        <v>1031</v>
      </c>
      <c r="J751" t="s">
        <v>958</v>
      </c>
      <c r="K751" t="s">
        <v>957</v>
      </c>
      <c r="L751" s="14" t="s">
        <v>972</v>
      </c>
      <c r="M751" t="s">
        <v>4693</v>
      </c>
      <c r="N751" t="s">
        <v>960</v>
      </c>
      <c r="O751" t="s">
        <v>965</v>
      </c>
      <c r="Q751" s="1">
        <v>27336.35</v>
      </c>
      <c r="S751" s="1">
        <v>7329.04</v>
      </c>
      <c r="U751" s="1">
        <v>1224.23</v>
      </c>
      <c r="AA751" t="s">
        <v>6</v>
      </c>
      <c r="AB751" t="s">
        <v>988</v>
      </c>
      <c r="AC751" s="14">
        <v>22</v>
      </c>
      <c r="AD751" s="13">
        <v>10761</v>
      </c>
      <c r="AE751">
        <v>2016</v>
      </c>
      <c r="AG751" t="s">
        <v>951</v>
      </c>
    </row>
    <row r="752" spans="1:33">
      <c r="A752">
        <v>2020</v>
      </c>
      <c r="B752">
        <v>848133</v>
      </c>
      <c r="C752" s="4" t="s">
        <v>4622</v>
      </c>
      <c r="E752" t="s">
        <v>117</v>
      </c>
      <c r="F752" t="s">
        <v>968</v>
      </c>
      <c r="G752" t="s">
        <v>961</v>
      </c>
      <c r="H752" t="s">
        <v>960</v>
      </c>
      <c r="I752" s="4" t="s">
        <v>959</v>
      </c>
      <c r="J752" t="s">
        <v>958</v>
      </c>
      <c r="K752" t="s">
        <v>957</v>
      </c>
      <c r="L752" s="14" t="s">
        <v>972</v>
      </c>
      <c r="M752" t="s">
        <v>4693</v>
      </c>
      <c r="N752" t="s">
        <v>960</v>
      </c>
      <c r="O752" t="s">
        <v>965</v>
      </c>
      <c r="AA752" t="s">
        <v>6</v>
      </c>
      <c r="AB752" t="s">
        <v>988</v>
      </c>
      <c r="AC752" s="14">
        <v>31</v>
      </c>
      <c r="AD752" s="13">
        <v>87131</v>
      </c>
      <c r="AE752">
        <v>2018</v>
      </c>
      <c r="AG752" t="s">
        <v>951</v>
      </c>
    </row>
    <row r="753" spans="1:33">
      <c r="A753">
        <v>2020</v>
      </c>
      <c r="B753">
        <v>35755</v>
      </c>
      <c r="C753" s="4" t="s">
        <v>393</v>
      </c>
      <c r="D753" t="s">
        <v>1628</v>
      </c>
      <c r="E753" t="s">
        <v>111</v>
      </c>
      <c r="F753" t="s">
        <v>962</v>
      </c>
      <c r="G753" t="s">
        <v>961</v>
      </c>
      <c r="H753" t="s">
        <v>960</v>
      </c>
      <c r="I753" s="4" t="s">
        <v>1275</v>
      </c>
      <c r="J753" t="s">
        <v>974</v>
      </c>
      <c r="K753" t="s">
        <v>957</v>
      </c>
      <c r="L753" s="14" t="s">
        <v>13</v>
      </c>
      <c r="M753" t="s">
        <v>1627</v>
      </c>
      <c r="O753" t="s">
        <v>965</v>
      </c>
      <c r="V753" s="7">
        <v>867</v>
      </c>
      <c r="W753" s="7">
        <v>183</v>
      </c>
      <c r="X753" s="7">
        <v>0</v>
      </c>
      <c r="AA753" t="s">
        <v>63</v>
      </c>
      <c r="AB753" t="s">
        <v>1260</v>
      </c>
      <c r="AC753" s="14">
        <v>60</v>
      </c>
      <c r="AD753" s="14">
        <v>240</v>
      </c>
      <c r="AE753">
        <v>2019</v>
      </c>
      <c r="AF753" t="s">
        <v>1626</v>
      </c>
      <c r="AG753" t="s">
        <v>951</v>
      </c>
    </row>
    <row r="754" spans="1:33">
      <c r="A754">
        <v>2020</v>
      </c>
      <c r="B754">
        <v>74463</v>
      </c>
      <c r="C754" s="4" t="s">
        <v>1861</v>
      </c>
      <c r="E754" t="s">
        <v>979</v>
      </c>
      <c r="F754" t="s">
        <v>975</v>
      </c>
      <c r="G754" t="s">
        <v>961</v>
      </c>
      <c r="H754" t="s">
        <v>960</v>
      </c>
      <c r="I754" s="4" t="s">
        <v>959</v>
      </c>
      <c r="J754" t="s">
        <v>958</v>
      </c>
      <c r="K754" t="s">
        <v>957</v>
      </c>
      <c r="L754" s="14" t="s">
        <v>27</v>
      </c>
      <c r="O754" t="s">
        <v>965</v>
      </c>
      <c r="V754" s="8">
        <v>51684</v>
      </c>
      <c r="W754" s="8">
        <v>64466</v>
      </c>
      <c r="X754" s="8">
        <v>82524</v>
      </c>
      <c r="AA754" t="s">
        <v>193</v>
      </c>
      <c r="AB754" t="s">
        <v>1860</v>
      </c>
      <c r="AC754" s="14">
        <v>12.85</v>
      </c>
      <c r="AD754" s="13">
        <v>21210</v>
      </c>
      <c r="AE754">
        <v>2019</v>
      </c>
      <c r="AG754" t="s">
        <v>951</v>
      </c>
    </row>
    <row r="755" spans="1:33">
      <c r="A755">
        <v>2020</v>
      </c>
      <c r="B755">
        <v>74466</v>
      </c>
      <c r="C755" s="4" t="s">
        <v>2498</v>
      </c>
      <c r="D755" t="s">
        <v>2497</v>
      </c>
      <c r="E755" t="s">
        <v>979</v>
      </c>
      <c r="F755" t="s">
        <v>975</v>
      </c>
      <c r="G755" t="s">
        <v>961</v>
      </c>
      <c r="H755" t="s">
        <v>1020</v>
      </c>
      <c r="J755" t="s">
        <v>958</v>
      </c>
      <c r="AC755" s="14">
        <v>12.39</v>
      </c>
      <c r="AD755" s="13">
        <v>4565</v>
      </c>
      <c r="AE755">
        <v>2010</v>
      </c>
      <c r="AF755" t="s">
        <v>2496</v>
      </c>
      <c r="AG755" t="s">
        <v>951</v>
      </c>
    </row>
    <row r="756" spans="1:33">
      <c r="A756">
        <v>2020</v>
      </c>
      <c r="B756">
        <v>848997</v>
      </c>
      <c r="C756" s="4" t="s">
        <v>2752</v>
      </c>
      <c r="E756" t="s">
        <v>117</v>
      </c>
      <c r="F756" t="s">
        <v>968</v>
      </c>
      <c r="G756" t="s">
        <v>961</v>
      </c>
      <c r="H756" t="s">
        <v>960</v>
      </c>
      <c r="I756" s="4" t="s">
        <v>959</v>
      </c>
      <c r="J756" t="s">
        <v>958</v>
      </c>
      <c r="K756" t="s">
        <v>957</v>
      </c>
      <c r="L756" s="14" t="s">
        <v>972</v>
      </c>
      <c r="M756" t="s">
        <v>4693</v>
      </c>
      <c r="N756" t="s">
        <v>960</v>
      </c>
      <c r="O756" t="s">
        <v>965</v>
      </c>
      <c r="Q756" s="1">
        <v>1026394.51</v>
      </c>
      <c r="S756" s="1">
        <v>15379.77</v>
      </c>
      <c r="U756" s="1">
        <v>3124.16</v>
      </c>
      <c r="AA756" t="s">
        <v>6</v>
      </c>
      <c r="AB756" t="s">
        <v>988</v>
      </c>
      <c r="AC756" s="13">
        <v>11400</v>
      </c>
      <c r="AD756" s="13">
        <v>35334</v>
      </c>
      <c r="AE756">
        <v>2018</v>
      </c>
      <c r="AG756" t="s">
        <v>951</v>
      </c>
    </row>
    <row r="757" spans="1:33">
      <c r="A757">
        <v>2020</v>
      </c>
      <c r="B757">
        <v>36032</v>
      </c>
      <c r="C757" s="4" t="s">
        <v>1779</v>
      </c>
      <c r="D757" t="s">
        <v>1778</v>
      </c>
      <c r="E757" t="s">
        <v>1777</v>
      </c>
      <c r="F757" t="s">
        <v>997</v>
      </c>
      <c r="G757" t="s">
        <v>961</v>
      </c>
      <c r="H757" t="s">
        <v>960</v>
      </c>
      <c r="I757" s="4" t="s">
        <v>1031</v>
      </c>
      <c r="J757" t="s">
        <v>958</v>
      </c>
      <c r="K757" t="s">
        <v>957</v>
      </c>
      <c r="L757" s="14" t="s">
        <v>972</v>
      </c>
      <c r="M757" t="s">
        <v>4558</v>
      </c>
      <c r="N757" t="s">
        <v>960</v>
      </c>
      <c r="O757" t="s">
        <v>965</v>
      </c>
      <c r="AA757" t="s">
        <v>1050</v>
      </c>
      <c r="AC757" s="13">
        <v>82200000</v>
      </c>
      <c r="AD757" s="13">
        <v>1252786</v>
      </c>
      <c r="AE757">
        <v>2016</v>
      </c>
      <c r="AF757" t="s">
        <v>1776</v>
      </c>
      <c r="AG757" t="s">
        <v>951</v>
      </c>
    </row>
    <row r="758" spans="1:33">
      <c r="A758">
        <v>2020</v>
      </c>
      <c r="B758">
        <v>36002</v>
      </c>
      <c r="C758" s="4" t="s">
        <v>2306</v>
      </c>
      <c r="D758" t="s">
        <v>2306</v>
      </c>
      <c r="E758" t="s">
        <v>2305</v>
      </c>
      <c r="F758" t="s">
        <v>997</v>
      </c>
      <c r="G758" t="s">
        <v>961</v>
      </c>
      <c r="H758" t="s">
        <v>1016</v>
      </c>
      <c r="J758" t="s">
        <v>958</v>
      </c>
      <c r="AC758" s="13">
        <v>9965</v>
      </c>
      <c r="AD758" s="13">
        <v>17071000</v>
      </c>
      <c r="AE758">
        <v>2017</v>
      </c>
      <c r="AF758" t="s">
        <v>2304</v>
      </c>
      <c r="AG758" t="s">
        <v>951</v>
      </c>
    </row>
    <row r="759" spans="1:33">
      <c r="A759">
        <v>2020</v>
      </c>
      <c r="B759">
        <v>848927</v>
      </c>
      <c r="C759" s="4" t="s">
        <v>1551</v>
      </c>
      <c r="E759" t="s">
        <v>1550</v>
      </c>
      <c r="F759" t="s">
        <v>997</v>
      </c>
      <c r="G759" t="s">
        <v>961</v>
      </c>
      <c r="H759" t="s">
        <v>1020</v>
      </c>
      <c r="J759" t="s">
        <v>958</v>
      </c>
      <c r="AC759" s="13">
        <v>3000000</v>
      </c>
      <c r="AD759" s="13">
        <v>700000</v>
      </c>
      <c r="AE759">
        <v>2020</v>
      </c>
      <c r="AG759" t="s">
        <v>951</v>
      </c>
    </row>
    <row r="760" spans="1:33">
      <c r="A760">
        <v>2020</v>
      </c>
      <c r="B760">
        <v>50792</v>
      </c>
      <c r="C760" s="4" t="s">
        <v>1636</v>
      </c>
      <c r="D760" t="s">
        <v>1635</v>
      </c>
      <c r="E760" t="s">
        <v>1635</v>
      </c>
      <c r="F760" t="s">
        <v>962</v>
      </c>
      <c r="G760" t="s">
        <v>961</v>
      </c>
      <c r="H760" t="s">
        <v>960</v>
      </c>
      <c r="I760" s="4" t="s">
        <v>959</v>
      </c>
      <c r="J760" t="s">
        <v>1221</v>
      </c>
      <c r="K760" t="s">
        <v>957</v>
      </c>
      <c r="L760" s="14" t="s">
        <v>13</v>
      </c>
      <c r="M760" t="s">
        <v>4559</v>
      </c>
      <c r="O760" t="s">
        <v>971</v>
      </c>
      <c r="P760">
        <v>400</v>
      </c>
      <c r="Q760" s="2">
        <v>86506</v>
      </c>
      <c r="AA760" t="s">
        <v>63</v>
      </c>
      <c r="AB760" t="s">
        <v>4560</v>
      </c>
      <c r="AC760" s="14">
        <v>2.02</v>
      </c>
      <c r="AD760" s="13">
        <v>38100</v>
      </c>
      <c r="AE760">
        <v>2019</v>
      </c>
      <c r="AF760" t="s">
        <v>1634</v>
      </c>
      <c r="AG760" t="s">
        <v>951</v>
      </c>
    </row>
    <row r="761" spans="1:33">
      <c r="A761">
        <v>2020</v>
      </c>
      <c r="B761">
        <v>35894</v>
      </c>
      <c r="C761" s="4" t="s">
        <v>279</v>
      </c>
      <c r="D761" t="s">
        <v>4561</v>
      </c>
      <c r="E761" t="s">
        <v>197</v>
      </c>
      <c r="F761" t="s">
        <v>975</v>
      </c>
      <c r="G761" t="s">
        <v>961</v>
      </c>
      <c r="H761" t="s">
        <v>960</v>
      </c>
      <c r="I761" s="4" t="s">
        <v>996</v>
      </c>
      <c r="J761" t="s">
        <v>1019</v>
      </c>
      <c r="K761" t="s">
        <v>973</v>
      </c>
      <c r="L761" s="14" t="s">
        <v>972</v>
      </c>
      <c r="N761" t="s">
        <v>994</v>
      </c>
      <c r="O761" t="s">
        <v>971</v>
      </c>
      <c r="V761" s="8">
        <v>10793696</v>
      </c>
      <c r="W761" s="8">
        <v>43927</v>
      </c>
      <c r="X761" s="8">
        <v>296487</v>
      </c>
      <c r="Y761" s="5">
        <v>10223546</v>
      </c>
      <c r="Z761" s="2">
        <v>11134110</v>
      </c>
      <c r="AA761" t="s">
        <v>193</v>
      </c>
      <c r="AB761" t="s">
        <v>1011</v>
      </c>
      <c r="AC761" s="14">
        <v>500</v>
      </c>
      <c r="AD761" s="13">
        <v>2029379</v>
      </c>
      <c r="AE761">
        <v>2018</v>
      </c>
      <c r="AF761" t="s">
        <v>1882</v>
      </c>
      <c r="AG761" t="s">
        <v>951</v>
      </c>
    </row>
    <row r="762" spans="1:33">
      <c r="A762">
        <v>2020</v>
      </c>
      <c r="B762">
        <v>59160</v>
      </c>
      <c r="C762" s="4" t="s">
        <v>2451</v>
      </c>
      <c r="D762" t="s">
        <v>2450</v>
      </c>
      <c r="E762" t="s">
        <v>641</v>
      </c>
      <c r="F762" t="s">
        <v>962</v>
      </c>
      <c r="G762" t="s">
        <v>961</v>
      </c>
      <c r="H762" t="s">
        <v>960</v>
      </c>
      <c r="I762" s="4" t="s">
        <v>959</v>
      </c>
      <c r="J762" t="s">
        <v>958</v>
      </c>
      <c r="K762" t="s">
        <v>957</v>
      </c>
      <c r="L762" s="14" t="s">
        <v>972</v>
      </c>
      <c r="N762" t="s">
        <v>960</v>
      </c>
      <c r="O762" t="s">
        <v>1215</v>
      </c>
      <c r="AA762" t="s">
        <v>63</v>
      </c>
      <c r="AB762" t="s">
        <v>964</v>
      </c>
      <c r="AC762" s="14">
        <v>6.79</v>
      </c>
      <c r="AD762" s="13">
        <v>21211</v>
      </c>
      <c r="AE762">
        <v>2019</v>
      </c>
      <c r="AF762" t="s">
        <v>2449</v>
      </c>
      <c r="AG762" t="s">
        <v>951</v>
      </c>
    </row>
    <row r="763" spans="1:33">
      <c r="A763">
        <v>2020</v>
      </c>
      <c r="B763">
        <v>60638</v>
      </c>
      <c r="C763" s="4" t="s">
        <v>2570</v>
      </c>
      <c r="D763" t="s">
        <v>2569</v>
      </c>
      <c r="E763" t="s">
        <v>2568</v>
      </c>
      <c r="F763" t="s">
        <v>997</v>
      </c>
      <c r="G763" t="s">
        <v>961</v>
      </c>
      <c r="H763" t="s">
        <v>1016</v>
      </c>
      <c r="J763" t="s">
        <v>958</v>
      </c>
      <c r="AC763" s="13">
        <v>1124</v>
      </c>
      <c r="AD763" s="13">
        <v>100000</v>
      </c>
      <c r="AE763">
        <v>2016</v>
      </c>
      <c r="AF763" t="s">
        <v>2567</v>
      </c>
      <c r="AG763" t="s">
        <v>951</v>
      </c>
    </row>
    <row r="764" spans="1:33">
      <c r="A764">
        <v>2020</v>
      </c>
      <c r="B764">
        <v>843399</v>
      </c>
      <c r="C764" s="4" t="s">
        <v>1145</v>
      </c>
      <c r="E764" t="s">
        <v>963</v>
      </c>
      <c r="F764" t="s">
        <v>962</v>
      </c>
      <c r="G764" t="s">
        <v>961</v>
      </c>
      <c r="H764" t="s">
        <v>960</v>
      </c>
      <c r="I764" s="4" t="s">
        <v>959</v>
      </c>
      <c r="J764" t="s">
        <v>974</v>
      </c>
      <c r="K764" t="s">
        <v>957</v>
      </c>
      <c r="L764" s="14" t="s">
        <v>972</v>
      </c>
      <c r="N764" t="s">
        <v>960</v>
      </c>
      <c r="O764" t="s">
        <v>965</v>
      </c>
      <c r="P764">
        <v>500.99</v>
      </c>
      <c r="Q764" s="2">
        <v>629434</v>
      </c>
      <c r="R764">
        <v>0</v>
      </c>
      <c r="S764" s="1">
        <v>344829.62</v>
      </c>
      <c r="T764">
        <v>0</v>
      </c>
      <c r="U764" s="1">
        <v>294314.65000000002</v>
      </c>
      <c r="AA764" t="s">
        <v>6</v>
      </c>
      <c r="AC764" s="14">
        <v>34.299999999999997</v>
      </c>
      <c r="AD764" s="13">
        <v>332500</v>
      </c>
      <c r="AE764">
        <v>2020</v>
      </c>
      <c r="AG764" t="s">
        <v>951</v>
      </c>
    </row>
    <row r="765" spans="1:33">
      <c r="A765">
        <v>2020</v>
      </c>
      <c r="B765">
        <v>43937</v>
      </c>
      <c r="C765" s="4" t="s">
        <v>516</v>
      </c>
      <c r="D765" t="s">
        <v>517</v>
      </c>
      <c r="E765" t="s">
        <v>510</v>
      </c>
      <c r="F765" t="s">
        <v>1032</v>
      </c>
      <c r="G765" t="s">
        <v>961</v>
      </c>
      <c r="H765" t="s">
        <v>960</v>
      </c>
      <c r="I765" s="4" t="s">
        <v>1103</v>
      </c>
      <c r="J765" t="s">
        <v>958</v>
      </c>
      <c r="K765" t="s">
        <v>957</v>
      </c>
      <c r="L765" s="14" t="s">
        <v>972</v>
      </c>
      <c r="M765" t="s">
        <v>2563</v>
      </c>
      <c r="N765" t="s">
        <v>994</v>
      </c>
      <c r="O765" t="s">
        <v>971</v>
      </c>
      <c r="V765" s="8">
        <v>618237</v>
      </c>
      <c r="W765" s="8">
        <v>164419</v>
      </c>
      <c r="X765" s="8">
        <v>203539</v>
      </c>
      <c r="Y765" s="5">
        <v>953146</v>
      </c>
      <c r="Z765" s="2">
        <v>1061383</v>
      </c>
      <c r="AA765" t="s">
        <v>37</v>
      </c>
      <c r="AB765" t="s">
        <v>953</v>
      </c>
      <c r="AC765" s="14">
        <v>442</v>
      </c>
      <c r="AD765" s="13">
        <v>210400</v>
      </c>
      <c r="AE765">
        <v>2019</v>
      </c>
      <c r="AF765" t="s">
        <v>2562</v>
      </c>
      <c r="AG765" t="s">
        <v>951</v>
      </c>
    </row>
    <row r="766" spans="1:33">
      <c r="A766">
        <v>2020</v>
      </c>
      <c r="B766">
        <v>833284</v>
      </c>
      <c r="C766" s="4" t="s">
        <v>1954</v>
      </c>
      <c r="E766" t="s">
        <v>963</v>
      </c>
      <c r="F766" t="s">
        <v>962</v>
      </c>
      <c r="G766" t="s">
        <v>961</v>
      </c>
      <c r="H766" t="s">
        <v>960</v>
      </c>
      <c r="I766" s="4" t="s">
        <v>990</v>
      </c>
      <c r="J766" t="s">
        <v>1019</v>
      </c>
      <c r="K766" t="s">
        <v>957</v>
      </c>
      <c r="L766" s="14" t="s">
        <v>972</v>
      </c>
      <c r="N766" t="s">
        <v>960</v>
      </c>
      <c r="O766" t="s">
        <v>965</v>
      </c>
      <c r="P766" s="1">
        <v>4285.08</v>
      </c>
      <c r="Q766" s="1">
        <v>8681840.3599999994</v>
      </c>
      <c r="R766">
        <v>0</v>
      </c>
      <c r="S766" s="1">
        <v>3686496.65</v>
      </c>
      <c r="T766">
        <v>791.43</v>
      </c>
      <c r="U766" s="1">
        <v>3514929.38</v>
      </c>
      <c r="AA766" t="s">
        <v>6</v>
      </c>
      <c r="AC766" s="14">
        <v>902</v>
      </c>
      <c r="AD766" s="13">
        <v>2928592</v>
      </c>
      <c r="AE766">
        <v>2019</v>
      </c>
      <c r="AG766" t="s">
        <v>951</v>
      </c>
    </row>
    <row r="767" spans="1:33">
      <c r="A767">
        <v>2020</v>
      </c>
      <c r="B767">
        <v>848502</v>
      </c>
      <c r="C767" s="4" t="s">
        <v>1884</v>
      </c>
      <c r="E767" t="s">
        <v>124</v>
      </c>
      <c r="F767" t="s">
        <v>1032</v>
      </c>
      <c r="G767" t="s">
        <v>961</v>
      </c>
      <c r="H767" t="s">
        <v>1064</v>
      </c>
      <c r="I767" s="4" t="s">
        <v>1035</v>
      </c>
      <c r="J767" t="s">
        <v>958</v>
      </c>
      <c r="K767" t="s">
        <v>957</v>
      </c>
      <c r="AC767" s="14">
        <v>37</v>
      </c>
      <c r="AD767" s="13">
        <v>60842</v>
      </c>
      <c r="AE767">
        <v>2020</v>
      </c>
      <c r="AG767" t="s">
        <v>951</v>
      </c>
    </row>
    <row r="768" spans="1:33">
      <c r="A768">
        <v>2020</v>
      </c>
      <c r="B768">
        <v>60117</v>
      </c>
      <c r="C768" s="4" t="s">
        <v>1869</v>
      </c>
      <c r="D768" t="s">
        <v>1868</v>
      </c>
      <c r="E768" t="s">
        <v>963</v>
      </c>
      <c r="F768" t="s">
        <v>962</v>
      </c>
      <c r="G768" t="s">
        <v>961</v>
      </c>
      <c r="J768" t="s">
        <v>974</v>
      </c>
      <c r="AC768" s="14">
        <v>661</v>
      </c>
      <c r="AD768" s="13">
        <v>124100</v>
      </c>
      <c r="AE768">
        <v>2017</v>
      </c>
      <c r="AG768" t="s">
        <v>951</v>
      </c>
    </row>
    <row r="769" spans="1:33">
      <c r="A769">
        <v>2020</v>
      </c>
      <c r="B769">
        <v>54253</v>
      </c>
      <c r="C769" s="4" t="s">
        <v>1816</v>
      </c>
      <c r="D769" t="s">
        <v>1815</v>
      </c>
      <c r="E769" t="s">
        <v>124</v>
      </c>
      <c r="F769" t="s">
        <v>1032</v>
      </c>
      <c r="G769" t="s">
        <v>961</v>
      </c>
      <c r="H769" t="s">
        <v>960</v>
      </c>
      <c r="I769" s="4" t="s">
        <v>1539</v>
      </c>
      <c r="J769" t="s">
        <v>958</v>
      </c>
      <c r="K769" t="s">
        <v>957</v>
      </c>
      <c r="L769" s="14" t="s">
        <v>972</v>
      </c>
      <c r="M769" t="s">
        <v>1814</v>
      </c>
      <c r="N769" t="s">
        <v>960</v>
      </c>
      <c r="O769" t="s">
        <v>965</v>
      </c>
      <c r="AA769" t="s">
        <v>6</v>
      </c>
      <c r="AB769" t="s">
        <v>1813</v>
      </c>
      <c r="AC769" s="14">
        <v>684</v>
      </c>
      <c r="AD769" s="13">
        <v>216071</v>
      </c>
      <c r="AE769">
        <v>2018</v>
      </c>
      <c r="AF769" t="s">
        <v>1812</v>
      </c>
      <c r="AG769" t="s">
        <v>951</v>
      </c>
    </row>
    <row r="770" spans="1:33">
      <c r="A770">
        <v>2020</v>
      </c>
      <c r="B770">
        <v>60073</v>
      </c>
      <c r="C770" s="4" t="s">
        <v>2675</v>
      </c>
      <c r="D770" t="s">
        <v>2674</v>
      </c>
      <c r="E770" t="s">
        <v>963</v>
      </c>
      <c r="F770" t="s">
        <v>962</v>
      </c>
      <c r="G770" t="s">
        <v>961</v>
      </c>
      <c r="H770" t="s">
        <v>960</v>
      </c>
      <c r="I770" s="4" t="s">
        <v>990</v>
      </c>
      <c r="J770" t="s">
        <v>974</v>
      </c>
      <c r="K770" t="s">
        <v>957</v>
      </c>
      <c r="L770" s="14" t="s">
        <v>972</v>
      </c>
      <c r="N770" t="s">
        <v>960</v>
      </c>
      <c r="O770" t="s">
        <v>965</v>
      </c>
      <c r="P770">
        <v>37.42</v>
      </c>
      <c r="Q770" s="1">
        <v>706938.65</v>
      </c>
      <c r="S770" s="1">
        <v>326558.98</v>
      </c>
      <c r="U770" s="1">
        <v>256660.69</v>
      </c>
      <c r="AA770" t="s">
        <v>6</v>
      </c>
      <c r="AC770" s="14">
        <v>69</v>
      </c>
      <c r="AD770" s="13">
        <v>265809</v>
      </c>
      <c r="AE770">
        <v>2020</v>
      </c>
      <c r="AG770" t="s">
        <v>951</v>
      </c>
    </row>
    <row r="771" spans="1:33">
      <c r="A771">
        <v>2020</v>
      </c>
      <c r="B771">
        <v>54289</v>
      </c>
      <c r="C771" s="4" t="s">
        <v>1357</v>
      </c>
      <c r="D771" t="s">
        <v>1356</v>
      </c>
      <c r="E771" t="s">
        <v>1132</v>
      </c>
      <c r="F771" t="s">
        <v>1000</v>
      </c>
      <c r="G771" t="s">
        <v>961</v>
      </c>
      <c r="H771" t="s">
        <v>960</v>
      </c>
      <c r="I771" s="4" t="s">
        <v>1031</v>
      </c>
      <c r="J771" t="s">
        <v>958</v>
      </c>
      <c r="K771" t="s">
        <v>957</v>
      </c>
      <c r="L771" s="14" t="s">
        <v>956</v>
      </c>
      <c r="O771" t="s">
        <v>965</v>
      </c>
      <c r="AA771" t="s">
        <v>37</v>
      </c>
      <c r="AB771" t="s">
        <v>953</v>
      </c>
      <c r="AC771" s="15">
        <v>8569.15</v>
      </c>
      <c r="AD771" s="13">
        <v>11081000</v>
      </c>
      <c r="AE771">
        <v>2018</v>
      </c>
      <c r="AF771" t="s">
        <v>1355</v>
      </c>
      <c r="AG771" t="s">
        <v>951</v>
      </c>
    </row>
    <row r="772" spans="1:33">
      <c r="A772">
        <v>2020</v>
      </c>
      <c r="B772">
        <v>68290</v>
      </c>
      <c r="C772" s="4" t="s">
        <v>1540</v>
      </c>
      <c r="E772" t="s">
        <v>124</v>
      </c>
      <c r="F772" t="s">
        <v>1032</v>
      </c>
      <c r="G772" t="s">
        <v>961</v>
      </c>
      <c r="H772" t="s">
        <v>960</v>
      </c>
      <c r="I772" s="4" t="s">
        <v>1539</v>
      </c>
      <c r="J772" t="s">
        <v>974</v>
      </c>
      <c r="K772" t="s">
        <v>957</v>
      </c>
      <c r="L772" s="14" t="s">
        <v>972</v>
      </c>
      <c r="M772" t="s">
        <v>1538</v>
      </c>
      <c r="N772" t="s">
        <v>994</v>
      </c>
      <c r="O772" t="s">
        <v>965</v>
      </c>
      <c r="V772" s="9">
        <v>1178612.51</v>
      </c>
      <c r="W772" s="9">
        <v>2194812.42</v>
      </c>
      <c r="X772" s="9">
        <v>231804.98</v>
      </c>
      <c r="Y772" s="6">
        <v>3402006.54</v>
      </c>
      <c r="Z772" s="1">
        <v>3605229.91</v>
      </c>
      <c r="AC772" s="14">
        <v>542</v>
      </c>
      <c r="AD772" s="13">
        <v>255322</v>
      </c>
      <c r="AE772">
        <v>2018</v>
      </c>
      <c r="AG772" t="s">
        <v>951</v>
      </c>
    </row>
    <row r="773" spans="1:33">
      <c r="A773">
        <v>2020</v>
      </c>
      <c r="B773">
        <v>54696</v>
      </c>
      <c r="C773" s="4" t="s">
        <v>1561</v>
      </c>
      <c r="D773" t="s">
        <v>936</v>
      </c>
      <c r="E773" t="s">
        <v>480</v>
      </c>
      <c r="F773" t="s">
        <v>968</v>
      </c>
      <c r="G773" t="s">
        <v>961</v>
      </c>
      <c r="H773" t="s">
        <v>960</v>
      </c>
      <c r="I773" s="4" t="s">
        <v>990</v>
      </c>
      <c r="J773" t="s">
        <v>1560</v>
      </c>
      <c r="K773" t="s">
        <v>973</v>
      </c>
      <c r="L773" s="14" t="s">
        <v>956</v>
      </c>
      <c r="M773" t="s">
        <v>4749</v>
      </c>
      <c r="O773" t="s">
        <v>1559</v>
      </c>
      <c r="AA773" t="s">
        <v>63</v>
      </c>
      <c r="AB773" t="s">
        <v>983</v>
      </c>
      <c r="AC773" s="13">
        <v>2528</v>
      </c>
      <c r="AD773" s="13">
        <v>215178</v>
      </c>
      <c r="AE773">
        <v>2010</v>
      </c>
      <c r="AG773" t="s">
        <v>951</v>
      </c>
    </row>
    <row r="774" spans="1:33">
      <c r="A774">
        <v>2020</v>
      </c>
      <c r="B774">
        <v>831618</v>
      </c>
      <c r="C774" s="4" t="s">
        <v>4562</v>
      </c>
      <c r="D774" t="s">
        <v>4562</v>
      </c>
      <c r="E774" t="s">
        <v>1550</v>
      </c>
      <c r="F774" t="s">
        <v>997</v>
      </c>
      <c r="G774" t="s">
        <v>961</v>
      </c>
      <c r="H774" t="s">
        <v>960</v>
      </c>
      <c r="I774" s="4" t="s">
        <v>959</v>
      </c>
      <c r="J774" t="s">
        <v>958</v>
      </c>
      <c r="K774" t="s">
        <v>957</v>
      </c>
      <c r="L774" s="14" t="s">
        <v>13</v>
      </c>
      <c r="M774" t="s">
        <v>4808</v>
      </c>
      <c r="O774" t="s">
        <v>971</v>
      </c>
      <c r="AC774" s="14">
        <v>59.61</v>
      </c>
      <c r="AD774" s="13">
        <v>792546</v>
      </c>
      <c r="AE774">
        <v>2018</v>
      </c>
      <c r="AF774" t="s">
        <v>1925</v>
      </c>
      <c r="AG774" t="s">
        <v>951</v>
      </c>
    </row>
    <row r="775" spans="1:33">
      <c r="A775">
        <v>2020</v>
      </c>
      <c r="B775">
        <v>44210</v>
      </c>
      <c r="C775" s="4" t="s">
        <v>1571</v>
      </c>
      <c r="D775" t="s">
        <v>1570</v>
      </c>
      <c r="E775" t="s">
        <v>1512</v>
      </c>
      <c r="F775" t="s">
        <v>1000</v>
      </c>
      <c r="G775" t="s">
        <v>961</v>
      </c>
      <c r="H775" t="s">
        <v>960</v>
      </c>
      <c r="I775" s="4" t="s">
        <v>990</v>
      </c>
      <c r="J775" t="s">
        <v>958</v>
      </c>
      <c r="K775" t="s">
        <v>957</v>
      </c>
      <c r="L775" s="14" t="s">
        <v>13</v>
      </c>
      <c r="O775" t="s">
        <v>998</v>
      </c>
      <c r="P775">
        <v>0</v>
      </c>
      <c r="Q775" s="2">
        <v>38090341</v>
      </c>
      <c r="U775" s="2">
        <v>12415537</v>
      </c>
      <c r="AA775" t="s">
        <v>63</v>
      </c>
      <c r="AB775" t="s">
        <v>983</v>
      </c>
      <c r="AC775" s="14">
        <v>510.6</v>
      </c>
      <c r="AD775" s="13">
        <v>282786</v>
      </c>
      <c r="AE775">
        <v>2019</v>
      </c>
      <c r="AG775" t="s">
        <v>951</v>
      </c>
    </row>
    <row r="776" spans="1:33">
      <c r="A776">
        <v>2020</v>
      </c>
      <c r="B776">
        <v>845307</v>
      </c>
      <c r="C776" s="4" t="s">
        <v>1392</v>
      </c>
      <c r="E776" t="s">
        <v>1040</v>
      </c>
      <c r="F776" t="s">
        <v>968</v>
      </c>
      <c r="G776" t="s">
        <v>961</v>
      </c>
      <c r="H776" t="s">
        <v>960</v>
      </c>
      <c r="I776" s="4" t="s">
        <v>1044</v>
      </c>
      <c r="J776" t="s">
        <v>958</v>
      </c>
      <c r="K776" t="s">
        <v>957</v>
      </c>
      <c r="L776" s="14" t="s">
        <v>956</v>
      </c>
      <c r="M776" t="s">
        <v>4750</v>
      </c>
      <c r="O776" t="s">
        <v>965</v>
      </c>
      <c r="Q776" s="1">
        <v>95995.47</v>
      </c>
      <c r="S776">
        <v>0.94</v>
      </c>
      <c r="U776" s="1">
        <v>3601.5</v>
      </c>
      <c r="AA776" t="s">
        <v>6</v>
      </c>
      <c r="AB776" t="s">
        <v>1160</v>
      </c>
      <c r="AC776" s="14">
        <v>155.19999999999999</v>
      </c>
      <c r="AD776" s="13">
        <v>12205</v>
      </c>
      <c r="AE776">
        <v>2019</v>
      </c>
      <c r="AG776" t="s">
        <v>951</v>
      </c>
    </row>
    <row r="777" spans="1:33">
      <c r="A777">
        <v>2020</v>
      </c>
      <c r="B777">
        <v>827048</v>
      </c>
      <c r="C777" s="4" t="s">
        <v>1399</v>
      </c>
      <c r="E777" t="s">
        <v>1132</v>
      </c>
      <c r="F777" t="s">
        <v>1000</v>
      </c>
      <c r="G777" t="s">
        <v>961</v>
      </c>
      <c r="H777" t="s">
        <v>960</v>
      </c>
      <c r="I777" s="4" t="s">
        <v>1398</v>
      </c>
      <c r="J777" t="s">
        <v>958</v>
      </c>
      <c r="K777" t="s">
        <v>957</v>
      </c>
      <c r="L777" s="14" t="s">
        <v>956</v>
      </c>
      <c r="O777" t="s">
        <v>965</v>
      </c>
      <c r="AA777" t="s">
        <v>1050</v>
      </c>
      <c r="AC777" s="13">
        <v>3840</v>
      </c>
      <c r="AD777" s="13">
        <v>3186300</v>
      </c>
      <c r="AE777">
        <v>2018</v>
      </c>
      <c r="AG777" t="s">
        <v>951</v>
      </c>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815"/>
  <sheetViews>
    <sheetView topLeftCell="A782" workbookViewId="0">
      <selection activeCell="A815" sqref="A815"/>
    </sheetView>
  </sheetViews>
  <sheetFormatPr baseColWidth="10" defaultRowHeight="16"/>
  <cols>
    <col min="1" max="1" width="21.33203125" customWidth="1"/>
    <col min="2" max="2" width="17.5" customWidth="1"/>
    <col min="3" max="3" width="14.1640625" style="4" customWidth="1"/>
    <col min="6" max="6" width="13.1640625" customWidth="1"/>
    <col min="7" max="7" width="20" customWidth="1"/>
    <col min="9" max="9" width="28.1640625" customWidth="1"/>
    <col min="10" max="10" width="17" style="4" customWidth="1"/>
    <col min="11" max="11" width="19.83203125" customWidth="1"/>
    <col min="12" max="12" width="17.33203125" style="14" customWidth="1"/>
    <col min="13" max="13" width="25.83203125" customWidth="1"/>
    <col min="14" max="14" width="50.1640625" customWidth="1"/>
    <col min="15" max="15" width="16" customWidth="1"/>
    <col min="16" max="16" width="79.83203125" customWidth="1"/>
    <col min="17" max="21" width="85.6640625" customWidth="1"/>
    <col min="22" max="24" width="40.83203125" style="7" customWidth="1"/>
    <col min="25" max="25" width="26.5" style="4" customWidth="1"/>
    <col min="26" max="26" width="27.5" customWidth="1"/>
    <col min="27" max="27" width="20.1640625" customWidth="1"/>
    <col min="28" max="28" width="18.83203125" customWidth="1"/>
    <col min="29" max="29" width="26.5" style="14" customWidth="1"/>
    <col min="30" max="30" width="12.6640625" style="14" customWidth="1"/>
    <col min="31" max="31" width="16.6640625" customWidth="1"/>
    <col min="32" max="32" width="14.1640625" customWidth="1"/>
    <col min="33" max="33" width="13.1640625" customWidth="1"/>
  </cols>
  <sheetData>
    <row r="1" spans="1:33">
      <c r="A1" s="3" t="s">
        <v>3399</v>
      </c>
      <c r="B1" s="3" t="s">
        <v>2783</v>
      </c>
      <c r="C1" s="10" t="s">
        <v>2782</v>
      </c>
      <c r="D1" s="3" t="s">
        <v>2781</v>
      </c>
      <c r="E1" s="3" t="s">
        <v>2780</v>
      </c>
      <c r="F1" s="3" t="s">
        <v>2779</v>
      </c>
      <c r="G1" s="3" t="s">
        <v>3398</v>
      </c>
      <c r="H1" s="3" t="s">
        <v>2778</v>
      </c>
      <c r="I1" s="3" t="s">
        <v>3397</v>
      </c>
      <c r="J1" s="10" t="s">
        <v>3396</v>
      </c>
      <c r="K1" s="3" t="s">
        <v>3395</v>
      </c>
      <c r="L1" s="12" t="s">
        <v>2773</v>
      </c>
      <c r="M1" s="3" t="s">
        <v>2772</v>
      </c>
      <c r="N1" s="3" t="s">
        <v>3394</v>
      </c>
      <c r="O1" s="3" t="s">
        <v>2770</v>
      </c>
      <c r="P1" s="3" t="s">
        <v>3393</v>
      </c>
      <c r="Q1" s="3" t="s">
        <v>3392</v>
      </c>
      <c r="R1" s="3" t="s">
        <v>3391</v>
      </c>
      <c r="S1" s="3" t="s">
        <v>3390</v>
      </c>
      <c r="T1" s="3" t="s">
        <v>3389</v>
      </c>
      <c r="U1" s="3" t="s">
        <v>3388</v>
      </c>
      <c r="V1" s="11" t="s">
        <v>3387</v>
      </c>
      <c r="W1" s="11" t="s">
        <v>3386</v>
      </c>
      <c r="X1" s="11" t="s">
        <v>3385</v>
      </c>
      <c r="Y1" s="10" t="s">
        <v>3384</v>
      </c>
      <c r="Z1" s="3" t="s">
        <v>3383</v>
      </c>
      <c r="AA1" s="3" t="s">
        <v>3382</v>
      </c>
      <c r="AB1" s="3" t="s">
        <v>3381</v>
      </c>
      <c r="AC1" s="12" t="s">
        <v>3380</v>
      </c>
      <c r="AD1" s="12" t="s">
        <v>2755</v>
      </c>
      <c r="AE1" s="3" t="s">
        <v>2754</v>
      </c>
      <c r="AF1" s="3" t="s">
        <v>542</v>
      </c>
      <c r="AG1" s="3" t="s">
        <v>2753</v>
      </c>
    </row>
    <row r="2" spans="1:33">
      <c r="A2">
        <v>2019</v>
      </c>
      <c r="B2">
        <v>60588</v>
      </c>
      <c r="C2" s="4" t="s">
        <v>1795</v>
      </c>
      <c r="D2" t="s">
        <v>1794</v>
      </c>
      <c r="E2" t="s">
        <v>1793</v>
      </c>
      <c r="F2" t="s">
        <v>962</v>
      </c>
      <c r="G2" t="s">
        <v>2795</v>
      </c>
      <c r="H2" t="s">
        <v>961</v>
      </c>
      <c r="I2" t="s">
        <v>1064</v>
      </c>
      <c r="J2" s="4" t="s">
        <v>1035</v>
      </c>
      <c r="AD2" s="14">
        <v>74000</v>
      </c>
      <c r="AE2">
        <v>2019</v>
      </c>
      <c r="AF2" t="s">
        <v>1792</v>
      </c>
      <c r="AG2" t="s">
        <v>2785</v>
      </c>
    </row>
    <row r="3" spans="1:33">
      <c r="A3">
        <v>2019</v>
      </c>
      <c r="B3">
        <v>54627</v>
      </c>
      <c r="C3" s="4" t="s">
        <v>3379</v>
      </c>
      <c r="D3" t="s">
        <v>3378</v>
      </c>
      <c r="E3" t="s">
        <v>1</v>
      </c>
      <c r="F3" t="s">
        <v>968</v>
      </c>
      <c r="G3" t="s">
        <v>2795</v>
      </c>
      <c r="H3" t="s">
        <v>961</v>
      </c>
      <c r="AD3" s="14">
        <v>590466</v>
      </c>
      <c r="AE3">
        <v>2019</v>
      </c>
      <c r="AF3" t="s">
        <v>3377</v>
      </c>
      <c r="AG3" t="s">
        <v>2785</v>
      </c>
    </row>
    <row r="4" spans="1:33">
      <c r="A4">
        <v>2019</v>
      </c>
      <c r="B4">
        <v>36477</v>
      </c>
      <c r="C4" s="4" t="s">
        <v>1662</v>
      </c>
      <c r="D4" t="s">
        <v>1661</v>
      </c>
      <c r="E4" t="s">
        <v>165</v>
      </c>
      <c r="F4" t="s">
        <v>962</v>
      </c>
      <c r="G4" t="s">
        <v>2795</v>
      </c>
      <c r="H4" t="s">
        <v>961</v>
      </c>
      <c r="I4" t="s">
        <v>1064</v>
      </c>
      <c r="J4" s="4" t="s">
        <v>1035</v>
      </c>
      <c r="AD4" s="14">
        <v>89874</v>
      </c>
      <c r="AE4">
        <v>0</v>
      </c>
      <c r="AF4" t="s">
        <v>1660</v>
      </c>
      <c r="AG4" t="s">
        <v>2785</v>
      </c>
    </row>
    <row r="5" spans="1:33">
      <c r="A5">
        <v>2019</v>
      </c>
      <c r="B5">
        <v>37241</v>
      </c>
      <c r="C5" s="4" t="s">
        <v>1577</v>
      </c>
      <c r="D5" t="s">
        <v>1576</v>
      </c>
      <c r="E5" t="s">
        <v>979</v>
      </c>
      <c r="F5" t="s">
        <v>975</v>
      </c>
      <c r="G5" t="s">
        <v>2795</v>
      </c>
      <c r="H5" t="s">
        <v>961</v>
      </c>
      <c r="I5" t="s">
        <v>1064</v>
      </c>
      <c r="J5" s="4" t="s">
        <v>1031</v>
      </c>
      <c r="L5" s="14" t="s">
        <v>972</v>
      </c>
      <c r="AD5" s="14">
        <v>121643</v>
      </c>
      <c r="AE5">
        <v>2018</v>
      </c>
      <c r="AG5" t="s">
        <v>2785</v>
      </c>
    </row>
    <row r="6" spans="1:33">
      <c r="A6">
        <v>2019</v>
      </c>
      <c r="B6">
        <v>50398</v>
      </c>
      <c r="C6" s="4" t="s">
        <v>4589</v>
      </c>
      <c r="D6" t="s">
        <v>4590</v>
      </c>
      <c r="E6" t="s">
        <v>480</v>
      </c>
      <c r="F6" t="s">
        <v>968</v>
      </c>
      <c r="G6" t="s">
        <v>2795</v>
      </c>
      <c r="H6" t="s">
        <v>961</v>
      </c>
      <c r="AD6" s="14">
        <v>1391180</v>
      </c>
      <c r="AE6">
        <v>2015</v>
      </c>
      <c r="AF6" t="s">
        <v>2353</v>
      </c>
      <c r="AG6" t="s">
        <v>2785</v>
      </c>
    </row>
    <row r="7" spans="1:33">
      <c r="A7">
        <v>2019</v>
      </c>
      <c r="B7">
        <v>73754</v>
      </c>
      <c r="C7" s="4" t="s">
        <v>2164</v>
      </c>
      <c r="E7" t="s">
        <v>1148</v>
      </c>
      <c r="F7" t="s">
        <v>1147</v>
      </c>
      <c r="G7" t="s">
        <v>2789</v>
      </c>
      <c r="H7" t="s">
        <v>961</v>
      </c>
      <c r="I7" t="s">
        <v>960</v>
      </c>
      <c r="J7" s="4" t="s">
        <v>1035</v>
      </c>
      <c r="K7" t="s">
        <v>957</v>
      </c>
      <c r="L7" s="14" t="s">
        <v>972</v>
      </c>
      <c r="M7" t="s">
        <v>972</v>
      </c>
      <c r="O7" t="s">
        <v>954</v>
      </c>
      <c r="AA7" t="s">
        <v>1050</v>
      </c>
      <c r="AB7" t="s">
        <v>20</v>
      </c>
      <c r="AD7" s="14">
        <v>40017</v>
      </c>
      <c r="AE7">
        <v>2011</v>
      </c>
      <c r="AG7" t="s">
        <v>2785</v>
      </c>
    </row>
    <row r="8" spans="1:33">
      <c r="A8">
        <v>2019</v>
      </c>
      <c r="B8">
        <v>840349</v>
      </c>
      <c r="C8" s="4" t="s">
        <v>3376</v>
      </c>
      <c r="E8" t="s">
        <v>963</v>
      </c>
      <c r="F8" t="s">
        <v>962</v>
      </c>
      <c r="G8" t="s">
        <v>2789</v>
      </c>
      <c r="H8" t="s">
        <v>961</v>
      </c>
      <c r="AD8" s="14">
        <v>1800</v>
      </c>
      <c r="AE8">
        <v>2019</v>
      </c>
      <c r="AG8" t="s">
        <v>2785</v>
      </c>
    </row>
    <row r="9" spans="1:33">
      <c r="A9">
        <v>2019</v>
      </c>
      <c r="B9">
        <v>36223</v>
      </c>
      <c r="C9" s="4" t="s">
        <v>2574</v>
      </c>
      <c r="D9" t="s">
        <v>2574</v>
      </c>
      <c r="E9" t="s">
        <v>2573</v>
      </c>
      <c r="F9" t="s">
        <v>997</v>
      </c>
      <c r="G9" t="s">
        <v>2795</v>
      </c>
      <c r="H9" t="s">
        <v>961</v>
      </c>
      <c r="AD9" s="14">
        <v>1370326</v>
      </c>
      <c r="AE9">
        <v>2015</v>
      </c>
      <c r="AF9" t="s">
        <v>2572</v>
      </c>
      <c r="AG9" t="s">
        <v>2785</v>
      </c>
    </row>
    <row r="10" spans="1:33">
      <c r="A10">
        <v>2019</v>
      </c>
      <c r="B10">
        <v>832274</v>
      </c>
      <c r="C10" s="4" t="s">
        <v>4490</v>
      </c>
      <c r="E10" t="s">
        <v>454</v>
      </c>
      <c r="F10" t="s">
        <v>962</v>
      </c>
      <c r="G10" t="s">
        <v>2795</v>
      </c>
      <c r="H10" t="s">
        <v>961</v>
      </c>
      <c r="AD10" s="14">
        <v>26066</v>
      </c>
      <c r="AE10">
        <v>2011</v>
      </c>
      <c r="AG10" t="s">
        <v>2785</v>
      </c>
    </row>
    <row r="11" spans="1:33">
      <c r="A11">
        <v>2019</v>
      </c>
      <c r="B11">
        <v>60142</v>
      </c>
      <c r="C11" s="4" t="s">
        <v>1618</v>
      </c>
      <c r="D11" t="s">
        <v>1617</v>
      </c>
      <c r="E11" t="s">
        <v>1503</v>
      </c>
      <c r="F11" t="s">
        <v>997</v>
      </c>
      <c r="G11" t="s">
        <v>2789</v>
      </c>
      <c r="H11" t="s">
        <v>961</v>
      </c>
      <c r="AD11" s="14">
        <v>968909</v>
      </c>
      <c r="AE11">
        <v>2010</v>
      </c>
      <c r="AF11" t="s">
        <v>1613</v>
      </c>
      <c r="AG11" t="s">
        <v>2785</v>
      </c>
    </row>
    <row r="12" spans="1:33">
      <c r="A12">
        <v>2019</v>
      </c>
      <c r="B12">
        <v>840935</v>
      </c>
      <c r="C12" s="4" t="s">
        <v>4551</v>
      </c>
      <c r="E12" t="s">
        <v>1</v>
      </c>
      <c r="F12" t="s">
        <v>968</v>
      </c>
      <c r="G12" t="s">
        <v>2795</v>
      </c>
      <c r="H12" t="s">
        <v>961</v>
      </c>
      <c r="AD12" s="14">
        <v>25848</v>
      </c>
      <c r="AE12">
        <v>2018</v>
      </c>
      <c r="AG12" t="s">
        <v>2785</v>
      </c>
    </row>
    <row r="13" spans="1:33">
      <c r="A13">
        <v>2019</v>
      </c>
      <c r="B13">
        <v>49359</v>
      </c>
      <c r="C13" s="4" t="s">
        <v>3375</v>
      </c>
      <c r="D13" t="s">
        <v>3374</v>
      </c>
      <c r="E13" t="s">
        <v>3373</v>
      </c>
      <c r="F13" t="s">
        <v>997</v>
      </c>
      <c r="G13" t="s">
        <v>2795</v>
      </c>
      <c r="H13" t="s">
        <v>961</v>
      </c>
      <c r="AD13" s="14">
        <v>1836552</v>
      </c>
      <c r="AE13">
        <v>2019</v>
      </c>
      <c r="AF13" t="s">
        <v>3372</v>
      </c>
      <c r="AG13" t="s">
        <v>2785</v>
      </c>
    </row>
    <row r="14" spans="1:33">
      <c r="A14">
        <v>2019</v>
      </c>
      <c r="B14">
        <v>58357</v>
      </c>
      <c r="C14" s="4" t="s">
        <v>880</v>
      </c>
      <c r="D14" t="s">
        <v>881</v>
      </c>
      <c r="E14" t="s">
        <v>979</v>
      </c>
      <c r="F14" t="s">
        <v>975</v>
      </c>
      <c r="G14" t="s">
        <v>2795</v>
      </c>
      <c r="H14" t="s">
        <v>961</v>
      </c>
      <c r="I14" t="s">
        <v>1064</v>
      </c>
      <c r="J14" s="4" t="s">
        <v>3371</v>
      </c>
      <c r="L14" s="14" t="s">
        <v>27</v>
      </c>
      <c r="AD14" s="14">
        <v>34399</v>
      </c>
      <c r="AE14">
        <v>2010</v>
      </c>
      <c r="AF14" t="s">
        <v>1109</v>
      </c>
      <c r="AG14" t="s">
        <v>2785</v>
      </c>
    </row>
    <row r="15" spans="1:33">
      <c r="A15">
        <v>2019</v>
      </c>
      <c r="B15">
        <v>55373</v>
      </c>
      <c r="C15" s="4" t="s">
        <v>4799</v>
      </c>
      <c r="D15" t="s">
        <v>4800</v>
      </c>
      <c r="E15" t="s">
        <v>1</v>
      </c>
      <c r="F15" t="s">
        <v>968</v>
      </c>
      <c r="G15" t="s">
        <v>2795</v>
      </c>
      <c r="H15" t="s">
        <v>961</v>
      </c>
      <c r="AD15" s="14">
        <v>47877</v>
      </c>
      <c r="AE15">
        <v>2017</v>
      </c>
      <c r="AF15" t="s">
        <v>1785</v>
      </c>
      <c r="AG15" t="s">
        <v>2785</v>
      </c>
    </row>
    <row r="16" spans="1:33">
      <c r="A16">
        <v>2019</v>
      </c>
      <c r="B16">
        <v>54342</v>
      </c>
      <c r="C16" s="4" t="s">
        <v>3370</v>
      </c>
      <c r="E16" t="s">
        <v>3369</v>
      </c>
      <c r="F16" t="s">
        <v>1136</v>
      </c>
      <c r="G16" t="s">
        <v>2789</v>
      </c>
      <c r="H16" t="s">
        <v>961</v>
      </c>
      <c r="AD16" s="14">
        <v>40000000</v>
      </c>
      <c r="AE16">
        <v>2019</v>
      </c>
      <c r="AG16" t="s">
        <v>2785</v>
      </c>
    </row>
    <row r="17" spans="1:33">
      <c r="A17">
        <v>2019</v>
      </c>
      <c r="B17">
        <v>832838</v>
      </c>
      <c r="C17" s="4" t="s">
        <v>1197</v>
      </c>
      <c r="D17" t="s">
        <v>1196</v>
      </c>
      <c r="E17" t="s">
        <v>979</v>
      </c>
      <c r="F17" t="s">
        <v>975</v>
      </c>
      <c r="G17" t="s">
        <v>2795</v>
      </c>
      <c r="H17" t="s">
        <v>961</v>
      </c>
      <c r="I17" t="s">
        <v>960</v>
      </c>
      <c r="J17" s="4" t="s">
        <v>1057</v>
      </c>
      <c r="K17" t="s">
        <v>957</v>
      </c>
      <c r="L17" s="14" t="s">
        <v>972</v>
      </c>
      <c r="N17" t="s">
        <v>994</v>
      </c>
      <c r="O17" t="s">
        <v>965</v>
      </c>
      <c r="V17" s="7">
        <v>12422.55</v>
      </c>
      <c r="W17" s="7">
        <v>7838.23</v>
      </c>
      <c r="X17" s="7">
        <v>21526.21</v>
      </c>
      <c r="Y17" s="4">
        <v>20314.830000000002</v>
      </c>
      <c r="Z17">
        <v>41786.99</v>
      </c>
      <c r="AD17" s="14">
        <v>3500</v>
      </c>
      <c r="AE17">
        <v>2018</v>
      </c>
      <c r="AF17" t="s">
        <v>1194</v>
      </c>
      <c r="AG17" t="s">
        <v>2785</v>
      </c>
    </row>
    <row r="18" spans="1:33">
      <c r="A18">
        <v>2019</v>
      </c>
      <c r="B18">
        <v>54667</v>
      </c>
      <c r="C18" s="4" t="s">
        <v>1791</v>
      </c>
      <c r="D18" t="s">
        <v>1790</v>
      </c>
      <c r="E18" t="s">
        <v>1</v>
      </c>
      <c r="F18" t="s">
        <v>968</v>
      </c>
      <c r="G18" t="s">
        <v>2795</v>
      </c>
      <c r="H18" t="s">
        <v>961</v>
      </c>
      <c r="AD18" s="14">
        <v>603442</v>
      </c>
      <c r="AE18">
        <v>2010</v>
      </c>
      <c r="AG18" t="s">
        <v>2785</v>
      </c>
    </row>
    <row r="19" spans="1:33">
      <c r="A19">
        <v>2019</v>
      </c>
      <c r="B19">
        <v>840931</v>
      </c>
      <c r="C19" s="4" t="s">
        <v>4740</v>
      </c>
      <c r="E19" t="s">
        <v>1</v>
      </c>
      <c r="F19" t="s">
        <v>968</v>
      </c>
      <c r="G19" t="s">
        <v>2795</v>
      </c>
      <c r="H19" t="s">
        <v>961</v>
      </c>
      <c r="AD19" s="14">
        <v>25000</v>
      </c>
      <c r="AE19">
        <v>2019</v>
      </c>
      <c r="AG19" t="s">
        <v>2785</v>
      </c>
    </row>
    <row r="20" spans="1:33">
      <c r="A20">
        <v>2019</v>
      </c>
      <c r="B20">
        <v>53829</v>
      </c>
      <c r="C20" s="4" t="s">
        <v>2102</v>
      </c>
      <c r="D20" t="s">
        <v>2101</v>
      </c>
      <c r="E20" t="s">
        <v>197</v>
      </c>
      <c r="F20" t="s">
        <v>975</v>
      </c>
      <c r="G20" t="s">
        <v>2795</v>
      </c>
      <c r="H20" t="s">
        <v>961</v>
      </c>
      <c r="I20" t="s">
        <v>960</v>
      </c>
      <c r="J20" s="4" t="s">
        <v>990</v>
      </c>
      <c r="K20" t="s">
        <v>957</v>
      </c>
      <c r="L20" s="14" t="s">
        <v>27</v>
      </c>
      <c r="O20" t="s">
        <v>1215</v>
      </c>
      <c r="V20" s="7">
        <v>1149000</v>
      </c>
      <c r="AD20" s="14">
        <v>124000</v>
      </c>
      <c r="AE20">
        <v>2016</v>
      </c>
      <c r="AG20" t="s">
        <v>2785</v>
      </c>
    </row>
    <row r="21" spans="1:33">
      <c r="A21">
        <v>2019</v>
      </c>
      <c r="B21">
        <v>831620</v>
      </c>
      <c r="C21" s="4" t="s">
        <v>4563</v>
      </c>
      <c r="D21" t="s">
        <v>4563</v>
      </c>
      <c r="E21" t="s">
        <v>1550</v>
      </c>
      <c r="F21" t="s">
        <v>997</v>
      </c>
      <c r="G21" t="s">
        <v>2789</v>
      </c>
      <c r="H21" t="s">
        <v>961</v>
      </c>
      <c r="I21" t="s">
        <v>1064</v>
      </c>
      <c r="J21" s="4" t="s">
        <v>1103</v>
      </c>
      <c r="L21" s="14" t="s">
        <v>972</v>
      </c>
      <c r="AD21" s="14">
        <v>476016</v>
      </c>
      <c r="AE21">
        <v>2018</v>
      </c>
      <c r="AF21" t="s">
        <v>3368</v>
      </c>
      <c r="AG21" t="s">
        <v>2785</v>
      </c>
    </row>
    <row r="22" spans="1:33">
      <c r="A22">
        <v>2019</v>
      </c>
      <c r="B22">
        <v>36286</v>
      </c>
      <c r="C22" s="4" t="s">
        <v>373</v>
      </c>
      <c r="D22" t="s">
        <v>374</v>
      </c>
      <c r="E22" t="s">
        <v>165</v>
      </c>
      <c r="F22" t="s">
        <v>962</v>
      </c>
      <c r="G22" t="s">
        <v>2795</v>
      </c>
      <c r="H22" t="s">
        <v>961</v>
      </c>
      <c r="AD22" s="14">
        <v>132009</v>
      </c>
      <c r="AE22">
        <v>2017</v>
      </c>
      <c r="AF22" t="s">
        <v>2426</v>
      </c>
      <c r="AG22" t="s">
        <v>2785</v>
      </c>
    </row>
    <row r="23" spans="1:33">
      <c r="A23">
        <v>2019</v>
      </c>
      <c r="B23">
        <v>840313</v>
      </c>
      <c r="C23" s="4" t="s">
        <v>1680</v>
      </c>
      <c r="E23" t="s">
        <v>186</v>
      </c>
      <c r="F23" t="s">
        <v>968</v>
      </c>
      <c r="G23" t="s">
        <v>2789</v>
      </c>
      <c r="H23" t="s">
        <v>961</v>
      </c>
      <c r="AD23" s="14">
        <v>132622</v>
      </c>
      <c r="AE23">
        <v>2017</v>
      </c>
      <c r="AG23" t="s">
        <v>2785</v>
      </c>
    </row>
    <row r="24" spans="1:33">
      <c r="A24">
        <v>2019</v>
      </c>
      <c r="B24">
        <v>50386</v>
      </c>
      <c r="C24" s="4" t="s">
        <v>4607</v>
      </c>
      <c r="D24" t="s">
        <v>4608</v>
      </c>
      <c r="E24" t="s">
        <v>1</v>
      </c>
      <c r="F24" t="s">
        <v>968</v>
      </c>
      <c r="G24" t="s">
        <v>2795</v>
      </c>
      <c r="H24" t="s">
        <v>961</v>
      </c>
      <c r="AD24" s="14">
        <v>580489</v>
      </c>
      <c r="AE24">
        <v>2015</v>
      </c>
      <c r="AF24" t="s">
        <v>1055</v>
      </c>
      <c r="AG24" t="s">
        <v>2785</v>
      </c>
    </row>
    <row r="25" spans="1:33">
      <c r="A25">
        <v>2019</v>
      </c>
      <c r="B25">
        <v>36469</v>
      </c>
      <c r="C25" s="4" t="s">
        <v>1420</v>
      </c>
      <c r="D25" t="s">
        <v>1419</v>
      </c>
      <c r="E25" t="s">
        <v>165</v>
      </c>
      <c r="F25" t="s">
        <v>962</v>
      </c>
      <c r="G25" t="s">
        <v>2795</v>
      </c>
      <c r="H25" t="s">
        <v>961</v>
      </c>
      <c r="AD25" s="14">
        <v>69439</v>
      </c>
      <c r="AE25">
        <v>2018</v>
      </c>
      <c r="AF25" t="s">
        <v>1418</v>
      </c>
      <c r="AG25" t="s">
        <v>2785</v>
      </c>
    </row>
    <row r="26" spans="1:33">
      <c r="A26">
        <v>2019</v>
      </c>
      <c r="B26">
        <v>840925</v>
      </c>
      <c r="C26" s="4" t="s">
        <v>3367</v>
      </c>
      <c r="E26" t="s">
        <v>1</v>
      </c>
      <c r="F26" t="s">
        <v>968</v>
      </c>
      <c r="G26" t="s">
        <v>2795</v>
      </c>
      <c r="H26" t="s">
        <v>961</v>
      </c>
      <c r="AD26" s="14">
        <v>17957</v>
      </c>
      <c r="AE26">
        <v>2019</v>
      </c>
      <c r="AG26" t="s">
        <v>2785</v>
      </c>
    </row>
    <row r="27" spans="1:33">
      <c r="A27">
        <v>2019</v>
      </c>
      <c r="B27">
        <v>31446</v>
      </c>
      <c r="C27" s="4" t="s">
        <v>672</v>
      </c>
      <c r="D27" t="s">
        <v>1235</v>
      </c>
      <c r="E27" t="s">
        <v>1076</v>
      </c>
      <c r="F27" t="s">
        <v>1000</v>
      </c>
      <c r="G27" t="s">
        <v>2795</v>
      </c>
      <c r="H27" t="s">
        <v>961</v>
      </c>
      <c r="I27" t="s">
        <v>960</v>
      </c>
      <c r="J27" s="4" t="s">
        <v>990</v>
      </c>
      <c r="K27" t="s">
        <v>957</v>
      </c>
      <c r="L27" s="14" t="s">
        <v>13</v>
      </c>
      <c r="M27" t="s">
        <v>1234</v>
      </c>
      <c r="O27" t="s">
        <v>965</v>
      </c>
      <c r="AA27" t="s">
        <v>63</v>
      </c>
      <c r="AB27" t="s">
        <v>983</v>
      </c>
      <c r="AD27" s="14">
        <v>2668572</v>
      </c>
      <c r="AE27">
        <v>2018</v>
      </c>
      <c r="AF27" t="s">
        <v>1233</v>
      </c>
      <c r="AG27" t="s">
        <v>2785</v>
      </c>
    </row>
    <row r="28" spans="1:33">
      <c r="A28">
        <v>2019</v>
      </c>
      <c r="B28">
        <v>840490</v>
      </c>
      <c r="C28" s="4" t="s">
        <v>3366</v>
      </c>
      <c r="E28" t="s">
        <v>10</v>
      </c>
      <c r="F28" t="s">
        <v>1032</v>
      </c>
      <c r="G28" t="s">
        <v>2789</v>
      </c>
      <c r="H28" t="s">
        <v>961</v>
      </c>
      <c r="AD28" s="14">
        <v>64469</v>
      </c>
      <c r="AE28">
        <v>2015</v>
      </c>
      <c r="AG28" t="s">
        <v>2785</v>
      </c>
    </row>
    <row r="29" spans="1:33">
      <c r="A29">
        <v>2019</v>
      </c>
      <c r="B29">
        <v>58531</v>
      </c>
      <c r="C29" s="4" t="s">
        <v>916</v>
      </c>
      <c r="D29" t="s">
        <v>1909</v>
      </c>
      <c r="E29" t="s">
        <v>979</v>
      </c>
      <c r="F29" t="s">
        <v>975</v>
      </c>
      <c r="G29" t="s">
        <v>2795</v>
      </c>
      <c r="H29" t="s">
        <v>961</v>
      </c>
      <c r="I29" t="s">
        <v>960</v>
      </c>
      <c r="J29" s="4" t="s">
        <v>1031</v>
      </c>
      <c r="K29" t="s">
        <v>957</v>
      </c>
      <c r="L29" s="14" t="s">
        <v>972</v>
      </c>
      <c r="M29" t="s">
        <v>1908</v>
      </c>
      <c r="N29" t="s">
        <v>960</v>
      </c>
      <c r="O29" t="s">
        <v>965</v>
      </c>
      <c r="Q29">
        <v>467600</v>
      </c>
      <c r="S29">
        <v>124237</v>
      </c>
      <c r="U29">
        <v>26537</v>
      </c>
      <c r="AA29" t="s">
        <v>37</v>
      </c>
      <c r="AB29" t="s">
        <v>1260</v>
      </c>
      <c r="AD29" s="14">
        <v>81562</v>
      </c>
      <c r="AE29">
        <v>2018</v>
      </c>
      <c r="AF29" t="s">
        <v>1907</v>
      </c>
      <c r="AG29" t="s">
        <v>2785</v>
      </c>
    </row>
    <row r="30" spans="1:33">
      <c r="A30">
        <v>2019</v>
      </c>
      <c r="B30">
        <v>35870</v>
      </c>
      <c r="C30" s="4" t="s">
        <v>2604</v>
      </c>
      <c r="D30" t="s">
        <v>2603</v>
      </c>
      <c r="E30" t="s">
        <v>979</v>
      </c>
      <c r="F30" t="s">
        <v>975</v>
      </c>
      <c r="G30" t="s">
        <v>2792</v>
      </c>
      <c r="H30" t="s">
        <v>961</v>
      </c>
      <c r="AD30" s="14">
        <v>470914</v>
      </c>
      <c r="AE30">
        <v>2018</v>
      </c>
      <c r="AF30" t="s">
        <v>2601</v>
      </c>
      <c r="AG30" t="s">
        <v>2785</v>
      </c>
    </row>
    <row r="31" spans="1:33">
      <c r="A31">
        <v>2019</v>
      </c>
      <c r="B31">
        <v>54699</v>
      </c>
      <c r="C31" s="4" t="s">
        <v>3365</v>
      </c>
      <c r="D31" t="s">
        <v>3364</v>
      </c>
      <c r="E31" t="s">
        <v>1</v>
      </c>
      <c r="F31" t="s">
        <v>968</v>
      </c>
      <c r="G31" t="s">
        <v>2795</v>
      </c>
      <c r="H31" t="s">
        <v>961</v>
      </c>
      <c r="AD31" s="14">
        <v>271306</v>
      </c>
      <c r="AE31">
        <v>2018</v>
      </c>
      <c r="AG31" t="s">
        <v>2785</v>
      </c>
    </row>
    <row r="32" spans="1:33">
      <c r="A32">
        <v>2019</v>
      </c>
      <c r="B32">
        <v>60284</v>
      </c>
      <c r="C32" s="4" t="s">
        <v>1847</v>
      </c>
      <c r="D32" t="s">
        <v>1846</v>
      </c>
      <c r="E32" t="s">
        <v>1</v>
      </c>
      <c r="F32" t="s">
        <v>968</v>
      </c>
      <c r="G32" t="s">
        <v>2795</v>
      </c>
      <c r="H32" t="s">
        <v>961</v>
      </c>
      <c r="AD32" s="14">
        <v>169511</v>
      </c>
      <c r="AE32">
        <v>2010</v>
      </c>
      <c r="AF32" t="s">
        <v>1845</v>
      </c>
      <c r="AG32" t="s">
        <v>2785</v>
      </c>
    </row>
    <row r="33" spans="1:33">
      <c r="A33">
        <v>2019</v>
      </c>
      <c r="B33">
        <v>54030</v>
      </c>
      <c r="C33" s="4" t="s">
        <v>3363</v>
      </c>
      <c r="D33" t="s">
        <v>3362</v>
      </c>
      <c r="E33" t="s">
        <v>979</v>
      </c>
      <c r="F33" t="s">
        <v>975</v>
      </c>
      <c r="G33" t="s">
        <v>2795</v>
      </c>
      <c r="H33" t="s">
        <v>961</v>
      </c>
      <c r="AD33" s="14">
        <v>198600</v>
      </c>
      <c r="AE33">
        <v>2017</v>
      </c>
      <c r="AF33" t="s">
        <v>3361</v>
      </c>
      <c r="AG33" t="s">
        <v>2785</v>
      </c>
    </row>
    <row r="34" spans="1:33">
      <c r="A34">
        <v>2019</v>
      </c>
      <c r="B34">
        <v>839964</v>
      </c>
      <c r="C34" s="4" t="s">
        <v>3360</v>
      </c>
      <c r="D34" t="s">
        <v>3360</v>
      </c>
      <c r="E34" t="s">
        <v>117</v>
      </c>
      <c r="F34" t="s">
        <v>968</v>
      </c>
      <c r="G34" t="s">
        <v>2795</v>
      </c>
      <c r="H34" t="s">
        <v>961</v>
      </c>
      <c r="I34" t="s">
        <v>960</v>
      </c>
      <c r="J34" s="4" t="s">
        <v>1031</v>
      </c>
      <c r="K34" t="s">
        <v>957</v>
      </c>
      <c r="L34" s="14" t="s">
        <v>972</v>
      </c>
      <c r="N34" t="s">
        <v>960</v>
      </c>
      <c r="O34" t="s">
        <v>965</v>
      </c>
      <c r="AA34" t="s">
        <v>1050</v>
      </c>
      <c r="AB34" t="s">
        <v>1253</v>
      </c>
      <c r="AD34" s="14">
        <v>8869</v>
      </c>
      <c r="AE34">
        <v>21</v>
      </c>
      <c r="AG34" t="s">
        <v>2785</v>
      </c>
    </row>
    <row r="35" spans="1:33">
      <c r="A35">
        <v>2019</v>
      </c>
      <c r="B35">
        <v>53860</v>
      </c>
      <c r="C35" s="4" t="s">
        <v>2027</v>
      </c>
      <c r="D35" t="s">
        <v>2026</v>
      </c>
      <c r="E35" t="s">
        <v>979</v>
      </c>
      <c r="F35" t="s">
        <v>975</v>
      </c>
      <c r="G35" t="s">
        <v>2795</v>
      </c>
      <c r="H35" t="s">
        <v>961</v>
      </c>
      <c r="AD35" s="14">
        <v>119045</v>
      </c>
      <c r="AE35">
        <v>2017</v>
      </c>
      <c r="AG35" t="s">
        <v>2785</v>
      </c>
    </row>
    <row r="36" spans="1:33">
      <c r="A36">
        <v>2019</v>
      </c>
      <c r="B36">
        <v>840328</v>
      </c>
      <c r="C36" s="4" t="s">
        <v>4623</v>
      </c>
      <c r="E36" t="s">
        <v>1053</v>
      </c>
      <c r="F36" t="s">
        <v>968</v>
      </c>
      <c r="G36" t="s">
        <v>2789</v>
      </c>
      <c r="H36" t="s">
        <v>961</v>
      </c>
      <c r="AD36" s="14">
        <v>272300</v>
      </c>
      <c r="AE36">
        <v>2019</v>
      </c>
      <c r="AG36" t="s">
        <v>2785</v>
      </c>
    </row>
    <row r="37" spans="1:33">
      <c r="A37">
        <v>2019</v>
      </c>
      <c r="B37">
        <v>840918</v>
      </c>
      <c r="C37" s="4" t="s">
        <v>1369</v>
      </c>
      <c r="E37" t="s">
        <v>1</v>
      </c>
      <c r="F37" t="s">
        <v>968</v>
      </c>
      <c r="G37" t="s">
        <v>2795</v>
      </c>
      <c r="H37" t="s">
        <v>961</v>
      </c>
      <c r="AD37" s="14">
        <v>3838</v>
      </c>
      <c r="AE37">
        <v>2019</v>
      </c>
      <c r="AG37" t="s">
        <v>2785</v>
      </c>
    </row>
    <row r="38" spans="1:33">
      <c r="A38">
        <v>2019</v>
      </c>
      <c r="B38">
        <v>840936</v>
      </c>
      <c r="C38" s="4" t="s">
        <v>4818</v>
      </c>
      <c r="E38" t="s">
        <v>1</v>
      </c>
      <c r="F38" t="s">
        <v>968</v>
      </c>
      <c r="G38" t="s">
        <v>2795</v>
      </c>
      <c r="H38" t="s">
        <v>961</v>
      </c>
      <c r="AD38" s="14">
        <v>34319</v>
      </c>
      <c r="AE38">
        <v>2019</v>
      </c>
      <c r="AG38" t="s">
        <v>2785</v>
      </c>
    </row>
    <row r="39" spans="1:33">
      <c r="A39">
        <v>2019</v>
      </c>
      <c r="B39">
        <v>43917</v>
      </c>
      <c r="C39" s="4" t="s">
        <v>1739</v>
      </c>
      <c r="D39" t="s">
        <v>1738</v>
      </c>
      <c r="E39" t="s">
        <v>1737</v>
      </c>
      <c r="F39" t="s">
        <v>962</v>
      </c>
      <c r="G39" t="s">
        <v>2795</v>
      </c>
      <c r="H39" t="s">
        <v>961</v>
      </c>
      <c r="I39" t="s">
        <v>960</v>
      </c>
      <c r="J39" s="4" t="s">
        <v>996</v>
      </c>
      <c r="K39" t="s">
        <v>957</v>
      </c>
      <c r="L39" s="14" t="s">
        <v>972</v>
      </c>
      <c r="M39" t="s">
        <v>3359</v>
      </c>
      <c r="N39" t="s">
        <v>994</v>
      </c>
      <c r="O39" t="s">
        <v>965</v>
      </c>
      <c r="V39" s="7">
        <v>2785108</v>
      </c>
      <c r="Y39" s="4">
        <v>5124843</v>
      </c>
      <c r="AA39" t="s">
        <v>37</v>
      </c>
      <c r="AD39" s="14">
        <v>1479902</v>
      </c>
      <c r="AE39">
        <v>2019</v>
      </c>
      <c r="AF39" t="s">
        <v>1735</v>
      </c>
      <c r="AG39" t="s">
        <v>2785</v>
      </c>
    </row>
    <row r="40" spans="1:33">
      <c r="A40">
        <v>2019</v>
      </c>
      <c r="B40">
        <v>74673</v>
      </c>
      <c r="C40" s="4" t="s">
        <v>3358</v>
      </c>
      <c r="E40" t="s">
        <v>111</v>
      </c>
      <c r="F40" t="s">
        <v>962</v>
      </c>
      <c r="G40" t="s">
        <v>2789</v>
      </c>
      <c r="H40" t="s">
        <v>961</v>
      </c>
      <c r="I40" t="s">
        <v>960</v>
      </c>
      <c r="J40" s="4" t="s">
        <v>987</v>
      </c>
      <c r="K40" t="s">
        <v>957</v>
      </c>
      <c r="L40" s="14" t="s">
        <v>13</v>
      </c>
      <c r="O40" t="s">
        <v>965</v>
      </c>
      <c r="Q40">
        <v>21869346</v>
      </c>
      <c r="AD40" s="14">
        <v>4320519</v>
      </c>
      <c r="AE40">
        <v>2018</v>
      </c>
      <c r="AG40" t="s">
        <v>2785</v>
      </c>
    </row>
    <row r="41" spans="1:33">
      <c r="A41">
        <v>2019</v>
      </c>
      <c r="B41">
        <v>58871</v>
      </c>
      <c r="C41" s="4" t="s">
        <v>1916</v>
      </c>
      <c r="D41" t="s">
        <v>1915</v>
      </c>
      <c r="E41" t="s">
        <v>979</v>
      </c>
      <c r="F41" t="s">
        <v>975</v>
      </c>
      <c r="G41" t="s">
        <v>2795</v>
      </c>
      <c r="H41" t="s">
        <v>961</v>
      </c>
      <c r="AD41" s="14">
        <v>43146</v>
      </c>
      <c r="AE41">
        <v>2017</v>
      </c>
      <c r="AF41" t="s">
        <v>1914</v>
      </c>
      <c r="AG41" t="s">
        <v>2785</v>
      </c>
    </row>
    <row r="42" spans="1:33">
      <c r="A42">
        <v>2019</v>
      </c>
      <c r="B42">
        <v>839980</v>
      </c>
      <c r="C42" s="4" t="s">
        <v>2609</v>
      </c>
      <c r="E42" t="s">
        <v>117</v>
      </c>
      <c r="F42" t="s">
        <v>968</v>
      </c>
      <c r="G42" t="s">
        <v>2789</v>
      </c>
      <c r="H42" t="s">
        <v>961</v>
      </c>
      <c r="I42" t="s">
        <v>960</v>
      </c>
      <c r="J42" s="4" t="s">
        <v>1031</v>
      </c>
      <c r="K42" t="s">
        <v>957</v>
      </c>
      <c r="L42" s="14" t="s">
        <v>972</v>
      </c>
      <c r="M42" t="s">
        <v>4624</v>
      </c>
      <c r="N42" t="s">
        <v>960</v>
      </c>
      <c r="O42" t="s">
        <v>965</v>
      </c>
      <c r="P42">
        <v>521.96</v>
      </c>
      <c r="Q42">
        <v>1531934.8</v>
      </c>
      <c r="S42">
        <v>1446.5</v>
      </c>
      <c r="U42">
        <v>55751.8</v>
      </c>
      <c r="AA42" t="s">
        <v>1050</v>
      </c>
      <c r="AB42" t="s">
        <v>1253</v>
      </c>
      <c r="AD42" s="14">
        <v>30446</v>
      </c>
      <c r="AE42">
        <v>2019</v>
      </c>
      <c r="AG42" t="s">
        <v>2785</v>
      </c>
    </row>
    <row r="43" spans="1:33">
      <c r="A43">
        <v>2019</v>
      </c>
      <c r="B43">
        <v>60387</v>
      </c>
      <c r="C43" s="4" t="s">
        <v>4506</v>
      </c>
      <c r="D43" t="s">
        <v>1282</v>
      </c>
      <c r="E43" t="s">
        <v>50</v>
      </c>
      <c r="F43" t="s">
        <v>968</v>
      </c>
      <c r="G43" t="s">
        <v>2795</v>
      </c>
      <c r="H43" t="s">
        <v>961</v>
      </c>
      <c r="AD43" s="14">
        <v>275207</v>
      </c>
      <c r="AE43">
        <v>2015</v>
      </c>
      <c r="AF43" t="s">
        <v>1281</v>
      </c>
      <c r="AG43" t="s">
        <v>2785</v>
      </c>
    </row>
    <row r="44" spans="1:33">
      <c r="A44">
        <v>2019</v>
      </c>
      <c r="B44">
        <v>58796</v>
      </c>
      <c r="C44" s="4" t="s">
        <v>2187</v>
      </c>
      <c r="D44" t="s">
        <v>2186</v>
      </c>
      <c r="E44" t="s">
        <v>75</v>
      </c>
      <c r="F44" t="s">
        <v>962</v>
      </c>
      <c r="G44" t="s">
        <v>2795</v>
      </c>
      <c r="H44" t="s">
        <v>961</v>
      </c>
      <c r="AD44" s="14">
        <v>22624</v>
      </c>
      <c r="AE44">
        <v>2019</v>
      </c>
      <c r="AF44" t="s">
        <v>2185</v>
      </c>
      <c r="AG44" t="s">
        <v>2785</v>
      </c>
    </row>
    <row r="45" spans="1:33">
      <c r="A45">
        <v>2019</v>
      </c>
      <c r="B45">
        <v>54579</v>
      </c>
      <c r="C45" s="4" t="s">
        <v>2678</v>
      </c>
      <c r="D45" t="s">
        <v>2678</v>
      </c>
      <c r="E45" t="s">
        <v>41</v>
      </c>
      <c r="F45" t="s">
        <v>997</v>
      </c>
      <c r="G45" t="s">
        <v>2795</v>
      </c>
      <c r="H45" t="s">
        <v>961</v>
      </c>
      <c r="I45" t="s">
        <v>1064</v>
      </c>
      <c r="J45" s="4" t="s">
        <v>1035</v>
      </c>
      <c r="AD45" s="14">
        <v>1076840</v>
      </c>
      <c r="AE45">
        <v>2011</v>
      </c>
      <c r="AF45" t="s">
        <v>2677</v>
      </c>
      <c r="AG45" t="s">
        <v>2785</v>
      </c>
    </row>
    <row r="46" spans="1:33">
      <c r="A46">
        <v>2019</v>
      </c>
      <c r="B46">
        <v>52897</v>
      </c>
      <c r="C46" s="4" t="s">
        <v>1518</v>
      </c>
      <c r="D46" t="s">
        <v>1517</v>
      </c>
      <c r="E46" t="s">
        <v>979</v>
      </c>
      <c r="F46" t="s">
        <v>975</v>
      </c>
      <c r="G46" t="s">
        <v>2795</v>
      </c>
      <c r="H46" t="s">
        <v>961</v>
      </c>
      <c r="I46" t="s">
        <v>960</v>
      </c>
      <c r="J46" s="4" t="s">
        <v>990</v>
      </c>
      <c r="K46" t="s">
        <v>973</v>
      </c>
      <c r="L46" s="14" t="s">
        <v>972</v>
      </c>
      <c r="M46" t="s">
        <v>1516</v>
      </c>
      <c r="N46" t="s">
        <v>994</v>
      </c>
      <c r="O46" t="s">
        <v>965</v>
      </c>
      <c r="V46" s="7">
        <v>186961</v>
      </c>
      <c r="W46" s="7">
        <v>82643</v>
      </c>
      <c r="X46" s="7">
        <v>35715</v>
      </c>
      <c r="Y46" s="4">
        <v>305319</v>
      </c>
      <c r="AA46" t="s">
        <v>37</v>
      </c>
      <c r="AB46" t="s">
        <v>3357</v>
      </c>
      <c r="AD46" s="14">
        <v>9003</v>
      </c>
      <c r="AE46">
        <v>2017</v>
      </c>
      <c r="AF46" t="s">
        <v>1514</v>
      </c>
      <c r="AG46" t="s">
        <v>2785</v>
      </c>
    </row>
    <row r="47" spans="1:33">
      <c r="A47">
        <v>2019</v>
      </c>
      <c r="B47">
        <v>36410</v>
      </c>
      <c r="C47" s="4" t="s">
        <v>1811</v>
      </c>
      <c r="D47" t="s">
        <v>1810</v>
      </c>
      <c r="E47" t="s">
        <v>979</v>
      </c>
      <c r="F47" t="s">
        <v>975</v>
      </c>
      <c r="G47" t="s">
        <v>2795</v>
      </c>
      <c r="H47" t="s">
        <v>961</v>
      </c>
      <c r="I47" t="s">
        <v>960</v>
      </c>
      <c r="J47" s="4" t="s">
        <v>1031</v>
      </c>
      <c r="K47" t="s">
        <v>973</v>
      </c>
      <c r="L47" s="14" t="s">
        <v>972</v>
      </c>
      <c r="N47" t="s">
        <v>960</v>
      </c>
      <c r="O47" t="s">
        <v>965</v>
      </c>
      <c r="P47">
        <v>3633345</v>
      </c>
      <c r="Q47">
        <v>10895757</v>
      </c>
      <c r="S47">
        <v>6296158</v>
      </c>
      <c r="AA47" t="s">
        <v>63</v>
      </c>
      <c r="AB47" t="s">
        <v>1296</v>
      </c>
      <c r="AD47" s="14">
        <v>650618</v>
      </c>
      <c r="AE47">
        <v>2018</v>
      </c>
      <c r="AF47" t="s">
        <v>1809</v>
      </c>
      <c r="AG47" t="s">
        <v>2785</v>
      </c>
    </row>
    <row r="48" spans="1:33">
      <c r="A48">
        <v>2019</v>
      </c>
      <c r="B48">
        <v>54656</v>
      </c>
      <c r="C48" s="4" t="s">
        <v>3356</v>
      </c>
      <c r="D48" t="s">
        <v>3355</v>
      </c>
      <c r="E48" t="s">
        <v>1</v>
      </c>
      <c r="F48" t="s">
        <v>968</v>
      </c>
      <c r="G48" t="s">
        <v>2795</v>
      </c>
      <c r="H48" t="s">
        <v>961</v>
      </c>
      <c r="I48" t="s">
        <v>960</v>
      </c>
      <c r="J48" s="4" t="s">
        <v>1031</v>
      </c>
      <c r="K48" t="s">
        <v>957</v>
      </c>
      <c r="L48" s="14" t="s">
        <v>20</v>
      </c>
      <c r="M48" t="s">
        <v>4902</v>
      </c>
      <c r="O48" t="s">
        <v>971</v>
      </c>
      <c r="W48" s="7">
        <v>33771.550000000003</v>
      </c>
      <c r="X48" s="7">
        <v>6469.04</v>
      </c>
      <c r="AA48" t="s">
        <v>6</v>
      </c>
      <c r="AD48" s="14">
        <v>77308</v>
      </c>
      <c r="AE48">
        <v>2019</v>
      </c>
      <c r="AF48" t="s">
        <v>3354</v>
      </c>
      <c r="AG48" t="s">
        <v>2785</v>
      </c>
    </row>
    <row r="49" spans="1:33">
      <c r="A49">
        <v>2019</v>
      </c>
      <c r="B49">
        <v>73787</v>
      </c>
      <c r="C49" s="4" t="s">
        <v>4564</v>
      </c>
      <c r="E49" t="s">
        <v>117</v>
      </c>
      <c r="F49" t="s">
        <v>968</v>
      </c>
      <c r="G49" t="s">
        <v>2795</v>
      </c>
      <c r="H49" t="s">
        <v>961</v>
      </c>
      <c r="I49" t="s">
        <v>960</v>
      </c>
      <c r="J49" s="4" t="s">
        <v>1031</v>
      </c>
      <c r="L49" s="14" t="s">
        <v>972</v>
      </c>
      <c r="N49" t="s">
        <v>960</v>
      </c>
      <c r="O49" t="s">
        <v>965</v>
      </c>
      <c r="Q49">
        <v>446872.6</v>
      </c>
      <c r="S49">
        <v>41691</v>
      </c>
      <c r="U49">
        <v>676.92</v>
      </c>
      <c r="AA49" t="s">
        <v>1050</v>
      </c>
      <c r="AB49" t="s">
        <v>1253</v>
      </c>
      <c r="AD49" s="14">
        <v>9178</v>
      </c>
      <c r="AE49">
        <v>21</v>
      </c>
      <c r="AG49" t="s">
        <v>2785</v>
      </c>
    </row>
    <row r="50" spans="1:33">
      <c r="A50">
        <v>2019</v>
      </c>
      <c r="B50">
        <v>50568</v>
      </c>
      <c r="C50" s="4" t="s">
        <v>1424</v>
      </c>
      <c r="D50" t="s">
        <v>1423</v>
      </c>
      <c r="E50" t="s">
        <v>197</v>
      </c>
      <c r="F50" t="s">
        <v>975</v>
      </c>
      <c r="G50" t="s">
        <v>2795</v>
      </c>
      <c r="H50" t="s">
        <v>961</v>
      </c>
      <c r="I50" t="s">
        <v>960</v>
      </c>
      <c r="J50" s="4" t="s">
        <v>990</v>
      </c>
      <c r="K50" t="s">
        <v>957</v>
      </c>
      <c r="L50" s="14" t="s">
        <v>972</v>
      </c>
      <c r="M50" t="s">
        <v>3353</v>
      </c>
      <c r="N50" t="s">
        <v>994</v>
      </c>
      <c r="O50" t="s">
        <v>971</v>
      </c>
      <c r="V50" s="7">
        <v>2133712</v>
      </c>
      <c r="W50" s="7">
        <v>1232849</v>
      </c>
      <c r="X50" s="7">
        <v>347331</v>
      </c>
      <c r="Z50">
        <v>3713892</v>
      </c>
      <c r="AA50" t="s">
        <v>37</v>
      </c>
      <c r="AB50" t="s">
        <v>1260</v>
      </c>
      <c r="AD50" s="14">
        <v>272200</v>
      </c>
      <c r="AE50">
        <v>2019</v>
      </c>
      <c r="AF50" t="s">
        <v>1421</v>
      </c>
      <c r="AG50" t="s">
        <v>2785</v>
      </c>
    </row>
    <row r="51" spans="1:33">
      <c r="A51">
        <v>2019</v>
      </c>
      <c r="B51">
        <v>35860</v>
      </c>
      <c r="C51" s="4" t="s">
        <v>721</v>
      </c>
      <c r="D51" t="s">
        <v>722</v>
      </c>
      <c r="E51" t="s">
        <v>979</v>
      </c>
      <c r="F51" t="s">
        <v>975</v>
      </c>
      <c r="G51" t="s">
        <v>2795</v>
      </c>
      <c r="H51" t="s">
        <v>961</v>
      </c>
      <c r="I51" t="s">
        <v>960</v>
      </c>
      <c r="J51" s="4" t="s">
        <v>996</v>
      </c>
      <c r="K51" t="s">
        <v>957</v>
      </c>
      <c r="L51" s="14" t="s">
        <v>972</v>
      </c>
      <c r="M51" t="s">
        <v>2319</v>
      </c>
      <c r="O51" t="s">
        <v>971</v>
      </c>
      <c r="AA51" t="s">
        <v>37</v>
      </c>
      <c r="AB51" t="s">
        <v>3352</v>
      </c>
      <c r="AD51" s="14">
        <v>1345047</v>
      </c>
      <c r="AE51">
        <v>2018</v>
      </c>
      <c r="AF51" t="s">
        <v>2317</v>
      </c>
      <c r="AG51" t="s">
        <v>2785</v>
      </c>
    </row>
    <row r="52" spans="1:33">
      <c r="A52">
        <v>2019</v>
      </c>
      <c r="B52">
        <v>58511</v>
      </c>
      <c r="C52" s="4" t="s">
        <v>3351</v>
      </c>
      <c r="D52" t="s">
        <v>3350</v>
      </c>
      <c r="E52" t="s">
        <v>979</v>
      </c>
      <c r="F52" t="s">
        <v>975</v>
      </c>
      <c r="G52" t="s">
        <v>2795</v>
      </c>
      <c r="H52" t="s">
        <v>961</v>
      </c>
      <c r="I52" t="s">
        <v>960</v>
      </c>
      <c r="J52" s="4" t="s">
        <v>1493</v>
      </c>
      <c r="K52" t="s">
        <v>957</v>
      </c>
      <c r="L52" s="14" t="s">
        <v>27</v>
      </c>
      <c r="M52" t="s">
        <v>3349</v>
      </c>
      <c r="O52" t="s">
        <v>965</v>
      </c>
      <c r="AD52" s="14">
        <v>110146</v>
      </c>
      <c r="AE52">
        <v>2018</v>
      </c>
      <c r="AF52" t="s">
        <v>3348</v>
      </c>
      <c r="AG52" t="s">
        <v>2785</v>
      </c>
    </row>
    <row r="53" spans="1:33">
      <c r="A53">
        <v>2019</v>
      </c>
      <c r="B53">
        <v>54518</v>
      </c>
      <c r="C53" s="4" t="s">
        <v>3347</v>
      </c>
      <c r="D53" t="s">
        <v>3346</v>
      </c>
      <c r="E53" t="s">
        <v>634</v>
      </c>
      <c r="F53" t="s">
        <v>962</v>
      </c>
      <c r="G53" t="s">
        <v>2789</v>
      </c>
      <c r="H53" t="s">
        <v>961</v>
      </c>
      <c r="I53" t="s">
        <v>960</v>
      </c>
      <c r="J53" s="4" t="s">
        <v>1031</v>
      </c>
      <c r="K53" t="s">
        <v>957</v>
      </c>
      <c r="L53" s="14" t="s">
        <v>956</v>
      </c>
      <c r="M53" t="s">
        <v>3345</v>
      </c>
      <c r="O53" t="s">
        <v>998</v>
      </c>
      <c r="P53">
        <v>73763</v>
      </c>
      <c r="Q53">
        <v>542765</v>
      </c>
      <c r="R53">
        <v>13780</v>
      </c>
      <c r="AA53" t="s">
        <v>37</v>
      </c>
      <c r="AB53" t="s">
        <v>953</v>
      </c>
      <c r="AD53" s="14">
        <v>145415</v>
      </c>
      <c r="AE53">
        <v>2018</v>
      </c>
      <c r="AG53" t="s">
        <v>2785</v>
      </c>
    </row>
    <row r="54" spans="1:33">
      <c r="A54">
        <v>2019</v>
      </c>
      <c r="B54">
        <v>63562</v>
      </c>
      <c r="C54" s="4" t="s">
        <v>1315</v>
      </c>
      <c r="D54" t="s">
        <v>1314</v>
      </c>
      <c r="E54" t="s">
        <v>979</v>
      </c>
      <c r="F54" t="s">
        <v>975</v>
      </c>
      <c r="G54" t="s">
        <v>2795</v>
      </c>
      <c r="H54" t="s">
        <v>961</v>
      </c>
      <c r="I54" t="s">
        <v>960</v>
      </c>
      <c r="J54" s="4" t="s">
        <v>990</v>
      </c>
      <c r="K54" t="s">
        <v>957</v>
      </c>
      <c r="L54" s="14" t="s">
        <v>972</v>
      </c>
      <c r="N54" t="s">
        <v>960</v>
      </c>
      <c r="O54" t="s">
        <v>965</v>
      </c>
      <c r="Q54">
        <v>3723299.07</v>
      </c>
      <c r="S54">
        <v>393977</v>
      </c>
      <c r="U54">
        <v>81378.880000000005</v>
      </c>
      <c r="AA54" t="s">
        <v>6</v>
      </c>
      <c r="AB54" t="s">
        <v>3344</v>
      </c>
      <c r="AD54" s="14">
        <v>102245</v>
      </c>
      <c r="AE54">
        <v>2017</v>
      </c>
      <c r="AF54" t="s">
        <v>1311</v>
      </c>
      <c r="AG54" t="s">
        <v>2785</v>
      </c>
    </row>
    <row r="55" spans="1:33">
      <c r="A55">
        <v>2019</v>
      </c>
      <c r="B55">
        <v>60114</v>
      </c>
      <c r="C55" s="4" t="s">
        <v>1378</v>
      </c>
      <c r="D55" t="s">
        <v>1377</v>
      </c>
      <c r="E55" t="s">
        <v>551</v>
      </c>
      <c r="F55" t="s">
        <v>962</v>
      </c>
      <c r="G55" t="s">
        <v>2807</v>
      </c>
      <c r="H55" t="s">
        <v>961</v>
      </c>
      <c r="AD55" s="14">
        <v>246309</v>
      </c>
      <c r="AE55">
        <v>2018</v>
      </c>
      <c r="AF55" t="s">
        <v>1376</v>
      </c>
      <c r="AG55" t="s">
        <v>2785</v>
      </c>
    </row>
    <row r="56" spans="1:33">
      <c r="A56">
        <v>2019</v>
      </c>
      <c r="B56">
        <v>73732</v>
      </c>
      <c r="C56" s="4" t="s">
        <v>1796</v>
      </c>
      <c r="E56" t="s">
        <v>117</v>
      </c>
      <c r="F56" t="s">
        <v>968</v>
      </c>
      <c r="G56" t="s">
        <v>2795</v>
      </c>
      <c r="H56" t="s">
        <v>961</v>
      </c>
      <c r="I56" t="s">
        <v>960</v>
      </c>
      <c r="J56" s="4" t="s">
        <v>987</v>
      </c>
      <c r="K56" t="s">
        <v>957</v>
      </c>
      <c r="L56" s="14" t="s">
        <v>972</v>
      </c>
      <c r="M56" t="s">
        <v>4693</v>
      </c>
      <c r="N56" t="s">
        <v>960</v>
      </c>
      <c r="O56" t="s">
        <v>965</v>
      </c>
      <c r="P56">
        <v>0</v>
      </c>
      <c r="Q56">
        <v>42140.43</v>
      </c>
      <c r="R56">
        <v>0</v>
      </c>
      <c r="S56">
        <v>6327.84</v>
      </c>
      <c r="T56">
        <v>0</v>
      </c>
      <c r="U56">
        <v>970.59</v>
      </c>
      <c r="AA56" t="s">
        <v>6</v>
      </c>
      <c r="AB56" t="s">
        <v>20</v>
      </c>
      <c r="AD56" s="14">
        <v>6285</v>
      </c>
      <c r="AE56">
        <v>2010</v>
      </c>
      <c r="AG56" t="s">
        <v>2785</v>
      </c>
    </row>
    <row r="57" spans="1:33">
      <c r="A57">
        <v>2019</v>
      </c>
      <c r="B57">
        <v>59124</v>
      </c>
      <c r="C57" s="4" t="s">
        <v>2273</v>
      </c>
      <c r="D57" t="s">
        <v>2272</v>
      </c>
      <c r="E57" t="s">
        <v>979</v>
      </c>
      <c r="F57" t="s">
        <v>975</v>
      </c>
      <c r="G57" t="s">
        <v>2795</v>
      </c>
      <c r="H57" t="s">
        <v>961</v>
      </c>
      <c r="AD57" s="14">
        <v>15500</v>
      </c>
      <c r="AE57">
        <v>2017</v>
      </c>
      <c r="AF57" t="s">
        <v>2271</v>
      </c>
      <c r="AG57" t="s">
        <v>2785</v>
      </c>
    </row>
    <row r="58" spans="1:33">
      <c r="A58">
        <v>2019</v>
      </c>
      <c r="B58">
        <v>46470</v>
      </c>
      <c r="C58" s="4" t="s">
        <v>2746</v>
      </c>
      <c r="D58" t="s">
        <v>2745</v>
      </c>
      <c r="E58" t="s">
        <v>558</v>
      </c>
      <c r="F58" t="s">
        <v>962</v>
      </c>
      <c r="G58" t="s">
        <v>2795</v>
      </c>
      <c r="H58" t="s">
        <v>961</v>
      </c>
      <c r="I58" t="s">
        <v>960</v>
      </c>
      <c r="J58" s="4" t="s">
        <v>990</v>
      </c>
      <c r="K58" t="s">
        <v>973</v>
      </c>
      <c r="L58" s="14" t="s">
        <v>13</v>
      </c>
      <c r="O58" t="s">
        <v>965</v>
      </c>
      <c r="Q58">
        <v>527184</v>
      </c>
      <c r="S58">
        <v>204695</v>
      </c>
      <c r="U58">
        <v>1664</v>
      </c>
      <c r="AA58" t="s">
        <v>37</v>
      </c>
      <c r="AB58" t="s">
        <v>1046</v>
      </c>
      <c r="AD58" s="14">
        <v>251604</v>
      </c>
      <c r="AE58">
        <v>2018</v>
      </c>
      <c r="AF58" t="s">
        <v>2744</v>
      </c>
      <c r="AG58" t="s">
        <v>2785</v>
      </c>
    </row>
    <row r="59" spans="1:33">
      <c r="A59">
        <v>2019</v>
      </c>
      <c r="B59">
        <v>54706</v>
      </c>
      <c r="C59" s="4" t="s">
        <v>1510</v>
      </c>
      <c r="D59" t="s">
        <v>1509</v>
      </c>
      <c r="E59" t="s">
        <v>1</v>
      </c>
      <c r="F59" t="s">
        <v>968</v>
      </c>
      <c r="G59" t="s">
        <v>2795</v>
      </c>
      <c r="H59" t="s">
        <v>961</v>
      </c>
      <c r="AD59" s="14">
        <v>576568</v>
      </c>
      <c r="AE59">
        <v>2018</v>
      </c>
      <c r="AF59" t="s">
        <v>1508</v>
      </c>
      <c r="AG59" t="s">
        <v>2785</v>
      </c>
    </row>
    <row r="60" spans="1:33">
      <c r="A60">
        <v>2019</v>
      </c>
      <c r="B60">
        <v>73706</v>
      </c>
      <c r="C60" s="4" t="s">
        <v>2116</v>
      </c>
      <c r="D60" t="s">
        <v>2115</v>
      </c>
      <c r="E60" t="s">
        <v>979</v>
      </c>
      <c r="F60" t="s">
        <v>975</v>
      </c>
      <c r="G60" t="s">
        <v>2795</v>
      </c>
      <c r="H60" t="s">
        <v>961</v>
      </c>
      <c r="I60" t="s">
        <v>960</v>
      </c>
      <c r="J60" s="4" t="s">
        <v>996</v>
      </c>
      <c r="K60" t="s">
        <v>957</v>
      </c>
      <c r="O60" t="s">
        <v>965</v>
      </c>
      <c r="AA60" t="s">
        <v>63</v>
      </c>
      <c r="AB60" t="s">
        <v>983</v>
      </c>
      <c r="AD60" s="14">
        <v>75961</v>
      </c>
      <c r="AE60">
        <v>2017</v>
      </c>
      <c r="AF60" t="s">
        <v>2114</v>
      </c>
      <c r="AG60" t="s">
        <v>2785</v>
      </c>
    </row>
    <row r="61" spans="1:33">
      <c r="A61">
        <v>2019</v>
      </c>
      <c r="B61">
        <v>60599</v>
      </c>
      <c r="C61" s="4" t="s">
        <v>2031</v>
      </c>
      <c r="D61" t="s">
        <v>2030</v>
      </c>
      <c r="E61" t="s">
        <v>197</v>
      </c>
      <c r="F61" t="s">
        <v>975</v>
      </c>
      <c r="G61" t="s">
        <v>2795</v>
      </c>
      <c r="H61" t="s">
        <v>961</v>
      </c>
      <c r="AD61" s="14">
        <v>8532</v>
      </c>
      <c r="AE61">
        <v>2016</v>
      </c>
      <c r="AF61" t="s">
        <v>2029</v>
      </c>
      <c r="AG61" t="s">
        <v>2785</v>
      </c>
    </row>
    <row r="62" spans="1:33">
      <c r="A62">
        <v>2019</v>
      </c>
      <c r="B62">
        <v>35858</v>
      </c>
      <c r="C62" s="4" t="s">
        <v>40</v>
      </c>
      <c r="D62" t="s">
        <v>42</v>
      </c>
      <c r="E62" t="s">
        <v>41</v>
      </c>
      <c r="F62" t="s">
        <v>997</v>
      </c>
      <c r="G62" t="s">
        <v>2821</v>
      </c>
      <c r="H62" t="s">
        <v>961</v>
      </c>
      <c r="I62" t="s">
        <v>960</v>
      </c>
      <c r="J62" s="4" t="s">
        <v>990</v>
      </c>
      <c r="K62" t="s">
        <v>957</v>
      </c>
      <c r="L62" s="14" t="s">
        <v>972</v>
      </c>
      <c r="N62" t="s">
        <v>994</v>
      </c>
      <c r="O62" t="s">
        <v>965</v>
      </c>
      <c r="V62" s="7">
        <v>9499498.2100000009</v>
      </c>
      <c r="W62" s="7">
        <v>11662205.029999999</v>
      </c>
      <c r="X62" s="7">
        <v>1232606.95</v>
      </c>
      <c r="Y62" s="4">
        <v>21145125.41</v>
      </c>
      <c r="Z62">
        <v>22377732.359999999</v>
      </c>
      <c r="AA62" t="s">
        <v>37</v>
      </c>
      <c r="AB62" t="s">
        <v>3343</v>
      </c>
      <c r="AD62" s="14">
        <v>4223565</v>
      </c>
      <c r="AE62">
        <v>2017</v>
      </c>
      <c r="AF62" t="s">
        <v>2712</v>
      </c>
      <c r="AG62" t="s">
        <v>2785</v>
      </c>
    </row>
    <row r="63" spans="1:33">
      <c r="A63">
        <v>2019</v>
      </c>
      <c r="B63">
        <v>73686</v>
      </c>
      <c r="C63" s="4" t="s">
        <v>3342</v>
      </c>
      <c r="E63" t="s">
        <v>117</v>
      </c>
      <c r="F63" t="s">
        <v>968</v>
      </c>
      <c r="G63" t="s">
        <v>2795</v>
      </c>
      <c r="H63" t="s">
        <v>961</v>
      </c>
      <c r="I63" t="s">
        <v>960</v>
      </c>
      <c r="J63" s="4" t="s">
        <v>1031</v>
      </c>
      <c r="K63" t="s">
        <v>957</v>
      </c>
      <c r="L63" s="14" t="s">
        <v>972</v>
      </c>
      <c r="N63" t="s">
        <v>960</v>
      </c>
      <c r="O63" t="s">
        <v>965</v>
      </c>
      <c r="Q63">
        <v>2926.91</v>
      </c>
      <c r="S63">
        <v>911.22</v>
      </c>
      <c r="U63">
        <v>758.23</v>
      </c>
      <c r="AD63" s="14">
        <v>732</v>
      </c>
      <c r="AE63">
        <v>2010</v>
      </c>
      <c r="AG63" t="s">
        <v>2785</v>
      </c>
    </row>
    <row r="64" spans="1:33">
      <c r="A64">
        <v>2019</v>
      </c>
      <c r="B64">
        <v>74309</v>
      </c>
      <c r="C64" s="4" t="s">
        <v>3341</v>
      </c>
      <c r="E64" t="s">
        <v>1650</v>
      </c>
      <c r="F64" t="s">
        <v>1000</v>
      </c>
      <c r="G64" t="s">
        <v>2789</v>
      </c>
      <c r="H64" t="s">
        <v>961</v>
      </c>
      <c r="I64" t="s">
        <v>960</v>
      </c>
      <c r="J64" s="4" t="s">
        <v>1199</v>
      </c>
      <c r="K64" t="s">
        <v>957</v>
      </c>
      <c r="L64" s="14" t="s">
        <v>13</v>
      </c>
      <c r="O64" t="s">
        <v>954</v>
      </c>
      <c r="Q64">
        <v>176321.3</v>
      </c>
      <c r="S64">
        <v>179300.64</v>
      </c>
      <c r="U64">
        <v>17043.52</v>
      </c>
      <c r="AA64" t="s">
        <v>6</v>
      </c>
      <c r="AD64" s="14">
        <v>83045</v>
      </c>
      <c r="AE64">
        <v>2018</v>
      </c>
      <c r="AG64" t="s">
        <v>2785</v>
      </c>
    </row>
    <row r="65" spans="1:33">
      <c r="A65">
        <v>2019</v>
      </c>
      <c r="B65">
        <v>60621</v>
      </c>
      <c r="C65" s="4" t="s">
        <v>3340</v>
      </c>
      <c r="D65" t="s">
        <v>3339</v>
      </c>
      <c r="E65" t="s">
        <v>3053</v>
      </c>
      <c r="F65" t="s">
        <v>997</v>
      </c>
      <c r="G65" t="s">
        <v>2795</v>
      </c>
      <c r="H65" t="s">
        <v>961</v>
      </c>
      <c r="AD65" s="14">
        <v>989318</v>
      </c>
      <c r="AE65">
        <v>2019</v>
      </c>
      <c r="AF65" t="s">
        <v>3338</v>
      </c>
      <c r="AG65" t="s">
        <v>2785</v>
      </c>
    </row>
    <row r="66" spans="1:33">
      <c r="A66">
        <v>2019</v>
      </c>
      <c r="B66">
        <v>839666</v>
      </c>
      <c r="C66" s="4" t="s">
        <v>1579</v>
      </c>
      <c r="E66" t="s">
        <v>1053</v>
      </c>
      <c r="F66" t="s">
        <v>968</v>
      </c>
      <c r="G66" t="s">
        <v>2789</v>
      </c>
      <c r="H66" t="s">
        <v>961</v>
      </c>
      <c r="I66" t="s">
        <v>960</v>
      </c>
      <c r="J66" s="4" t="s">
        <v>1361</v>
      </c>
      <c r="K66" t="s">
        <v>957</v>
      </c>
      <c r="L66" s="14" t="s">
        <v>972</v>
      </c>
      <c r="M66" t="s">
        <v>4736</v>
      </c>
      <c r="N66" t="s">
        <v>994</v>
      </c>
      <c r="O66" t="s">
        <v>965</v>
      </c>
      <c r="V66" s="7">
        <v>116127</v>
      </c>
      <c r="W66" s="7">
        <v>834</v>
      </c>
      <c r="X66" s="7">
        <v>164628</v>
      </c>
      <c r="Y66" s="4">
        <v>281588</v>
      </c>
      <c r="Z66">
        <v>0</v>
      </c>
      <c r="AA66" t="s">
        <v>1050</v>
      </c>
      <c r="AD66" s="14">
        <v>170543</v>
      </c>
      <c r="AE66">
        <v>2019</v>
      </c>
      <c r="AG66" t="s">
        <v>2785</v>
      </c>
    </row>
    <row r="67" spans="1:33">
      <c r="A67">
        <v>2019</v>
      </c>
      <c r="B67">
        <v>73413</v>
      </c>
      <c r="C67" s="4" t="s">
        <v>1923</v>
      </c>
      <c r="D67" t="s">
        <v>1922</v>
      </c>
      <c r="E67" t="s">
        <v>4661</v>
      </c>
      <c r="F67" t="s">
        <v>997</v>
      </c>
      <c r="G67" t="s">
        <v>2789</v>
      </c>
      <c r="H67" t="s">
        <v>961</v>
      </c>
      <c r="I67" t="s">
        <v>960</v>
      </c>
      <c r="J67" s="4" t="s">
        <v>959</v>
      </c>
      <c r="K67" t="s">
        <v>973</v>
      </c>
      <c r="L67" s="14" t="s">
        <v>13</v>
      </c>
      <c r="M67" t="s">
        <v>4662</v>
      </c>
      <c r="O67" t="s">
        <v>971</v>
      </c>
      <c r="AA67" t="s">
        <v>37</v>
      </c>
      <c r="AB67" t="s">
        <v>1546</v>
      </c>
      <c r="AD67" s="14">
        <v>800000</v>
      </c>
      <c r="AE67">
        <v>2018</v>
      </c>
      <c r="AF67" t="s">
        <v>1921</v>
      </c>
      <c r="AG67" t="s">
        <v>2785</v>
      </c>
    </row>
    <row r="68" spans="1:33">
      <c r="A68">
        <v>2019</v>
      </c>
      <c r="B68">
        <v>73690</v>
      </c>
      <c r="C68" s="4" t="s">
        <v>3337</v>
      </c>
      <c r="E68" t="s">
        <v>117</v>
      </c>
      <c r="F68" t="s">
        <v>968</v>
      </c>
      <c r="G68" t="s">
        <v>2789</v>
      </c>
      <c r="H68" t="s">
        <v>961</v>
      </c>
      <c r="I68" t="s">
        <v>960</v>
      </c>
      <c r="J68" s="4" t="s">
        <v>987</v>
      </c>
      <c r="K68" t="s">
        <v>957</v>
      </c>
      <c r="L68" s="14" t="s">
        <v>972</v>
      </c>
      <c r="M68" t="s">
        <v>4733</v>
      </c>
      <c r="N68" t="s">
        <v>960</v>
      </c>
      <c r="O68" t="s">
        <v>965</v>
      </c>
      <c r="Q68">
        <v>48040.76</v>
      </c>
      <c r="S68">
        <v>8775.93</v>
      </c>
      <c r="U68">
        <v>6084.39</v>
      </c>
      <c r="AA68" t="s">
        <v>1050</v>
      </c>
      <c r="AB68" t="s">
        <v>3336</v>
      </c>
      <c r="AD68" s="14">
        <v>8257</v>
      </c>
      <c r="AE68">
        <v>2010</v>
      </c>
      <c r="AG68" t="s">
        <v>2785</v>
      </c>
    </row>
    <row r="69" spans="1:33">
      <c r="A69">
        <v>2019</v>
      </c>
      <c r="B69">
        <v>54641</v>
      </c>
      <c r="C69" s="4" t="s">
        <v>1990</v>
      </c>
      <c r="D69" t="s">
        <v>1989</v>
      </c>
      <c r="E69" t="s">
        <v>1</v>
      </c>
      <c r="F69" t="s">
        <v>968</v>
      </c>
      <c r="G69" t="s">
        <v>2795</v>
      </c>
      <c r="H69" t="s">
        <v>961</v>
      </c>
      <c r="AD69" s="14">
        <v>276022</v>
      </c>
      <c r="AE69">
        <v>2010</v>
      </c>
      <c r="AF69" t="s">
        <v>1988</v>
      </c>
      <c r="AG69" t="s">
        <v>2785</v>
      </c>
    </row>
    <row r="70" spans="1:33">
      <c r="A70">
        <v>2019</v>
      </c>
      <c r="B70">
        <v>43937</v>
      </c>
      <c r="C70" s="4" t="s">
        <v>516</v>
      </c>
      <c r="D70" t="s">
        <v>517</v>
      </c>
      <c r="E70" t="s">
        <v>510</v>
      </c>
      <c r="F70" t="s">
        <v>1032</v>
      </c>
      <c r="G70" t="s">
        <v>2789</v>
      </c>
      <c r="H70" t="s">
        <v>961</v>
      </c>
      <c r="I70" t="s">
        <v>960</v>
      </c>
      <c r="J70" s="4" t="s">
        <v>1918</v>
      </c>
      <c r="K70" t="s">
        <v>957</v>
      </c>
      <c r="L70" s="14" t="s">
        <v>972</v>
      </c>
      <c r="M70" t="s">
        <v>2563</v>
      </c>
      <c r="N70" t="s">
        <v>994</v>
      </c>
      <c r="O70" t="s">
        <v>971</v>
      </c>
      <c r="V70" s="7">
        <v>621179</v>
      </c>
      <c r="W70" s="7">
        <v>0</v>
      </c>
      <c r="X70" s="7">
        <v>0</v>
      </c>
      <c r="Y70" s="4">
        <v>773061</v>
      </c>
      <c r="Z70">
        <v>1084979</v>
      </c>
      <c r="AA70" t="s">
        <v>37</v>
      </c>
      <c r="AB70" t="s">
        <v>953</v>
      </c>
      <c r="AD70" s="14">
        <v>213847</v>
      </c>
      <c r="AE70">
        <v>2019</v>
      </c>
      <c r="AF70" t="s">
        <v>2562</v>
      </c>
      <c r="AG70" t="s">
        <v>2785</v>
      </c>
    </row>
    <row r="71" spans="1:33">
      <c r="A71">
        <v>2019</v>
      </c>
      <c r="B71">
        <v>20113</v>
      </c>
      <c r="C71" s="4" t="s">
        <v>293</v>
      </c>
      <c r="D71" t="s">
        <v>294</v>
      </c>
      <c r="E71" t="s">
        <v>197</v>
      </c>
      <c r="F71" t="s">
        <v>975</v>
      </c>
      <c r="G71" t="s">
        <v>2821</v>
      </c>
      <c r="H71" t="s">
        <v>961</v>
      </c>
      <c r="I71" t="s">
        <v>960</v>
      </c>
      <c r="J71" s="4" t="s">
        <v>959</v>
      </c>
      <c r="K71" t="s">
        <v>957</v>
      </c>
      <c r="L71" s="14" t="s">
        <v>972</v>
      </c>
      <c r="M71" t="s">
        <v>3335</v>
      </c>
      <c r="N71" t="s">
        <v>994</v>
      </c>
      <c r="O71" t="s">
        <v>965</v>
      </c>
      <c r="V71" s="7">
        <v>2399259</v>
      </c>
      <c r="W71" s="7">
        <v>58217</v>
      </c>
      <c r="X71" s="7">
        <v>98392</v>
      </c>
      <c r="Y71" s="4">
        <v>2551251</v>
      </c>
      <c r="Z71">
        <v>2551251</v>
      </c>
      <c r="AA71" t="s">
        <v>37</v>
      </c>
      <c r="AB71" t="s">
        <v>1260</v>
      </c>
      <c r="AD71" s="14">
        <v>642686</v>
      </c>
      <c r="AE71">
        <v>2018</v>
      </c>
      <c r="AF71" t="s">
        <v>1646</v>
      </c>
      <c r="AG71" t="s">
        <v>2785</v>
      </c>
    </row>
    <row r="72" spans="1:33">
      <c r="A72">
        <v>2019</v>
      </c>
      <c r="B72">
        <v>49360</v>
      </c>
      <c r="C72" s="4" t="s">
        <v>2673</v>
      </c>
      <c r="D72" t="s">
        <v>606</v>
      </c>
      <c r="E72" t="s">
        <v>41</v>
      </c>
      <c r="F72" t="s">
        <v>997</v>
      </c>
      <c r="G72" t="s">
        <v>2821</v>
      </c>
      <c r="H72" t="s">
        <v>961</v>
      </c>
      <c r="I72" t="s">
        <v>960</v>
      </c>
      <c r="J72" s="4" t="s">
        <v>1918</v>
      </c>
      <c r="K72" t="s">
        <v>957</v>
      </c>
      <c r="L72" s="14" t="s">
        <v>972</v>
      </c>
      <c r="N72" t="s">
        <v>994</v>
      </c>
      <c r="O72" t="s">
        <v>965</v>
      </c>
      <c r="V72" s="7">
        <v>9138309</v>
      </c>
      <c r="W72" s="7">
        <v>119473513</v>
      </c>
      <c r="X72" s="7">
        <v>340698</v>
      </c>
      <c r="Y72" s="4">
        <v>21426358</v>
      </c>
      <c r="AA72" t="s">
        <v>1050</v>
      </c>
      <c r="AB72" t="s">
        <v>1214</v>
      </c>
      <c r="AD72" s="14">
        <v>3306198</v>
      </c>
      <c r="AE72">
        <v>2017</v>
      </c>
      <c r="AF72" t="s">
        <v>2672</v>
      </c>
      <c r="AG72" t="s">
        <v>2785</v>
      </c>
    </row>
    <row r="73" spans="1:33">
      <c r="A73">
        <v>2019</v>
      </c>
      <c r="B73">
        <v>55799</v>
      </c>
      <c r="C73" s="4" t="s">
        <v>751</v>
      </c>
      <c r="D73" t="s">
        <v>2364</v>
      </c>
      <c r="E73" t="s">
        <v>979</v>
      </c>
      <c r="F73" t="s">
        <v>975</v>
      </c>
      <c r="G73" t="s">
        <v>2795</v>
      </c>
      <c r="H73" t="s">
        <v>961</v>
      </c>
      <c r="I73" t="s">
        <v>960</v>
      </c>
      <c r="J73" s="4" t="s">
        <v>1031</v>
      </c>
      <c r="K73" t="s">
        <v>957</v>
      </c>
      <c r="L73" s="14" t="s">
        <v>972</v>
      </c>
      <c r="M73" t="s">
        <v>2363</v>
      </c>
      <c r="N73" t="s">
        <v>994</v>
      </c>
      <c r="O73" t="s">
        <v>965</v>
      </c>
      <c r="V73" s="7">
        <v>1067210</v>
      </c>
      <c r="W73" s="7">
        <v>1151808</v>
      </c>
      <c r="X73" s="7">
        <v>40983</v>
      </c>
      <c r="Y73" s="4">
        <v>2260001</v>
      </c>
      <c r="AA73" t="s">
        <v>37</v>
      </c>
      <c r="AB73" t="s">
        <v>983</v>
      </c>
      <c r="AD73" s="14">
        <v>220400</v>
      </c>
      <c r="AE73">
        <v>2016</v>
      </c>
      <c r="AF73" t="s">
        <v>2362</v>
      </c>
      <c r="AG73" t="s">
        <v>2785</v>
      </c>
    </row>
    <row r="74" spans="1:33">
      <c r="A74">
        <v>2019</v>
      </c>
      <c r="B74">
        <v>834374</v>
      </c>
      <c r="C74" s="4" t="s">
        <v>1161</v>
      </c>
      <c r="E74" t="s">
        <v>10</v>
      </c>
      <c r="F74" t="s">
        <v>1032</v>
      </c>
      <c r="G74" t="s">
        <v>2789</v>
      </c>
      <c r="H74" t="s">
        <v>961</v>
      </c>
      <c r="I74" t="s">
        <v>960</v>
      </c>
      <c r="J74" s="4" t="s">
        <v>1031</v>
      </c>
      <c r="K74" t="s">
        <v>957</v>
      </c>
      <c r="L74" s="14" t="s">
        <v>13</v>
      </c>
      <c r="O74" t="s">
        <v>965</v>
      </c>
      <c r="AA74" t="s">
        <v>6</v>
      </c>
      <c r="AB74" t="s">
        <v>1160</v>
      </c>
      <c r="AD74" s="14">
        <v>259444</v>
      </c>
      <c r="AE74">
        <v>2015</v>
      </c>
      <c r="AG74" t="s">
        <v>2785</v>
      </c>
    </row>
    <row r="75" spans="1:33">
      <c r="A75">
        <v>2019</v>
      </c>
      <c r="B75">
        <v>62864</v>
      </c>
      <c r="C75" s="4" t="s">
        <v>821</v>
      </c>
      <c r="D75" t="s">
        <v>822</v>
      </c>
      <c r="E75" t="s">
        <v>979</v>
      </c>
      <c r="F75" t="s">
        <v>975</v>
      </c>
      <c r="G75" t="s">
        <v>2795</v>
      </c>
      <c r="H75" t="s">
        <v>961</v>
      </c>
      <c r="I75" t="s">
        <v>960</v>
      </c>
      <c r="J75" s="4" t="s">
        <v>1031</v>
      </c>
      <c r="AD75" s="14">
        <v>60000</v>
      </c>
      <c r="AE75">
        <v>2016</v>
      </c>
      <c r="AF75" t="s">
        <v>3315</v>
      </c>
      <c r="AG75" t="s">
        <v>2785</v>
      </c>
    </row>
    <row r="76" spans="1:33">
      <c r="A76">
        <v>2019</v>
      </c>
      <c r="B76">
        <v>36495</v>
      </c>
      <c r="C76" s="4" t="s">
        <v>412</v>
      </c>
      <c r="D76" t="s">
        <v>413</v>
      </c>
      <c r="E76" t="s">
        <v>165</v>
      </c>
      <c r="F76" t="s">
        <v>962</v>
      </c>
      <c r="G76" t="s">
        <v>2795</v>
      </c>
      <c r="H76" t="s">
        <v>961</v>
      </c>
      <c r="I76" t="s">
        <v>960</v>
      </c>
      <c r="J76" s="4" t="s">
        <v>3334</v>
      </c>
      <c r="M76" t="s">
        <v>3333</v>
      </c>
      <c r="AD76" s="14">
        <v>103942</v>
      </c>
      <c r="AE76">
        <v>2018</v>
      </c>
      <c r="AF76" t="s">
        <v>3332</v>
      </c>
      <c r="AG76" t="s">
        <v>2785</v>
      </c>
    </row>
    <row r="77" spans="1:33">
      <c r="A77">
        <v>2019</v>
      </c>
      <c r="B77">
        <v>60393</v>
      </c>
      <c r="C77" s="4" t="s">
        <v>2635</v>
      </c>
      <c r="D77" t="s">
        <v>1389</v>
      </c>
      <c r="E77" t="s">
        <v>186</v>
      </c>
      <c r="F77" t="s">
        <v>968</v>
      </c>
      <c r="G77" t="s">
        <v>2789</v>
      </c>
      <c r="H77" t="s">
        <v>961</v>
      </c>
      <c r="I77" t="s">
        <v>1064</v>
      </c>
      <c r="J77" s="4" t="s">
        <v>959</v>
      </c>
      <c r="L77" s="14" t="s">
        <v>956</v>
      </c>
      <c r="M77" t="s">
        <v>4730</v>
      </c>
      <c r="AD77" s="14">
        <v>404495</v>
      </c>
      <c r="AE77">
        <v>2017</v>
      </c>
      <c r="AF77" t="s">
        <v>1386</v>
      </c>
      <c r="AG77" t="s">
        <v>2785</v>
      </c>
    </row>
    <row r="78" spans="1:33">
      <c r="A78">
        <v>2019</v>
      </c>
      <c r="B78">
        <v>73648</v>
      </c>
      <c r="C78" s="4" t="s">
        <v>3331</v>
      </c>
      <c r="E78" t="s">
        <v>117</v>
      </c>
      <c r="F78" t="s">
        <v>968</v>
      </c>
      <c r="G78" t="s">
        <v>2795</v>
      </c>
      <c r="H78" t="s">
        <v>961</v>
      </c>
      <c r="I78" t="s">
        <v>960</v>
      </c>
      <c r="J78" s="4" t="s">
        <v>987</v>
      </c>
      <c r="K78" t="s">
        <v>957</v>
      </c>
      <c r="L78" s="14" t="s">
        <v>972</v>
      </c>
      <c r="M78" t="s">
        <v>4693</v>
      </c>
      <c r="N78" t="s">
        <v>960</v>
      </c>
      <c r="O78" t="s">
        <v>965</v>
      </c>
      <c r="P78">
        <v>0</v>
      </c>
      <c r="Q78">
        <v>90391.06</v>
      </c>
      <c r="R78">
        <v>0</v>
      </c>
      <c r="S78">
        <v>4825.6499999999996</v>
      </c>
      <c r="T78">
        <v>0</v>
      </c>
      <c r="U78">
        <v>740.18</v>
      </c>
      <c r="AA78" t="s">
        <v>6</v>
      </c>
      <c r="AB78" t="s">
        <v>20</v>
      </c>
      <c r="AD78" s="14">
        <v>7249</v>
      </c>
      <c r="AE78">
        <v>2010</v>
      </c>
      <c r="AG78" t="s">
        <v>2785</v>
      </c>
    </row>
    <row r="79" spans="1:33">
      <c r="A79">
        <v>2019</v>
      </c>
      <c r="B79">
        <v>42123</v>
      </c>
      <c r="C79" s="4" t="s">
        <v>155</v>
      </c>
      <c r="D79" t="s">
        <v>156</v>
      </c>
      <c r="E79" t="s">
        <v>1</v>
      </c>
      <c r="F79" t="s">
        <v>968</v>
      </c>
      <c r="G79" t="s">
        <v>2789</v>
      </c>
      <c r="H79" t="s">
        <v>961</v>
      </c>
      <c r="I79" t="s">
        <v>1064</v>
      </c>
      <c r="J79" s="4" t="s">
        <v>3330</v>
      </c>
      <c r="L79" s="14" t="s">
        <v>13</v>
      </c>
      <c r="M79" t="s">
        <v>3329</v>
      </c>
      <c r="AD79" s="14">
        <v>1495705000</v>
      </c>
      <c r="AE79">
        <v>2018</v>
      </c>
      <c r="AF79" t="s">
        <v>1027</v>
      </c>
      <c r="AG79" t="s">
        <v>2785</v>
      </c>
    </row>
    <row r="80" spans="1:33">
      <c r="A80">
        <v>2019</v>
      </c>
      <c r="B80">
        <v>840253</v>
      </c>
      <c r="C80" s="4" t="s">
        <v>3328</v>
      </c>
      <c r="E80" t="s">
        <v>1</v>
      </c>
      <c r="F80" t="s">
        <v>968</v>
      </c>
      <c r="G80" t="s">
        <v>2789</v>
      </c>
      <c r="H80" t="s">
        <v>961</v>
      </c>
      <c r="AE80">
        <v>0</v>
      </c>
      <c r="AG80" t="s">
        <v>2785</v>
      </c>
    </row>
    <row r="81" spans="1:33">
      <c r="A81">
        <v>2019</v>
      </c>
      <c r="B81">
        <v>60073</v>
      </c>
      <c r="C81" s="4" t="s">
        <v>2675</v>
      </c>
      <c r="D81" t="s">
        <v>2674</v>
      </c>
      <c r="E81" t="s">
        <v>963</v>
      </c>
      <c r="F81" t="s">
        <v>962</v>
      </c>
      <c r="G81" t="s">
        <v>2795</v>
      </c>
      <c r="H81" t="s">
        <v>961</v>
      </c>
      <c r="AD81" s="14">
        <v>262470</v>
      </c>
      <c r="AE81">
        <v>2019</v>
      </c>
      <c r="AG81" t="s">
        <v>2785</v>
      </c>
    </row>
    <row r="82" spans="1:33">
      <c r="A82">
        <v>2019</v>
      </c>
      <c r="B82">
        <v>60400</v>
      </c>
      <c r="C82" s="4" t="s">
        <v>2610</v>
      </c>
      <c r="E82" t="s">
        <v>186</v>
      </c>
      <c r="F82" t="s">
        <v>968</v>
      </c>
      <c r="G82" t="s">
        <v>2789</v>
      </c>
      <c r="H82" t="s">
        <v>961</v>
      </c>
      <c r="I82" t="s">
        <v>1064</v>
      </c>
      <c r="J82" s="4" t="s">
        <v>1035</v>
      </c>
      <c r="AD82" s="14">
        <v>282415</v>
      </c>
      <c r="AE82">
        <v>217</v>
      </c>
      <c r="AG82" t="s">
        <v>2785</v>
      </c>
    </row>
    <row r="83" spans="1:33">
      <c r="A83">
        <v>2019</v>
      </c>
      <c r="B83">
        <v>50371</v>
      </c>
      <c r="C83" s="4" t="s">
        <v>4751</v>
      </c>
      <c r="D83" t="s">
        <v>4752</v>
      </c>
      <c r="E83" t="s">
        <v>117</v>
      </c>
      <c r="F83" t="s">
        <v>968</v>
      </c>
      <c r="G83" t="s">
        <v>2795</v>
      </c>
      <c r="H83" t="s">
        <v>961</v>
      </c>
      <c r="I83" t="s">
        <v>960</v>
      </c>
      <c r="J83" s="4" t="s">
        <v>1031</v>
      </c>
      <c r="K83" t="s">
        <v>957</v>
      </c>
      <c r="L83" s="14" t="s">
        <v>972</v>
      </c>
      <c r="M83" t="s">
        <v>3327</v>
      </c>
      <c r="N83" t="s">
        <v>994</v>
      </c>
      <c r="O83" t="s">
        <v>954</v>
      </c>
      <c r="V83" s="7">
        <v>3451661</v>
      </c>
      <c r="W83" s="7">
        <v>1362933</v>
      </c>
      <c r="X83" s="7">
        <v>0</v>
      </c>
      <c r="Y83" s="4">
        <v>4814594</v>
      </c>
      <c r="Z83">
        <v>0</v>
      </c>
      <c r="AA83" t="s">
        <v>37</v>
      </c>
      <c r="AB83" t="s">
        <v>993</v>
      </c>
      <c r="AD83" s="14">
        <v>1430000</v>
      </c>
      <c r="AE83">
        <v>2017</v>
      </c>
      <c r="AF83" t="s">
        <v>3326</v>
      </c>
      <c r="AG83" t="s">
        <v>2785</v>
      </c>
    </row>
    <row r="84" spans="1:33">
      <c r="A84">
        <v>2019</v>
      </c>
      <c r="B84">
        <v>50394</v>
      </c>
      <c r="C84" s="4" t="s">
        <v>4827</v>
      </c>
      <c r="D84" t="s">
        <v>4828</v>
      </c>
      <c r="E84" t="s">
        <v>1</v>
      </c>
      <c r="F84" t="s">
        <v>968</v>
      </c>
      <c r="G84" t="s">
        <v>2795</v>
      </c>
      <c r="H84" t="s">
        <v>961</v>
      </c>
      <c r="I84" t="s">
        <v>960</v>
      </c>
      <c r="J84" s="4" t="s">
        <v>987</v>
      </c>
      <c r="K84" t="s">
        <v>957</v>
      </c>
      <c r="L84" s="14" t="s">
        <v>972</v>
      </c>
      <c r="M84" t="s">
        <v>4899</v>
      </c>
      <c r="N84" t="s">
        <v>994</v>
      </c>
      <c r="O84" t="s">
        <v>965</v>
      </c>
      <c r="V84" s="7">
        <v>2309846</v>
      </c>
      <c r="W84" s="7">
        <v>194421</v>
      </c>
      <c r="X84" s="7">
        <v>333232</v>
      </c>
      <c r="Y84" s="4">
        <v>1550999</v>
      </c>
      <c r="Z84">
        <v>0</v>
      </c>
      <c r="AA84" t="s">
        <v>6</v>
      </c>
      <c r="AD84" s="14">
        <v>723515</v>
      </c>
      <c r="AE84">
        <v>2010</v>
      </c>
      <c r="AF84" t="s">
        <v>1251</v>
      </c>
      <c r="AG84" t="s">
        <v>2785</v>
      </c>
    </row>
    <row r="85" spans="1:33">
      <c r="A85">
        <v>2019</v>
      </c>
      <c r="B85">
        <v>1093</v>
      </c>
      <c r="C85" s="4" t="s">
        <v>765</v>
      </c>
      <c r="D85" t="s">
        <v>766</v>
      </c>
      <c r="E85" t="s">
        <v>979</v>
      </c>
      <c r="F85" t="s">
        <v>975</v>
      </c>
      <c r="G85" t="s">
        <v>2795</v>
      </c>
      <c r="H85" t="s">
        <v>961</v>
      </c>
      <c r="I85" t="s">
        <v>1064</v>
      </c>
      <c r="J85" s="4" t="s">
        <v>1031</v>
      </c>
      <c r="L85" s="14" t="s">
        <v>972</v>
      </c>
      <c r="AD85" s="14">
        <v>450182</v>
      </c>
      <c r="AE85">
        <v>2017</v>
      </c>
      <c r="AF85" t="s">
        <v>3325</v>
      </c>
      <c r="AG85" t="s">
        <v>2785</v>
      </c>
    </row>
    <row r="86" spans="1:33">
      <c r="A86">
        <v>2019</v>
      </c>
      <c r="B86">
        <v>74418</v>
      </c>
      <c r="C86" s="4" t="s">
        <v>2066</v>
      </c>
      <c r="D86" t="s">
        <v>2065</v>
      </c>
      <c r="E86" t="s">
        <v>979</v>
      </c>
      <c r="F86" t="s">
        <v>975</v>
      </c>
      <c r="G86" t="s">
        <v>2795</v>
      </c>
      <c r="H86" t="s">
        <v>961</v>
      </c>
      <c r="I86" t="s">
        <v>960</v>
      </c>
      <c r="J86" s="4" t="s">
        <v>990</v>
      </c>
      <c r="K86" t="s">
        <v>957</v>
      </c>
      <c r="L86" s="14" t="s">
        <v>972</v>
      </c>
      <c r="O86" t="s">
        <v>1215</v>
      </c>
      <c r="AA86" t="s">
        <v>63</v>
      </c>
      <c r="AB86" t="s">
        <v>964</v>
      </c>
      <c r="AD86" s="14">
        <v>5035</v>
      </c>
      <c r="AE86">
        <v>2016</v>
      </c>
      <c r="AF86" t="s">
        <v>2064</v>
      </c>
      <c r="AG86" t="s">
        <v>2785</v>
      </c>
    </row>
    <row r="87" spans="1:33">
      <c r="A87">
        <v>2019</v>
      </c>
      <c r="B87">
        <v>31114</v>
      </c>
      <c r="C87" s="4" t="s">
        <v>150</v>
      </c>
      <c r="D87" t="s">
        <v>150</v>
      </c>
      <c r="E87" t="s">
        <v>124</v>
      </c>
      <c r="F87" t="s">
        <v>1032</v>
      </c>
      <c r="G87" t="s">
        <v>2792</v>
      </c>
      <c r="H87" t="s">
        <v>961</v>
      </c>
      <c r="I87" t="s">
        <v>960</v>
      </c>
      <c r="J87" s="4" t="s">
        <v>1057</v>
      </c>
      <c r="K87" t="s">
        <v>957</v>
      </c>
      <c r="L87" s="14" t="s">
        <v>972</v>
      </c>
      <c r="N87" t="s">
        <v>994</v>
      </c>
      <c r="O87" t="s">
        <v>971</v>
      </c>
      <c r="V87" s="7">
        <v>0</v>
      </c>
      <c r="W87" s="7">
        <v>2896137.46</v>
      </c>
      <c r="X87" s="7">
        <v>1368268.15</v>
      </c>
      <c r="Y87" s="4">
        <v>3677319</v>
      </c>
      <c r="Z87">
        <v>4150582.53</v>
      </c>
      <c r="AA87" t="s">
        <v>37</v>
      </c>
      <c r="AB87" t="s">
        <v>1102</v>
      </c>
      <c r="AD87" s="14">
        <v>240229</v>
      </c>
      <c r="AE87">
        <v>2018</v>
      </c>
      <c r="AF87" t="s">
        <v>1101</v>
      </c>
      <c r="AG87" t="s">
        <v>2785</v>
      </c>
    </row>
    <row r="88" spans="1:33">
      <c r="A88">
        <v>2019</v>
      </c>
      <c r="B88">
        <v>36159</v>
      </c>
      <c r="C88" s="4" t="s">
        <v>585</v>
      </c>
      <c r="D88" t="s">
        <v>586</v>
      </c>
      <c r="E88" t="s">
        <v>454</v>
      </c>
      <c r="F88" t="s">
        <v>962</v>
      </c>
      <c r="G88" t="s">
        <v>2792</v>
      </c>
      <c r="H88" t="s">
        <v>961</v>
      </c>
      <c r="I88" t="s">
        <v>960</v>
      </c>
      <c r="J88" s="4" t="s">
        <v>990</v>
      </c>
      <c r="K88" t="s">
        <v>957</v>
      </c>
      <c r="L88" s="14" t="s">
        <v>13</v>
      </c>
      <c r="M88" t="s">
        <v>3324</v>
      </c>
      <c r="O88" t="s">
        <v>954</v>
      </c>
      <c r="AA88" t="s">
        <v>63</v>
      </c>
      <c r="AB88" t="s">
        <v>20</v>
      </c>
      <c r="AD88" s="14">
        <v>547733</v>
      </c>
      <c r="AE88">
        <v>2011</v>
      </c>
      <c r="AF88" t="s">
        <v>2172</v>
      </c>
      <c r="AG88" t="s">
        <v>2785</v>
      </c>
    </row>
    <row r="89" spans="1:33">
      <c r="A89">
        <v>2019</v>
      </c>
      <c r="B89">
        <v>60417</v>
      </c>
      <c r="C89" s="4" t="s">
        <v>3323</v>
      </c>
      <c r="E89" t="s">
        <v>117</v>
      </c>
      <c r="F89" t="s">
        <v>968</v>
      </c>
      <c r="G89" t="s">
        <v>2795</v>
      </c>
      <c r="H89" t="s">
        <v>961</v>
      </c>
      <c r="I89" t="s">
        <v>960</v>
      </c>
      <c r="J89" s="4" t="s">
        <v>987</v>
      </c>
      <c r="K89" t="s">
        <v>957</v>
      </c>
      <c r="L89" s="14" t="s">
        <v>972</v>
      </c>
      <c r="N89" t="s">
        <v>960</v>
      </c>
      <c r="O89" t="s">
        <v>965</v>
      </c>
      <c r="P89">
        <v>5134.72</v>
      </c>
      <c r="Q89">
        <v>811350.2</v>
      </c>
      <c r="R89">
        <v>0</v>
      </c>
      <c r="S89">
        <v>88705.46</v>
      </c>
      <c r="T89">
        <v>0</v>
      </c>
      <c r="U89">
        <v>13606.06</v>
      </c>
      <c r="AA89" t="s">
        <v>1050</v>
      </c>
      <c r="AD89" s="14">
        <v>112887</v>
      </c>
      <c r="AE89">
        <v>2010</v>
      </c>
      <c r="AG89" t="s">
        <v>2785</v>
      </c>
    </row>
    <row r="90" spans="1:33">
      <c r="A90">
        <v>2019</v>
      </c>
      <c r="B90">
        <v>54703</v>
      </c>
      <c r="C90" s="4" t="s">
        <v>4833</v>
      </c>
      <c r="D90" t="s">
        <v>4834</v>
      </c>
      <c r="E90" t="s">
        <v>1</v>
      </c>
      <c r="F90" t="s">
        <v>968</v>
      </c>
      <c r="G90" t="s">
        <v>2795</v>
      </c>
      <c r="H90" t="s">
        <v>961</v>
      </c>
      <c r="AD90" s="14">
        <v>98374</v>
      </c>
      <c r="AE90">
        <v>2018</v>
      </c>
      <c r="AF90" t="s">
        <v>3322</v>
      </c>
      <c r="AG90" t="s">
        <v>2785</v>
      </c>
    </row>
    <row r="91" spans="1:33">
      <c r="A91">
        <v>2019</v>
      </c>
      <c r="B91">
        <v>54529</v>
      </c>
      <c r="C91" s="4" t="s">
        <v>702</v>
      </c>
      <c r="D91" t="s">
        <v>703</v>
      </c>
      <c r="E91" t="s">
        <v>963</v>
      </c>
      <c r="F91" t="s">
        <v>962</v>
      </c>
      <c r="G91" t="s">
        <v>2795</v>
      </c>
      <c r="H91" t="s">
        <v>961</v>
      </c>
      <c r="I91" t="s">
        <v>960</v>
      </c>
      <c r="J91" s="4" t="s">
        <v>990</v>
      </c>
      <c r="K91" t="s">
        <v>957</v>
      </c>
      <c r="L91" s="14" t="s">
        <v>972</v>
      </c>
      <c r="N91" t="s">
        <v>994</v>
      </c>
      <c r="O91" t="s">
        <v>965</v>
      </c>
      <c r="V91" s="7">
        <v>1019212.92</v>
      </c>
      <c r="W91" s="7">
        <v>468460.17</v>
      </c>
      <c r="X91" s="7">
        <v>356716.22</v>
      </c>
      <c r="Y91" s="4">
        <v>1486785.92</v>
      </c>
      <c r="Z91">
        <v>1674770.08</v>
      </c>
      <c r="AA91" t="s">
        <v>37</v>
      </c>
      <c r="AB91" t="s">
        <v>953</v>
      </c>
      <c r="AD91" s="14">
        <v>353540</v>
      </c>
      <c r="AE91">
        <v>2017</v>
      </c>
      <c r="AF91" t="s">
        <v>2502</v>
      </c>
      <c r="AG91" t="s">
        <v>2785</v>
      </c>
    </row>
    <row r="92" spans="1:33">
      <c r="A92">
        <v>2019</v>
      </c>
      <c r="B92">
        <v>31151</v>
      </c>
      <c r="C92" s="4" t="s">
        <v>3321</v>
      </c>
      <c r="D92" t="s">
        <v>3320</v>
      </c>
      <c r="E92" t="s">
        <v>641</v>
      </c>
      <c r="F92" t="s">
        <v>962</v>
      </c>
      <c r="G92" t="s">
        <v>2792</v>
      </c>
      <c r="H92" t="s">
        <v>961</v>
      </c>
      <c r="I92" t="s">
        <v>960</v>
      </c>
      <c r="J92" s="4" t="s">
        <v>987</v>
      </c>
      <c r="AA92" t="s">
        <v>37</v>
      </c>
      <c r="AD92" s="14">
        <v>200408</v>
      </c>
      <c r="AE92">
        <v>2018</v>
      </c>
      <c r="AF92" t="s">
        <v>3319</v>
      </c>
      <c r="AG92" t="s">
        <v>2785</v>
      </c>
    </row>
    <row r="93" spans="1:33">
      <c r="A93">
        <v>2019</v>
      </c>
      <c r="B93">
        <v>54538</v>
      </c>
      <c r="C93" s="4" t="s">
        <v>2612</v>
      </c>
      <c r="D93" t="s">
        <v>2611</v>
      </c>
      <c r="E93" t="s">
        <v>963</v>
      </c>
      <c r="F93" t="s">
        <v>962</v>
      </c>
      <c r="G93" t="s">
        <v>2795</v>
      </c>
      <c r="H93" t="s">
        <v>961</v>
      </c>
      <c r="I93" t="s">
        <v>960</v>
      </c>
      <c r="J93" s="4" t="s">
        <v>1035</v>
      </c>
      <c r="K93" t="s">
        <v>957</v>
      </c>
      <c r="L93" s="14" t="s">
        <v>972</v>
      </c>
      <c r="N93" t="s">
        <v>960</v>
      </c>
      <c r="O93" t="s">
        <v>965</v>
      </c>
      <c r="P93">
        <v>0</v>
      </c>
      <c r="Q93">
        <v>536875.86</v>
      </c>
      <c r="R93">
        <v>0</v>
      </c>
      <c r="S93">
        <v>230002.18</v>
      </c>
      <c r="T93">
        <v>0</v>
      </c>
      <c r="U93">
        <v>186449.37</v>
      </c>
      <c r="AD93" s="14">
        <v>188600</v>
      </c>
      <c r="AE93">
        <v>2017</v>
      </c>
      <c r="AG93" t="s">
        <v>2785</v>
      </c>
    </row>
    <row r="94" spans="1:33">
      <c r="A94">
        <v>2019</v>
      </c>
      <c r="B94">
        <v>58543</v>
      </c>
      <c r="C94" s="4" t="s">
        <v>2738</v>
      </c>
      <c r="D94" t="s">
        <v>2737</v>
      </c>
      <c r="E94" t="s">
        <v>124</v>
      </c>
      <c r="F94" t="s">
        <v>1032</v>
      </c>
      <c r="G94" t="s">
        <v>2795</v>
      </c>
      <c r="H94" t="s">
        <v>961</v>
      </c>
      <c r="I94" t="s">
        <v>960</v>
      </c>
      <c r="J94" s="4" t="s">
        <v>1057</v>
      </c>
      <c r="K94" t="s">
        <v>1013</v>
      </c>
      <c r="L94" s="14" t="s">
        <v>956</v>
      </c>
      <c r="M94" t="s">
        <v>2735</v>
      </c>
      <c r="O94" t="s">
        <v>1215</v>
      </c>
      <c r="Q94">
        <v>36</v>
      </c>
      <c r="AA94" t="s">
        <v>37</v>
      </c>
      <c r="AB94" t="s">
        <v>1832</v>
      </c>
      <c r="AD94" s="14">
        <v>34574</v>
      </c>
      <c r="AE94">
        <v>2018</v>
      </c>
      <c r="AF94" t="s">
        <v>2734</v>
      </c>
      <c r="AG94" t="s">
        <v>2785</v>
      </c>
    </row>
    <row r="95" spans="1:33">
      <c r="A95">
        <v>2019</v>
      </c>
      <c r="B95">
        <v>54057</v>
      </c>
      <c r="C95" s="4" t="s">
        <v>3318</v>
      </c>
      <c r="D95" t="s">
        <v>3317</v>
      </c>
      <c r="E95" t="s">
        <v>979</v>
      </c>
      <c r="F95" t="s">
        <v>975</v>
      </c>
      <c r="G95" t="s">
        <v>2795</v>
      </c>
      <c r="H95" t="s">
        <v>961</v>
      </c>
      <c r="I95" t="s">
        <v>960</v>
      </c>
      <c r="J95" s="4" t="s">
        <v>996</v>
      </c>
      <c r="K95" t="s">
        <v>957</v>
      </c>
      <c r="L95" s="14" t="s">
        <v>20</v>
      </c>
      <c r="M95" t="s">
        <v>3316</v>
      </c>
      <c r="O95" t="s">
        <v>971</v>
      </c>
      <c r="Q95">
        <v>777350</v>
      </c>
      <c r="AA95" t="s">
        <v>1050</v>
      </c>
      <c r="AB95" t="s">
        <v>1253</v>
      </c>
      <c r="AD95" s="14">
        <v>161148</v>
      </c>
      <c r="AE95">
        <v>2017</v>
      </c>
      <c r="AF95" t="s">
        <v>3315</v>
      </c>
      <c r="AG95" t="s">
        <v>2785</v>
      </c>
    </row>
    <row r="96" spans="1:33">
      <c r="A96">
        <v>2019</v>
      </c>
      <c r="B96">
        <v>74401</v>
      </c>
      <c r="C96" s="4" t="s">
        <v>1766</v>
      </c>
      <c r="D96" t="s">
        <v>1765</v>
      </c>
      <c r="E96" t="s">
        <v>979</v>
      </c>
      <c r="F96" t="s">
        <v>975</v>
      </c>
      <c r="G96" t="s">
        <v>2795</v>
      </c>
      <c r="H96" t="s">
        <v>961</v>
      </c>
      <c r="I96" t="s">
        <v>960</v>
      </c>
      <c r="J96" s="4" t="s">
        <v>3314</v>
      </c>
      <c r="K96" t="s">
        <v>957</v>
      </c>
      <c r="L96" s="14" t="s">
        <v>956</v>
      </c>
      <c r="M96" t="s">
        <v>1764</v>
      </c>
      <c r="O96" t="s">
        <v>1288</v>
      </c>
      <c r="V96" s="7">
        <v>435710</v>
      </c>
      <c r="W96" s="7">
        <v>0</v>
      </c>
      <c r="X96" s="7">
        <v>48063</v>
      </c>
      <c r="AA96" t="s">
        <v>37</v>
      </c>
      <c r="AB96" t="s">
        <v>20</v>
      </c>
      <c r="AD96" s="14">
        <v>63184</v>
      </c>
      <c r="AE96">
        <v>2017</v>
      </c>
      <c r="AF96" t="s">
        <v>1762</v>
      </c>
      <c r="AG96" t="s">
        <v>2785</v>
      </c>
    </row>
    <row r="97" spans="1:33">
      <c r="A97">
        <v>2019</v>
      </c>
      <c r="B97">
        <v>831926</v>
      </c>
      <c r="C97" s="4" t="s">
        <v>1243</v>
      </c>
      <c r="E97" t="s">
        <v>1242</v>
      </c>
      <c r="F97" t="s">
        <v>1136</v>
      </c>
      <c r="G97" t="s">
        <v>2795</v>
      </c>
      <c r="H97" t="s">
        <v>961</v>
      </c>
      <c r="AD97" s="14">
        <v>66000</v>
      </c>
      <c r="AE97">
        <v>2019</v>
      </c>
      <c r="AG97" t="s">
        <v>2785</v>
      </c>
    </row>
    <row r="98" spans="1:33">
      <c r="A98">
        <v>2019</v>
      </c>
      <c r="B98">
        <v>35449</v>
      </c>
      <c r="C98" s="4" t="s">
        <v>650</v>
      </c>
      <c r="D98" t="s">
        <v>4655</v>
      </c>
      <c r="E98" t="s">
        <v>641</v>
      </c>
      <c r="F98" t="s">
        <v>962</v>
      </c>
      <c r="G98" t="s">
        <v>2795</v>
      </c>
      <c r="H98" t="s">
        <v>961</v>
      </c>
      <c r="I98" t="s">
        <v>960</v>
      </c>
      <c r="J98" s="4" t="s">
        <v>959</v>
      </c>
      <c r="K98" t="s">
        <v>957</v>
      </c>
      <c r="L98" s="14" t="s">
        <v>3313</v>
      </c>
      <c r="M98" t="s">
        <v>3312</v>
      </c>
      <c r="O98" t="s">
        <v>971</v>
      </c>
      <c r="AA98" t="s">
        <v>37</v>
      </c>
      <c r="AB98" t="s">
        <v>953</v>
      </c>
      <c r="AD98" s="14">
        <v>428737</v>
      </c>
      <c r="AE98">
        <v>2018</v>
      </c>
      <c r="AF98" t="s">
        <v>1994</v>
      </c>
      <c r="AG98" t="s">
        <v>2785</v>
      </c>
    </row>
    <row r="99" spans="1:33">
      <c r="A99">
        <v>2019</v>
      </c>
      <c r="B99">
        <v>840937</v>
      </c>
      <c r="C99" s="4" t="s">
        <v>4872</v>
      </c>
      <c r="E99" t="s">
        <v>1</v>
      </c>
      <c r="F99" t="s">
        <v>968</v>
      </c>
      <c r="G99" t="s">
        <v>2789</v>
      </c>
      <c r="H99" t="s">
        <v>961</v>
      </c>
      <c r="AD99" s="14">
        <v>18411</v>
      </c>
      <c r="AE99">
        <v>2019</v>
      </c>
      <c r="AG99" t="s">
        <v>2785</v>
      </c>
    </row>
    <row r="100" spans="1:33">
      <c r="A100">
        <v>2019</v>
      </c>
      <c r="B100">
        <v>3203</v>
      </c>
      <c r="C100" s="4" t="s">
        <v>802</v>
      </c>
      <c r="D100" t="s">
        <v>803</v>
      </c>
      <c r="E100" t="s">
        <v>979</v>
      </c>
      <c r="F100" t="s">
        <v>975</v>
      </c>
      <c r="G100" t="s">
        <v>2792</v>
      </c>
      <c r="H100" t="s">
        <v>961</v>
      </c>
      <c r="I100" t="s">
        <v>960</v>
      </c>
      <c r="J100" s="4" t="s">
        <v>996</v>
      </c>
      <c r="K100" t="s">
        <v>957</v>
      </c>
      <c r="L100" s="14" t="s">
        <v>972</v>
      </c>
      <c r="N100" t="s">
        <v>994</v>
      </c>
      <c r="O100" t="s">
        <v>965</v>
      </c>
      <c r="V100" s="7">
        <v>16784486</v>
      </c>
      <c r="W100" s="7">
        <v>14766295</v>
      </c>
      <c r="X100" s="7">
        <v>1100599</v>
      </c>
      <c r="Y100" s="4">
        <v>32651379</v>
      </c>
      <c r="Z100">
        <v>45374422</v>
      </c>
      <c r="AA100" t="s">
        <v>37</v>
      </c>
      <c r="AB100" t="s">
        <v>1046</v>
      </c>
      <c r="AD100" s="14">
        <v>2705994</v>
      </c>
      <c r="AE100">
        <v>2018</v>
      </c>
      <c r="AF100" t="s">
        <v>1654</v>
      </c>
      <c r="AG100" t="s">
        <v>2785</v>
      </c>
    </row>
    <row r="101" spans="1:33">
      <c r="A101">
        <v>2019</v>
      </c>
      <c r="B101">
        <v>35393</v>
      </c>
      <c r="C101" s="4" t="s">
        <v>883</v>
      </c>
      <c r="D101" t="s">
        <v>884</v>
      </c>
      <c r="E101" t="s">
        <v>979</v>
      </c>
      <c r="F101" t="s">
        <v>975</v>
      </c>
      <c r="G101" t="s">
        <v>2795</v>
      </c>
      <c r="H101" t="s">
        <v>961</v>
      </c>
      <c r="I101" t="s">
        <v>960</v>
      </c>
      <c r="J101" s="4" t="s">
        <v>959</v>
      </c>
      <c r="K101" t="s">
        <v>973</v>
      </c>
      <c r="L101" s="14" t="s">
        <v>972</v>
      </c>
      <c r="N101" t="s">
        <v>960</v>
      </c>
      <c r="O101" t="s">
        <v>1127</v>
      </c>
      <c r="P101">
        <v>63901</v>
      </c>
      <c r="Q101">
        <v>2619715.62</v>
      </c>
      <c r="S101">
        <v>3850597.69</v>
      </c>
      <c r="U101">
        <v>133040.38</v>
      </c>
      <c r="AA101" t="s">
        <v>37</v>
      </c>
      <c r="AB101" t="s">
        <v>1102</v>
      </c>
      <c r="AD101" s="14">
        <v>302838</v>
      </c>
      <c r="AE101">
        <v>2018</v>
      </c>
      <c r="AF101" t="s">
        <v>1126</v>
      </c>
      <c r="AG101" t="s">
        <v>2785</v>
      </c>
    </row>
    <row r="102" spans="1:33">
      <c r="A102">
        <v>2019</v>
      </c>
      <c r="B102">
        <v>54608</v>
      </c>
      <c r="C102" s="4" t="s">
        <v>4507</v>
      </c>
      <c r="D102" t="s">
        <v>4508</v>
      </c>
      <c r="E102" t="s">
        <v>50</v>
      </c>
      <c r="F102" t="s">
        <v>968</v>
      </c>
      <c r="G102" t="s">
        <v>2789</v>
      </c>
      <c r="H102" t="s">
        <v>961</v>
      </c>
      <c r="I102" t="s">
        <v>960</v>
      </c>
      <c r="J102" s="4" t="s">
        <v>1493</v>
      </c>
      <c r="K102" t="s">
        <v>957</v>
      </c>
      <c r="L102" s="14" t="s">
        <v>972</v>
      </c>
      <c r="N102" t="s">
        <v>994</v>
      </c>
      <c r="O102" t="s">
        <v>965</v>
      </c>
      <c r="V102" s="7">
        <v>827954</v>
      </c>
      <c r="W102" s="7">
        <v>75784</v>
      </c>
      <c r="X102" s="7">
        <v>39631</v>
      </c>
      <c r="Y102" s="4">
        <v>903738</v>
      </c>
      <c r="Z102">
        <v>943369</v>
      </c>
      <c r="AA102" t="s">
        <v>37</v>
      </c>
      <c r="AB102" t="s">
        <v>953</v>
      </c>
      <c r="AD102" s="14">
        <v>357746</v>
      </c>
      <c r="AE102">
        <v>2018</v>
      </c>
      <c r="AF102" t="s">
        <v>3311</v>
      </c>
      <c r="AG102" t="s">
        <v>2785</v>
      </c>
    </row>
    <row r="103" spans="1:33">
      <c r="A103">
        <v>2019</v>
      </c>
      <c r="B103">
        <v>50382</v>
      </c>
      <c r="C103" s="4" t="s">
        <v>4565</v>
      </c>
      <c r="D103" t="s">
        <v>4566</v>
      </c>
      <c r="E103" t="s">
        <v>480</v>
      </c>
      <c r="F103" t="s">
        <v>968</v>
      </c>
      <c r="G103" t="s">
        <v>2789</v>
      </c>
      <c r="H103" t="s">
        <v>961</v>
      </c>
      <c r="I103" t="s">
        <v>960</v>
      </c>
      <c r="J103" s="4" t="s">
        <v>987</v>
      </c>
      <c r="K103" t="s">
        <v>957</v>
      </c>
      <c r="L103" s="14" t="s">
        <v>972</v>
      </c>
      <c r="M103" t="s">
        <v>4753</v>
      </c>
      <c r="N103" t="s">
        <v>994</v>
      </c>
      <c r="O103" t="s">
        <v>998</v>
      </c>
      <c r="Y103" s="4">
        <v>3262192</v>
      </c>
      <c r="AA103" t="s">
        <v>1050</v>
      </c>
      <c r="AB103" t="s">
        <v>1431</v>
      </c>
      <c r="AD103" s="14">
        <v>892363</v>
      </c>
      <c r="AE103">
        <v>2015</v>
      </c>
      <c r="AF103" t="s">
        <v>3310</v>
      </c>
      <c r="AG103" t="s">
        <v>2785</v>
      </c>
    </row>
    <row r="104" spans="1:33">
      <c r="A104">
        <v>2019</v>
      </c>
      <c r="B104">
        <v>73701</v>
      </c>
      <c r="C104" s="4" t="s">
        <v>1344</v>
      </c>
      <c r="E104" t="s">
        <v>117</v>
      </c>
      <c r="F104" t="s">
        <v>968</v>
      </c>
      <c r="G104" t="s">
        <v>2795</v>
      </c>
      <c r="H104" t="s">
        <v>961</v>
      </c>
      <c r="I104" t="s">
        <v>960</v>
      </c>
      <c r="J104" s="4" t="s">
        <v>987</v>
      </c>
      <c r="K104" t="s">
        <v>957</v>
      </c>
      <c r="L104" s="14" t="s">
        <v>972</v>
      </c>
      <c r="M104" t="s">
        <v>4693</v>
      </c>
      <c r="N104" t="s">
        <v>960</v>
      </c>
      <c r="O104" t="s">
        <v>965</v>
      </c>
      <c r="P104">
        <v>0</v>
      </c>
      <c r="Q104">
        <v>21430.53</v>
      </c>
      <c r="R104">
        <v>0</v>
      </c>
      <c r="S104">
        <v>3266.39</v>
      </c>
      <c r="T104">
        <v>0</v>
      </c>
      <c r="U104">
        <v>501.01</v>
      </c>
      <c r="AA104" t="s">
        <v>6</v>
      </c>
      <c r="AB104" t="s">
        <v>20</v>
      </c>
      <c r="AD104" s="14">
        <v>2102</v>
      </c>
      <c r="AE104">
        <v>2010</v>
      </c>
      <c r="AG104" t="s">
        <v>2785</v>
      </c>
    </row>
    <row r="105" spans="1:33">
      <c r="A105">
        <v>2019</v>
      </c>
      <c r="B105">
        <v>62791</v>
      </c>
      <c r="C105" s="4" t="s">
        <v>2380</v>
      </c>
      <c r="D105" t="s">
        <v>2379</v>
      </c>
      <c r="E105" t="s">
        <v>1793</v>
      </c>
      <c r="F105" t="s">
        <v>962</v>
      </c>
      <c r="G105" t="s">
        <v>2789</v>
      </c>
      <c r="H105" t="s">
        <v>961</v>
      </c>
      <c r="AD105" s="14">
        <v>106847</v>
      </c>
      <c r="AE105">
        <v>2011</v>
      </c>
      <c r="AF105" t="s">
        <v>2378</v>
      </c>
      <c r="AG105" t="s">
        <v>2785</v>
      </c>
    </row>
    <row r="106" spans="1:33">
      <c r="A106">
        <v>2019</v>
      </c>
      <c r="B106">
        <v>73652</v>
      </c>
      <c r="C106" s="4" t="s">
        <v>2365</v>
      </c>
      <c r="E106" t="s">
        <v>117</v>
      </c>
      <c r="F106" t="s">
        <v>968</v>
      </c>
      <c r="G106" t="s">
        <v>2795</v>
      </c>
      <c r="H106" t="s">
        <v>961</v>
      </c>
      <c r="I106" t="s">
        <v>960</v>
      </c>
      <c r="J106" s="4" t="s">
        <v>987</v>
      </c>
      <c r="K106" t="s">
        <v>957</v>
      </c>
      <c r="L106" s="14" t="s">
        <v>972</v>
      </c>
      <c r="M106" t="s">
        <v>4754</v>
      </c>
      <c r="N106" t="s">
        <v>960</v>
      </c>
      <c r="O106" t="s">
        <v>965</v>
      </c>
      <c r="P106">
        <v>0</v>
      </c>
      <c r="Q106">
        <v>19010.080000000002</v>
      </c>
      <c r="R106">
        <v>0</v>
      </c>
      <c r="S106">
        <v>1928.11</v>
      </c>
      <c r="T106">
        <v>0</v>
      </c>
      <c r="U106">
        <v>295.74</v>
      </c>
      <c r="AA106" t="s">
        <v>6</v>
      </c>
      <c r="AB106" t="s">
        <v>20</v>
      </c>
      <c r="AD106" s="14">
        <v>2339</v>
      </c>
      <c r="AE106">
        <v>2010</v>
      </c>
      <c r="AG106" t="s">
        <v>2785</v>
      </c>
    </row>
    <row r="107" spans="1:33">
      <c r="A107">
        <v>2019</v>
      </c>
      <c r="B107">
        <v>60361</v>
      </c>
      <c r="C107" s="4" t="s">
        <v>4615</v>
      </c>
      <c r="D107" t="s">
        <v>4616</v>
      </c>
      <c r="E107" t="s">
        <v>1</v>
      </c>
      <c r="F107" t="s">
        <v>968</v>
      </c>
      <c r="G107" t="s">
        <v>2795</v>
      </c>
      <c r="H107" t="s">
        <v>961</v>
      </c>
      <c r="AD107" s="14">
        <v>83431</v>
      </c>
      <c r="AE107">
        <v>2010</v>
      </c>
      <c r="AF107" t="s">
        <v>1760</v>
      </c>
      <c r="AG107" t="s">
        <v>2785</v>
      </c>
    </row>
    <row r="108" spans="1:33">
      <c r="A108">
        <v>2019</v>
      </c>
      <c r="B108">
        <v>54709</v>
      </c>
      <c r="C108" s="4" t="s">
        <v>3309</v>
      </c>
      <c r="D108" t="s">
        <v>3308</v>
      </c>
      <c r="E108" t="s">
        <v>1</v>
      </c>
      <c r="F108" t="s">
        <v>968</v>
      </c>
      <c r="G108" t="s">
        <v>2795</v>
      </c>
      <c r="H108" t="s">
        <v>961</v>
      </c>
      <c r="I108" t="s">
        <v>1064</v>
      </c>
      <c r="J108" s="4" t="s">
        <v>1035</v>
      </c>
      <c r="AD108" s="14">
        <v>309011</v>
      </c>
      <c r="AE108">
        <v>2010</v>
      </c>
      <c r="AF108" t="s">
        <v>3307</v>
      </c>
      <c r="AG108" t="s">
        <v>2785</v>
      </c>
    </row>
    <row r="109" spans="1:33">
      <c r="A109">
        <v>2019</v>
      </c>
      <c r="B109">
        <v>840919</v>
      </c>
      <c r="C109" s="4" t="s">
        <v>3306</v>
      </c>
      <c r="E109" t="s">
        <v>1</v>
      </c>
      <c r="F109" t="s">
        <v>968</v>
      </c>
      <c r="G109" t="s">
        <v>2795</v>
      </c>
      <c r="H109" t="s">
        <v>961</v>
      </c>
      <c r="AD109" s="14">
        <v>34553</v>
      </c>
      <c r="AE109">
        <v>2010</v>
      </c>
      <c r="AG109" t="s">
        <v>2785</v>
      </c>
    </row>
    <row r="110" spans="1:33">
      <c r="A110">
        <v>2019</v>
      </c>
      <c r="B110">
        <v>60050</v>
      </c>
      <c r="C110" s="4" t="s">
        <v>3305</v>
      </c>
      <c r="E110" t="s">
        <v>1148</v>
      </c>
      <c r="F110" t="s">
        <v>1147</v>
      </c>
      <c r="G110" t="s">
        <v>2789</v>
      </c>
      <c r="H110" t="s">
        <v>961</v>
      </c>
      <c r="AD110" s="14">
        <v>1498970</v>
      </c>
      <c r="AE110">
        <v>2015</v>
      </c>
      <c r="AG110" t="s">
        <v>2785</v>
      </c>
    </row>
    <row r="111" spans="1:33">
      <c r="A111">
        <v>2019</v>
      </c>
      <c r="B111">
        <v>61467</v>
      </c>
      <c r="C111" s="4" t="s">
        <v>3304</v>
      </c>
      <c r="E111" t="s">
        <v>10</v>
      </c>
      <c r="F111" t="s">
        <v>1032</v>
      </c>
      <c r="G111" t="s">
        <v>2789</v>
      </c>
      <c r="H111" t="s">
        <v>961</v>
      </c>
      <c r="AD111" s="14">
        <v>130759</v>
      </c>
      <c r="AE111">
        <v>2015</v>
      </c>
      <c r="AG111" t="s">
        <v>2785</v>
      </c>
    </row>
    <row r="112" spans="1:33">
      <c r="A112">
        <v>2019</v>
      </c>
      <c r="B112">
        <v>36254</v>
      </c>
      <c r="C112" s="4" t="s">
        <v>397</v>
      </c>
      <c r="D112" t="s">
        <v>398</v>
      </c>
      <c r="E112" t="s">
        <v>165</v>
      </c>
      <c r="F112" t="s">
        <v>962</v>
      </c>
      <c r="G112" t="s">
        <v>2792</v>
      </c>
      <c r="H112" t="s">
        <v>961</v>
      </c>
      <c r="I112" t="s">
        <v>960</v>
      </c>
      <c r="J112" s="4" t="s">
        <v>1031</v>
      </c>
      <c r="K112" t="s">
        <v>957</v>
      </c>
      <c r="L112" s="14" t="s">
        <v>972</v>
      </c>
      <c r="N112" t="s">
        <v>994</v>
      </c>
      <c r="O112" t="s">
        <v>965</v>
      </c>
      <c r="V112" s="7">
        <v>8735271</v>
      </c>
      <c r="W112" s="7">
        <v>618544</v>
      </c>
      <c r="X112" s="7">
        <v>15396</v>
      </c>
      <c r="Y112" s="4">
        <v>3103390</v>
      </c>
      <c r="Z112">
        <v>3662037</v>
      </c>
      <c r="AA112" t="s">
        <v>37</v>
      </c>
      <c r="AB112" t="s">
        <v>1102</v>
      </c>
      <c r="AD112" s="14">
        <v>260520</v>
      </c>
      <c r="AE112">
        <v>2018</v>
      </c>
      <c r="AF112" t="s">
        <v>1522</v>
      </c>
      <c r="AG112" t="s">
        <v>2785</v>
      </c>
    </row>
    <row r="113" spans="1:33">
      <c r="A113">
        <v>2019</v>
      </c>
      <c r="B113">
        <v>59298</v>
      </c>
      <c r="C113" s="4" t="s">
        <v>4567</v>
      </c>
      <c r="D113" t="s">
        <v>4568</v>
      </c>
      <c r="E113" t="s">
        <v>1550</v>
      </c>
      <c r="F113" t="s">
        <v>997</v>
      </c>
      <c r="G113" t="s">
        <v>2795</v>
      </c>
      <c r="H113" t="s">
        <v>961</v>
      </c>
      <c r="AD113" s="14">
        <v>324734</v>
      </c>
      <c r="AE113">
        <v>2010</v>
      </c>
      <c r="AF113" t="s">
        <v>3303</v>
      </c>
      <c r="AG113" t="s">
        <v>2785</v>
      </c>
    </row>
    <row r="114" spans="1:33">
      <c r="A114">
        <v>2019</v>
      </c>
      <c r="B114">
        <v>50368</v>
      </c>
      <c r="C114" s="4" t="s">
        <v>1977</v>
      </c>
      <c r="D114" t="s">
        <v>1976</v>
      </c>
      <c r="E114" t="s">
        <v>418</v>
      </c>
      <c r="F114" t="s">
        <v>968</v>
      </c>
      <c r="G114" t="s">
        <v>2789</v>
      </c>
      <c r="H114" t="s">
        <v>961</v>
      </c>
      <c r="AD114" s="14">
        <v>1009132</v>
      </c>
      <c r="AE114">
        <v>2017</v>
      </c>
      <c r="AF114" t="s">
        <v>1975</v>
      </c>
      <c r="AG114" t="s">
        <v>2785</v>
      </c>
    </row>
    <row r="115" spans="1:33">
      <c r="A115">
        <v>2019</v>
      </c>
      <c r="B115">
        <v>74488</v>
      </c>
      <c r="C115" s="4" t="s">
        <v>1157</v>
      </c>
      <c r="E115" t="s">
        <v>979</v>
      </c>
      <c r="F115" t="s">
        <v>975</v>
      </c>
      <c r="G115" t="s">
        <v>2789</v>
      </c>
      <c r="H115" t="s">
        <v>961</v>
      </c>
      <c r="AD115" s="14">
        <v>41648</v>
      </c>
      <c r="AE115">
        <v>2019</v>
      </c>
      <c r="AG115" t="s">
        <v>2785</v>
      </c>
    </row>
    <row r="116" spans="1:33">
      <c r="A116">
        <v>2019</v>
      </c>
      <c r="B116">
        <v>70017</v>
      </c>
      <c r="C116" s="4" t="s">
        <v>3302</v>
      </c>
      <c r="D116" t="s">
        <v>3301</v>
      </c>
      <c r="E116" t="s">
        <v>50</v>
      </c>
      <c r="F116" t="s">
        <v>968</v>
      </c>
      <c r="G116" t="s">
        <v>2795</v>
      </c>
      <c r="H116" t="s">
        <v>961</v>
      </c>
      <c r="I116" t="s">
        <v>960</v>
      </c>
      <c r="J116" s="4" t="s">
        <v>1931</v>
      </c>
      <c r="K116" t="s">
        <v>957</v>
      </c>
      <c r="L116" s="14" t="s">
        <v>13</v>
      </c>
      <c r="O116" t="s">
        <v>3300</v>
      </c>
      <c r="AA116" t="s">
        <v>63</v>
      </c>
      <c r="AB116" t="s">
        <v>964</v>
      </c>
      <c r="AD116" s="14">
        <v>308671</v>
      </c>
      <c r="AE116">
        <v>2017</v>
      </c>
      <c r="AF116" t="s">
        <v>3299</v>
      </c>
      <c r="AG116" t="s">
        <v>2785</v>
      </c>
    </row>
    <row r="117" spans="1:33">
      <c r="A117">
        <v>2019</v>
      </c>
      <c r="B117">
        <v>73802</v>
      </c>
      <c r="C117" s="4" t="s">
        <v>1633</v>
      </c>
      <c r="E117" t="s">
        <v>117</v>
      </c>
      <c r="F117" t="s">
        <v>968</v>
      </c>
      <c r="G117" t="s">
        <v>2795</v>
      </c>
      <c r="H117" t="s">
        <v>961</v>
      </c>
      <c r="I117" t="s">
        <v>960</v>
      </c>
      <c r="J117" s="4" t="s">
        <v>990</v>
      </c>
      <c r="K117" t="s">
        <v>957</v>
      </c>
      <c r="L117" s="14" t="s">
        <v>972</v>
      </c>
      <c r="M117" t="s">
        <v>4704</v>
      </c>
      <c r="N117" t="s">
        <v>960</v>
      </c>
      <c r="O117" t="s">
        <v>965</v>
      </c>
      <c r="Q117">
        <v>103588.4</v>
      </c>
      <c r="S117">
        <v>26986.92</v>
      </c>
      <c r="U117">
        <v>4807.3100000000004</v>
      </c>
      <c r="AA117" t="s">
        <v>6</v>
      </c>
      <c r="AB117" t="s">
        <v>20</v>
      </c>
      <c r="AD117" s="14">
        <v>20274</v>
      </c>
      <c r="AE117">
        <v>2010</v>
      </c>
      <c r="AG117" t="s">
        <v>2785</v>
      </c>
    </row>
    <row r="118" spans="1:33">
      <c r="A118">
        <v>2019</v>
      </c>
      <c r="B118">
        <v>74560</v>
      </c>
      <c r="C118" s="4" t="s">
        <v>3298</v>
      </c>
      <c r="D118" t="s">
        <v>3297</v>
      </c>
      <c r="E118" t="s">
        <v>979</v>
      </c>
      <c r="F118" t="s">
        <v>975</v>
      </c>
      <c r="G118" t="s">
        <v>2789</v>
      </c>
      <c r="H118" t="s">
        <v>961</v>
      </c>
      <c r="I118" t="s">
        <v>960</v>
      </c>
      <c r="J118" s="4" t="s">
        <v>959</v>
      </c>
      <c r="K118" t="s">
        <v>957</v>
      </c>
      <c r="L118" s="14" t="s">
        <v>27</v>
      </c>
      <c r="O118" t="s">
        <v>1215</v>
      </c>
      <c r="AA118" t="s">
        <v>63</v>
      </c>
      <c r="AD118" s="14">
        <v>5306</v>
      </c>
      <c r="AE118">
        <v>2018</v>
      </c>
      <c r="AF118" t="s">
        <v>3296</v>
      </c>
      <c r="AG118" t="s">
        <v>2785</v>
      </c>
    </row>
    <row r="119" spans="1:33">
      <c r="A119">
        <v>2019</v>
      </c>
      <c r="B119">
        <v>31009</v>
      </c>
      <c r="C119" s="4" t="s">
        <v>298</v>
      </c>
      <c r="D119" t="s">
        <v>299</v>
      </c>
      <c r="E119" t="s">
        <v>75</v>
      </c>
      <c r="F119" t="s">
        <v>962</v>
      </c>
      <c r="G119" t="s">
        <v>2821</v>
      </c>
      <c r="H119" t="s">
        <v>961</v>
      </c>
      <c r="I119" t="s">
        <v>960</v>
      </c>
      <c r="J119" s="4" t="s">
        <v>990</v>
      </c>
      <c r="AD119" s="14">
        <v>602481</v>
      </c>
      <c r="AE119">
        <v>2017</v>
      </c>
      <c r="AF119" t="s">
        <v>1590</v>
      </c>
      <c r="AG119" t="s">
        <v>2785</v>
      </c>
    </row>
    <row r="120" spans="1:33">
      <c r="A120">
        <v>2019</v>
      </c>
      <c r="B120">
        <v>60371</v>
      </c>
      <c r="C120" s="4" t="s">
        <v>4509</v>
      </c>
      <c r="D120" t="s">
        <v>3295</v>
      </c>
      <c r="E120" t="s">
        <v>50</v>
      </c>
      <c r="F120" t="s">
        <v>968</v>
      </c>
      <c r="G120" t="s">
        <v>2795</v>
      </c>
      <c r="H120" t="s">
        <v>961</v>
      </c>
      <c r="AD120" s="14">
        <v>42280</v>
      </c>
      <c r="AE120">
        <v>2017</v>
      </c>
      <c r="AF120" t="s">
        <v>3294</v>
      </c>
      <c r="AG120" t="s">
        <v>2785</v>
      </c>
    </row>
    <row r="121" spans="1:33">
      <c r="A121">
        <v>2019</v>
      </c>
      <c r="B121">
        <v>49347</v>
      </c>
      <c r="C121" s="4" t="s">
        <v>2069</v>
      </c>
      <c r="D121" t="s">
        <v>2068</v>
      </c>
      <c r="E121" t="s">
        <v>979</v>
      </c>
      <c r="F121" t="s">
        <v>975</v>
      </c>
      <c r="G121" t="s">
        <v>2795</v>
      </c>
      <c r="H121" t="s">
        <v>961</v>
      </c>
      <c r="AD121" s="14">
        <v>463081</v>
      </c>
      <c r="AE121">
        <v>2017</v>
      </c>
      <c r="AG121" t="s">
        <v>2785</v>
      </c>
    </row>
    <row r="122" spans="1:33">
      <c r="A122">
        <v>2019</v>
      </c>
      <c r="B122">
        <v>839967</v>
      </c>
      <c r="C122" s="4" t="s">
        <v>2293</v>
      </c>
      <c r="D122" t="s">
        <v>2293</v>
      </c>
      <c r="E122" t="s">
        <v>117</v>
      </c>
      <c r="F122" t="s">
        <v>968</v>
      </c>
      <c r="G122" t="s">
        <v>2795</v>
      </c>
      <c r="H122" t="s">
        <v>961</v>
      </c>
      <c r="I122" t="s">
        <v>960</v>
      </c>
      <c r="J122" s="4" t="s">
        <v>987</v>
      </c>
      <c r="K122" t="s">
        <v>957</v>
      </c>
      <c r="L122" s="14" t="s">
        <v>972</v>
      </c>
      <c r="M122" t="s">
        <v>4693</v>
      </c>
      <c r="N122" t="s">
        <v>960</v>
      </c>
      <c r="O122" t="s">
        <v>965</v>
      </c>
      <c r="AA122" t="s">
        <v>6</v>
      </c>
      <c r="AB122" t="s">
        <v>20</v>
      </c>
      <c r="AD122" s="14">
        <v>27660</v>
      </c>
      <c r="AE122">
        <v>2010</v>
      </c>
      <c r="AG122" t="s">
        <v>2785</v>
      </c>
    </row>
    <row r="123" spans="1:33">
      <c r="A123">
        <v>2019</v>
      </c>
      <c r="B123">
        <v>60125</v>
      </c>
      <c r="C123" s="4" t="s">
        <v>1789</v>
      </c>
      <c r="D123" t="s">
        <v>1788</v>
      </c>
      <c r="E123" t="s">
        <v>461</v>
      </c>
      <c r="F123" t="s">
        <v>962</v>
      </c>
      <c r="G123" t="s">
        <v>2835</v>
      </c>
      <c r="H123" t="s">
        <v>961</v>
      </c>
      <c r="I123" t="s">
        <v>1064</v>
      </c>
      <c r="J123" s="4" t="s">
        <v>1052</v>
      </c>
      <c r="L123" s="14" t="s">
        <v>20</v>
      </c>
      <c r="M123" t="s">
        <v>4916</v>
      </c>
      <c r="AD123" s="14">
        <v>148000</v>
      </c>
      <c r="AE123">
        <v>2018</v>
      </c>
      <c r="AG123" t="s">
        <v>2785</v>
      </c>
    </row>
    <row r="124" spans="1:33">
      <c r="A124">
        <v>2019</v>
      </c>
      <c r="B124">
        <v>834167</v>
      </c>
      <c r="C124" s="4" t="s">
        <v>2060</v>
      </c>
      <c r="D124" t="s">
        <v>2059</v>
      </c>
      <c r="E124" t="s">
        <v>1148</v>
      </c>
      <c r="F124" t="s">
        <v>1147</v>
      </c>
      <c r="G124" t="s">
        <v>2789</v>
      </c>
      <c r="H124" t="s">
        <v>961</v>
      </c>
      <c r="I124" t="s">
        <v>1064</v>
      </c>
      <c r="J124" s="4" t="s">
        <v>1598</v>
      </c>
      <c r="L124" s="14" t="s">
        <v>27</v>
      </c>
      <c r="M124" t="s">
        <v>3293</v>
      </c>
      <c r="AD124" s="14">
        <v>633553</v>
      </c>
      <c r="AE124">
        <v>2011</v>
      </c>
      <c r="AF124" t="s">
        <v>2058</v>
      </c>
      <c r="AG124" t="s">
        <v>2785</v>
      </c>
    </row>
    <row r="125" spans="1:33">
      <c r="A125">
        <v>2019</v>
      </c>
      <c r="B125">
        <v>54361</v>
      </c>
      <c r="C125" s="4" t="s">
        <v>3292</v>
      </c>
      <c r="D125" t="s">
        <v>3291</v>
      </c>
      <c r="E125" t="s">
        <v>1448</v>
      </c>
      <c r="F125" t="s">
        <v>1032</v>
      </c>
      <c r="G125" t="s">
        <v>2789</v>
      </c>
      <c r="H125" t="s">
        <v>961</v>
      </c>
      <c r="I125" t="s">
        <v>960</v>
      </c>
      <c r="J125" s="4" t="s">
        <v>987</v>
      </c>
      <c r="K125" t="s">
        <v>957</v>
      </c>
      <c r="L125" s="14" t="s">
        <v>972</v>
      </c>
      <c r="N125" t="s">
        <v>994</v>
      </c>
      <c r="O125" t="s">
        <v>954</v>
      </c>
      <c r="V125" s="7">
        <v>3496</v>
      </c>
      <c r="Z125">
        <v>3496</v>
      </c>
      <c r="AA125" t="s">
        <v>1050</v>
      </c>
      <c r="AB125" t="s">
        <v>20</v>
      </c>
      <c r="AD125" s="14">
        <v>658611</v>
      </c>
      <c r="AE125">
        <v>2010</v>
      </c>
      <c r="AF125" t="s">
        <v>3290</v>
      </c>
      <c r="AG125" t="s">
        <v>2785</v>
      </c>
    </row>
    <row r="126" spans="1:33">
      <c r="A126">
        <v>2019</v>
      </c>
      <c r="B126">
        <v>54066</v>
      </c>
      <c r="C126" s="4" t="s">
        <v>3289</v>
      </c>
      <c r="D126" t="s">
        <v>3288</v>
      </c>
      <c r="E126" t="s">
        <v>979</v>
      </c>
      <c r="F126" t="s">
        <v>975</v>
      </c>
      <c r="G126" t="s">
        <v>2795</v>
      </c>
      <c r="H126" t="s">
        <v>961</v>
      </c>
      <c r="I126" t="s">
        <v>960</v>
      </c>
      <c r="J126" s="4" t="s">
        <v>990</v>
      </c>
      <c r="K126" t="s">
        <v>957</v>
      </c>
      <c r="L126" s="14" t="s">
        <v>972</v>
      </c>
      <c r="M126" t="s">
        <v>3287</v>
      </c>
      <c r="N126" t="s">
        <v>960</v>
      </c>
      <c r="O126" t="s">
        <v>965</v>
      </c>
      <c r="Q126">
        <v>950705.52</v>
      </c>
      <c r="S126">
        <v>1094436.67</v>
      </c>
      <c r="U126">
        <v>72526.06</v>
      </c>
      <c r="AA126" t="s">
        <v>37</v>
      </c>
      <c r="AB126" t="s">
        <v>1832</v>
      </c>
      <c r="AD126" s="14">
        <v>170100</v>
      </c>
      <c r="AE126">
        <v>2018</v>
      </c>
      <c r="AF126" t="s">
        <v>3286</v>
      </c>
      <c r="AG126" t="s">
        <v>2785</v>
      </c>
    </row>
    <row r="127" spans="1:33">
      <c r="A127">
        <v>2019</v>
      </c>
      <c r="B127">
        <v>60349</v>
      </c>
      <c r="C127" s="4" t="s">
        <v>4823</v>
      </c>
      <c r="D127" t="s">
        <v>4824</v>
      </c>
      <c r="E127" t="s">
        <v>1</v>
      </c>
      <c r="F127" t="s">
        <v>968</v>
      </c>
      <c r="G127" t="s">
        <v>2789</v>
      </c>
      <c r="H127" t="s">
        <v>961</v>
      </c>
      <c r="AD127" s="14">
        <v>234947</v>
      </c>
      <c r="AE127">
        <v>2018</v>
      </c>
      <c r="AF127" t="s">
        <v>1038</v>
      </c>
      <c r="AG127" t="s">
        <v>2785</v>
      </c>
    </row>
    <row r="128" spans="1:33">
      <c r="A128">
        <v>2019</v>
      </c>
      <c r="B128">
        <v>59595</v>
      </c>
      <c r="C128" s="4" t="s">
        <v>89</v>
      </c>
      <c r="D128" t="s">
        <v>90</v>
      </c>
      <c r="E128" t="s">
        <v>979</v>
      </c>
      <c r="F128" t="s">
        <v>975</v>
      </c>
      <c r="G128" t="s">
        <v>2795</v>
      </c>
      <c r="H128" t="s">
        <v>961</v>
      </c>
      <c r="I128" t="s">
        <v>960</v>
      </c>
      <c r="J128" s="4" t="s">
        <v>996</v>
      </c>
      <c r="K128" t="s">
        <v>957</v>
      </c>
      <c r="L128" s="14" t="s">
        <v>956</v>
      </c>
      <c r="O128" t="s">
        <v>965</v>
      </c>
      <c r="V128" s="7">
        <v>47450</v>
      </c>
      <c r="W128" s="7">
        <v>14030</v>
      </c>
      <c r="X128" s="7">
        <v>1053</v>
      </c>
      <c r="AA128" t="s">
        <v>37</v>
      </c>
      <c r="AB128" t="s">
        <v>1832</v>
      </c>
      <c r="AD128" s="14">
        <v>4603</v>
      </c>
      <c r="AE128">
        <v>2015</v>
      </c>
      <c r="AF128" t="s">
        <v>3285</v>
      </c>
      <c r="AG128" t="s">
        <v>2785</v>
      </c>
    </row>
    <row r="129" spans="1:33">
      <c r="A129">
        <v>2019</v>
      </c>
      <c r="B129">
        <v>53921</v>
      </c>
      <c r="C129" s="4" t="s">
        <v>2446</v>
      </c>
      <c r="D129" t="s">
        <v>2445</v>
      </c>
      <c r="E129" t="s">
        <v>979</v>
      </c>
      <c r="F129" t="s">
        <v>975</v>
      </c>
      <c r="G129" t="s">
        <v>2795</v>
      </c>
      <c r="H129" t="s">
        <v>961</v>
      </c>
      <c r="I129" t="s">
        <v>960</v>
      </c>
      <c r="J129" s="4" t="s">
        <v>3284</v>
      </c>
      <c r="K129" t="s">
        <v>957</v>
      </c>
      <c r="AA129" t="s">
        <v>1050</v>
      </c>
      <c r="AB129" t="s">
        <v>1253</v>
      </c>
      <c r="AD129" s="14">
        <v>175826</v>
      </c>
      <c r="AE129">
        <v>2015</v>
      </c>
      <c r="AF129" t="s">
        <v>2444</v>
      </c>
      <c r="AG129" t="s">
        <v>2785</v>
      </c>
    </row>
    <row r="130" spans="1:33">
      <c r="A130">
        <v>2019</v>
      </c>
      <c r="B130">
        <v>44185</v>
      </c>
      <c r="C130" s="4" t="s">
        <v>439</v>
      </c>
      <c r="D130" t="s">
        <v>2095</v>
      </c>
      <c r="E130" t="s">
        <v>1512</v>
      </c>
      <c r="F130" t="s">
        <v>1000</v>
      </c>
      <c r="G130" t="s">
        <v>2789</v>
      </c>
      <c r="H130" t="s">
        <v>961</v>
      </c>
      <c r="I130" t="s">
        <v>960</v>
      </c>
      <c r="J130" s="4" t="s">
        <v>1031</v>
      </c>
      <c r="K130" t="s">
        <v>957</v>
      </c>
      <c r="L130" s="14" t="s">
        <v>972</v>
      </c>
      <c r="N130" t="s">
        <v>994</v>
      </c>
      <c r="O130" t="s">
        <v>965</v>
      </c>
      <c r="V130" s="7">
        <v>3549896</v>
      </c>
      <c r="W130" s="7">
        <v>2170292</v>
      </c>
      <c r="X130" s="7">
        <v>16678</v>
      </c>
      <c r="Y130" s="4">
        <v>5736865</v>
      </c>
      <c r="AA130" t="s">
        <v>63</v>
      </c>
      <c r="AB130" t="s">
        <v>964</v>
      </c>
      <c r="AD130" s="14">
        <v>1242212</v>
      </c>
      <c r="AE130">
        <v>2018</v>
      </c>
      <c r="AF130" t="s">
        <v>2093</v>
      </c>
      <c r="AG130" t="s">
        <v>2785</v>
      </c>
    </row>
    <row r="131" spans="1:33">
      <c r="A131">
        <v>2019</v>
      </c>
      <c r="B131">
        <v>58609</v>
      </c>
      <c r="C131" s="4" t="s">
        <v>80</v>
      </c>
      <c r="D131" t="s">
        <v>4667</v>
      </c>
      <c r="E131" t="s">
        <v>75</v>
      </c>
      <c r="F131" t="s">
        <v>962</v>
      </c>
      <c r="G131" t="s">
        <v>2795</v>
      </c>
      <c r="H131" t="s">
        <v>961</v>
      </c>
      <c r="I131" t="s">
        <v>960</v>
      </c>
      <c r="J131" s="4" t="s">
        <v>990</v>
      </c>
      <c r="AD131" s="14">
        <v>6180</v>
      </c>
      <c r="AE131">
        <v>2017</v>
      </c>
      <c r="AF131" t="s">
        <v>1567</v>
      </c>
      <c r="AG131" t="s">
        <v>2785</v>
      </c>
    </row>
    <row r="132" spans="1:33">
      <c r="A132">
        <v>2019</v>
      </c>
      <c r="B132">
        <v>69840</v>
      </c>
      <c r="C132" s="4" t="s">
        <v>4487</v>
      </c>
      <c r="E132" t="s">
        <v>1</v>
      </c>
      <c r="F132" t="s">
        <v>968</v>
      </c>
      <c r="G132" t="s">
        <v>2795</v>
      </c>
      <c r="H132" t="s">
        <v>961</v>
      </c>
      <c r="AD132" s="14">
        <v>86839</v>
      </c>
      <c r="AE132">
        <v>2010</v>
      </c>
      <c r="AG132" t="s">
        <v>2785</v>
      </c>
    </row>
    <row r="133" spans="1:33">
      <c r="A133">
        <v>2019</v>
      </c>
      <c r="B133">
        <v>54678</v>
      </c>
      <c r="C133" s="4" t="s">
        <v>3283</v>
      </c>
      <c r="D133" t="s">
        <v>3282</v>
      </c>
      <c r="E133" t="s">
        <v>1</v>
      </c>
      <c r="F133" t="s">
        <v>968</v>
      </c>
      <c r="G133" t="s">
        <v>2795</v>
      </c>
      <c r="H133" t="s">
        <v>961</v>
      </c>
      <c r="AD133" s="14">
        <v>48893</v>
      </c>
      <c r="AE133">
        <v>2010</v>
      </c>
      <c r="AF133" t="s">
        <v>3281</v>
      </c>
      <c r="AG133" t="s">
        <v>2785</v>
      </c>
    </row>
    <row r="134" spans="1:33">
      <c r="A134">
        <v>2019</v>
      </c>
      <c r="B134">
        <v>60388</v>
      </c>
      <c r="C134" s="4" t="s">
        <v>1663</v>
      </c>
      <c r="E134" t="s">
        <v>418</v>
      </c>
      <c r="F134" t="s">
        <v>968</v>
      </c>
      <c r="G134" t="s">
        <v>2789</v>
      </c>
      <c r="H134" t="s">
        <v>961</v>
      </c>
      <c r="AD134" s="14">
        <v>597963</v>
      </c>
      <c r="AE134">
        <v>219</v>
      </c>
      <c r="AG134" t="s">
        <v>2785</v>
      </c>
    </row>
    <row r="135" spans="1:33">
      <c r="A135">
        <v>2019</v>
      </c>
      <c r="B135">
        <v>73680</v>
      </c>
      <c r="C135" s="4" t="s">
        <v>1897</v>
      </c>
      <c r="E135" t="s">
        <v>117</v>
      </c>
      <c r="F135" t="s">
        <v>968</v>
      </c>
      <c r="G135" t="s">
        <v>2795</v>
      </c>
      <c r="H135" t="s">
        <v>961</v>
      </c>
      <c r="I135" t="s">
        <v>960</v>
      </c>
      <c r="J135" s="4" t="s">
        <v>987</v>
      </c>
      <c r="K135" t="s">
        <v>957</v>
      </c>
      <c r="L135" s="14" t="s">
        <v>972</v>
      </c>
      <c r="N135" t="s">
        <v>960</v>
      </c>
      <c r="O135" t="s">
        <v>965</v>
      </c>
      <c r="P135">
        <v>0</v>
      </c>
      <c r="Q135">
        <v>85990.84</v>
      </c>
      <c r="R135">
        <v>0</v>
      </c>
      <c r="S135">
        <v>18056.93</v>
      </c>
      <c r="T135">
        <v>0</v>
      </c>
      <c r="U135">
        <v>2769.66</v>
      </c>
      <c r="AD135" s="14">
        <v>16432</v>
      </c>
      <c r="AE135">
        <v>2010</v>
      </c>
      <c r="AG135" t="s">
        <v>2785</v>
      </c>
    </row>
    <row r="136" spans="1:33">
      <c r="A136">
        <v>2019</v>
      </c>
      <c r="B136">
        <v>50383</v>
      </c>
      <c r="C136" s="4" t="s">
        <v>941</v>
      </c>
      <c r="D136" t="s">
        <v>942</v>
      </c>
      <c r="E136" t="s">
        <v>1</v>
      </c>
      <c r="F136" t="s">
        <v>968</v>
      </c>
      <c r="G136" t="s">
        <v>2789</v>
      </c>
      <c r="H136" t="s">
        <v>961</v>
      </c>
      <c r="I136" t="s">
        <v>960</v>
      </c>
      <c r="J136" s="4" t="s">
        <v>990</v>
      </c>
      <c r="K136" t="s">
        <v>957</v>
      </c>
      <c r="L136" s="14" t="s">
        <v>972</v>
      </c>
      <c r="M136" t="s">
        <v>4510</v>
      </c>
      <c r="N136" t="s">
        <v>960</v>
      </c>
      <c r="O136" t="s">
        <v>965</v>
      </c>
      <c r="Q136">
        <v>1068820</v>
      </c>
      <c r="S136">
        <v>188910</v>
      </c>
      <c r="U136">
        <v>265830</v>
      </c>
      <c r="AA136" t="s">
        <v>63</v>
      </c>
      <c r="AB136" t="s">
        <v>1296</v>
      </c>
      <c r="AD136" s="14">
        <v>671186</v>
      </c>
      <c r="AE136">
        <v>2018</v>
      </c>
      <c r="AF136" t="s">
        <v>1924</v>
      </c>
      <c r="AG136" t="s">
        <v>2785</v>
      </c>
    </row>
    <row r="137" spans="1:33">
      <c r="A137">
        <v>2019</v>
      </c>
      <c r="B137">
        <v>60906</v>
      </c>
      <c r="C137" s="4" t="s">
        <v>1767</v>
      </c>
      <c r="E137" t="s">
        <v>186</v>
      </c>
      <c r="F137" t="s">
        <v>968</v>
      </c>
      <c r="G137" t="s">
        <v>2789</v>
      </c>
      <c r="H137" t="s">
        <v>961</v>
      </c>
      <c r="I137" t="s">
        <v>960</v>
      </c>
      <c r="J137" s="4" t="s">
        <v>959</v>
      </c>
      <c r="K137" t="s">
        <v>1013</v>
      </c>
      <c r="L137" s="14" t="s">
        <v>956</v>
      </c>
      <c r="M137" t="s">
        <v>4499</v>
      </c>
      <c r="O137" t="s">
        <v>971</v>
      </c>
      <c r="Q137">
        <v>561.54</v>
      </c>
      <c r="S137">
        <v>3975</v>
      </c>
      <c r="U137">
        <v>19941</v>
      </c>
      <c r="AA137" t="s">
        <v>37</v>
      </c>
      <c r="AB137" t="s">
        <v>953</v>
      </c>
      <c r="AD137" s="14">
        <v>85</v>
      </c>
      <c r="AE137">
        <v>217</v>
      </c>
      <c r="AG137" t="s">
        <v>2785</v>
      </c>
    </row>
    <row r="138" spans="1:33">
      <c r="A138">
        <v>2019</v>
      </c>
      <c r="B138">
        <v>68378</v>
      </c>
      <c r="C138" s="4" t="s">
        <v>1856</v>
      </c>
      <c r="D138" t="s">
        <v>1855</v>
      </c>
      <c r="E138" t="s">
        <v>418</v>
      </c>
      <c r="F138" t="s">
        <v>968</v>
      </c>
      <c r="G138" t="s">
        <v>2795</v>
      </c>
      <c r="H138" t="s">
        <v>961</v>
      </c>
      <c r="I138" t="s">
        <v>1064</v>
      </c>
      <c r="J138" s="4" t="s">
        <v>1035</v>
      </c>
      <c r="AD138" s="14">
        <v>499210</v>
      </c>
      <c r="AE138">
        <v>2015</v>
      </c>
      <c r="AF138" t="s">
        <v>1854</v>
      </c>
      <c r="AG138" t="s">
        <v>2785</v>
      </c>
    </row>
    <row r="139" spans="1:33">
      <c r="A139">
        <v>2019</v>
      </c>
      <c r="B139">
        <v>59158</v>
      </c>
      <c r="C139" s="4" t="s">
        <v>3280</v>
      </c>
      <c r="D139" t="s">
        <v>3279</v>
      </c>
      <c r="E139" t="s">
        <v>3278</v>
      </c>
      <c r="F139" t="s">
        <v>997</v>
      </c>
      <c r="G139" t="s">
        <v>2795</v>
      </c>
      <c r="H139" t="s">
        <v>961</v>
      </c>
      <c r="I139" t="s">
        <v>960</v>
      </c>
      <c r="J139" s="4" t="s">
        <v>1031</v>
      </c>
      <c r="K139" t="s">
        <v>957</v>
      </c>
      <c r="L139" s="14" t="s">
        <v>972</v>
      </c>
      <c r="N139" t="s">
        <v>994</v>
      </c>
      <c r="O139" t="s">
        <v>965</v>
      </c>
      <c r="V139" s="7">
        <v>33277</v>
      </c>
      <c r="W139" s="7">
        <v>13340</v>
      </c>
      <c r="X139" s="7">
        <v>6643</v>
      </c>
      <c r="Y139" s="4">
        <v>49285</v>
      </c>
      <c r="Z139">
        <v>53260</v>
      </c>
      <c r="AA139" t="s">
        <v>6</v>
      </c>
      <c r="AB139" t="s">
        <v>1160</v>
      </c>
      <c r="AD139" s="14">
        <v>55541</v>
      </c>
      <c r="AE139">
        <v>2016</v>
      </c>
      <c r="AF139" t="s">
        <v>3277</v>
      </c>
      <c r="AG139" t="s">
        <v>2785</v>
      </c>
    </row>
    <row r="140" spans="1:33">
      <c r="A140">
        <v>2019</v>
      </c>
      <c r="B140">
        <v>57616</v>
      </c>
      <c r="C140" s="4" t="s">
        <v>23</v>
      </c>
      <c r="D140" t="s">
        <v>1257</v>
      </c>
      <c r="E140" t="s">
        <v>979</v>
      </c>
      <c r="F140" t="s">
        <v>975</v>
      </c>
      <c r="G140" t="s">
        <v>2795</v>
      </c>
      <c r="H140" t="s">
        <v>961</v>
      </c>
      <c r="I140" t="s">
        <v>960</v>
      </c>
      <c r="J140" s="4" t="s">
        <v>1256</v>
      </c>
      <c r="K140" t="s">
        <v>957</v>
      </c>
      <c r="L140" s="14" t="s">
        <v>3276</v>
      </c>
      <c r="M140" t="s">
        <v>1254</v>
      </c>
      <c r="O140" t="s">
        <v>965</v>
      </c>
      <c r="V140" s="7">
        <v>120709.2</v>
      </c>
      <c r="W140" s="7">
        <v>210436.37</v>
      </c>
      <c r="X140" s="7">
        <v>71218.429999999993</v>
      </c>
      <c r="AA140" t="s">
        <v>1050</v>
      </c>
      <c r="AB140" t="s">
        <v>1253</v>
      </c>
      <c r="AD140" s="14">
        <v>19544</v>
      </c>
      <c r="AE140">
        <v>2018</v>
      </c>
      <c r="AF140" t="s">
        <v>1252</v>
      </c>
      <c r="AG140" t="s">
        <v>2785</v>
      </c>
    </row>
    <row r="141" spans="1:33">
      <c r="A141">
        <v>2019</v>
      </c>
      <c r="B141">
        <v>35274</v>
      </c>
      <c r="C141" s="4" t="s">
        <v>1227</v>
      </c>
      <c r="D141" t="s">
        <v>1226</v>
      </c>
      <c r="E141" t="s">
        <v>979</v>
      </c>
      <c r="F141" t="s">
        <v>975</v>
      </c>
      <c r="G141" t="s">
        <v>2795</v>
      </c>
      <c r="H141" t="s">
        <v>961</v>
      </c>
      <c r="AD141" s="14">
        <v>66937</v>
      </c>
      <c r="AE141">
        <v>2017</v>
      </c>
      <c r="AF141" t="s">
        <v>1225</v>
      </c>
      <c r="AG141" t="s">
        <v>2785</v>
      </c>
    </row>
    <row r="142" spans="1:33">
      <c r="A142">
        <v>2019</v>
      </c>
      <c r="B142">
        <v>31176</v>
      </c>
      <c r="C142" s="4" t="s">
        <v>207</v>
      </c>
      <c r="D142" t="s">
        <v>208</v>
      </c>
      <c r="E142" t="s">
        <v>1</v>
      </c>
      <c r="F142" t="s">
        <v>968</v>
      </c>
      <c r="G142" t="s">
        <v>2821</v>
      </c>
      <c r="H142" t="s">
        <v>961</v>
      </c>
      <c r="I142" t="s">
        <v>960</v>
      </c>
      <c r="J142" s="4" t="s">
        <v>990</v>
      </c>
      <c r="K142" t="s">
        <v>957</v>
      </c>
      <c r="L142" s="14" t="s">
        <v>972</v>
      </c>
      <c r="M142" t="s">
        <v>2492</v>
      </c>
      <c r="N142" t="s">
        <v>960</v>
      </c>
      <c r="O142" t="s">
        <v>965</v>
      </c>
      <c r="P142">
        <v>5774783.21</v>
      </c>
      <c r="Q142">
        <v>14757840</v>
      </c>
      <c r="S142">
        <v>1934328</v>
      </c>
      <c r="U142">
        <v>3869733</v>
      </c>
      <c r="AA142" t="s">
        <v>37</v>
      </c>
      <c r="AB142" t="s">
        <v>3275</v>
      </c>
      <c r="AD142" s="14">
        <v>6520266</v>
      </c>
      <c r="AE142">
        <v>2017</v>
      </c>
      <c r="AF142" t="s">
        <v>2490</v>
      </c>
      <c r="AG142" t="s">
        <v>2785</v>
      </c>
    </row>
    <row r="143" spans="1:33">
      <c r="A143">
        <v>2019</v>
      </c>
      <c r="B143">
        <v>45219</v>
      </c>
      <c r="C143" s="4" t="s">
        <v>4478</v>
      </c>
      <c r="D143" t="s">
        <v>1959</v>
      </c>
      <c r="E143" t="s">
        <v>1</v>
      </c>
      <c r="F143" t="s">
        <v>968</v>
      </c>
      <c r="G143" t="s">
        <v>2795</v>
      </c>
      <c r="H143" t="s">
        <v>961</v>
      </c>
      <c r="AD143" s="14">
        <v>36279</v>
      </c>
      <c r="AE143">
        <v>2017</v>
      </c>
      <c r="AF143" t="s">
        <v>1958</v>
      </c>
      <c r="AG143" t="s">
        <v>2785</v>
      </c>
    </row>
    <row r="144" spans="1:33">
      <c r="A144">
        <v>2019</v>
      </c>
      <c r="B144">
        <v>31156</v>
      </c>
      <c r="C144" s="4" t="s">
        <v>172</v>
      </c>
      <c r="D144" t="s">
        <v>173</v>
      </c>
      <c r="E144" t="s">
        <v>1</v>
      </c>
      <c r="F144" t="s">
        <v>968</v>
      </c>
      <c r="G144" t="s">
        <v>2821</v>
      </c>
      <c r="H144" t="s">
        <v>961</v>
      </c>
      <c r="I144" t="s">
        <v>960</v>
      </c>
      <c r="J144" s="4" t="s">
        <v>1031</v>
      </c>
      <c r="K144" t="s">
        <v>957</v>
      </c>
      <c r="L144" s="14" t="s">
        <v>972</v>
      </c>
      <c r="N144" t="s">
        <v>994</v>
      </c>
      <c r="O144" t="s">
        <v>965</v>
      </c>
      <c r="V144" s="7">
        <v>3885871</v>
      </c>
      <c r="W144" s="7">
        <v>368882</v>
      </c>
      <c r="X144" s="7">
        <v>90910</v>
      </c>
      <c r="Y144" s="4">
        <v>4345663</v>
      </c>
      <c r="Z144">
        <v>0</v>
      </c>
      <c r="AA144" t="s">
        <v>37</v>
      </c>
      <c r="AB144" t="s">
        <v>953</v>
      </c>
      <c r="AD144" s="14">
        <v>1751907</v>
      </c>
      <c r="AE144">
        <v>2010</v>
      </c>
      <c r="AF144" t="s">
        <v>2128</v>
      </c>
      <c r="AG144" t="s">
        <v>2785</v>
      </c>
    </row>
    <row r="145" spans="1:33">
      <c r="A145">
        <v>2019</v>
      </c>
      <c r="B145">
        <v>834058</v>
      </c>
      <c r="C145" s="4" t="s">
        <v>1237</v>
      </c>
      <c r="E145" t="s">
        <v>307</v>
      </c>
      <c r="F145" t="s">
        <v>1032</v>
      </c>
      <c r="G145" t="s">
        <v>2789</v>
      </c>
      <c r="H145" t="s">
        <v>961</v>
      </c>
      <c r="I145" t="s">
        <v>960</v>
      </c>
      <c r="J145" s="4" t="s">
        <v>3274</v>
      </c>
      <c r="K145" t="s">
        <v>1013</v>
      </c>
      <c r="L145" s="14" t="s">
        <v>20</v>
      </c>
      <c r="O145" t="s">
        <v>965</v>
      </c>
      <c r="AA145" t="s">
        <v>6</v>
      </c>
      <c r="AB145" t="s">
        <v>1160</v>
      </c>
      <c r="AD145" s="14">
        <v>5715009</v>
      </c>
      <c r="AE145">
        <v>2017</v>
      </c>
      <c r="AG145" t="s">
        <v>2785</v>
      </c>
    </row>
    <row r="146" spans="1:33">
      <c r="A146">
        <v>2019</v>
      </c>
      <c r="B146">
        <v>58590</v>
      </c>
      <c r="C146" s="4" t="s">
        <v>3273</v>
      </c>
      <c r="D146" t="s">
        <v>3272</v>
      </c>
      <c r="E146" t="s">
        <v>979</v>
      </c>
      <c r="F146" t="s">
        <v>975</v>
      </c>
      <c r="G146" t="s">
        <v>2795</v>
      </c>
      <c r="H146" t="s">
        <v>961</v>
      </c>
      <c r="I146" t="s">
        <v>960</v>
      </c>
      <c r="J146" s="4" t="s">
        <v>1031</v>
      </c>
      <c r="M146" t="s">
        <v>3271</v>
      </c>
      <c r="AD146" s="14">
        <v>26915</v>
      </c>
      <c r="AE146">
        <v>2015</v>
      </c>
      <c r="AF146" t="s">
        <v>3270</v>
      </c>
      <c r="AG146" t="s">
        <v>2785</v>
      </c>
    </row>
    <row r="147" spans="1:33">
      <c r="A147">
        <v>2019</v>
      </c>
      <c r="B147">
        <v>54609</v>
      </c>
      <c r="C147" s="4" t="s">
        <v>3269</v>
      </c>
      <c r="D147" t="s">
        <v>3268</v>
      </c>
      <c r="E147" t="s">
        <v>418</v>
      </c>
      <c r="F147" t="s">
        <v>968</v>
      </c>
      <c r="G147" t="s">
        <v>2795</v>
      </c>
      <c r="H147" t="s">
        <v>961</v>
      </c>
      <c r="AD147" s="14">
        <v>971116</v>
      </c>
      <c r="AE147">
        <v>217</v>
      </c>
      <c r="AG147" t="s">
        <v>2785</v>
      </c>
    </row>
    <row r="148" spans="1:33">
      <c r="A148">
        <v>2019</v>
      </c>
      <c r="B148">
        <v>43928</v>
      </c>
      <c r="C148" s="4" t="s">
        <v>130</v>
      </c>
      <c r="D148" t="s">
        <v>130</v>
      </c>
      <c r="E148" t="s">
        <v>124</v>
      </c>
      <c r="F148" t="s">
        <v>1032</v>
      </c>
      <c r="G148" t="s">
        <v>2795</v>
      </c>
      <c r="H148" t="s">
        <v>961</v>
      </c>
      <c r="I148" t="s">
        <v>960</v>
      </c>
      <c r="J148" s="4" t="s">
        <v>1057</v>
      </c>
      <c r="K148" t="s">
        <v>973</v>
      </c>
      <c r="L148" s="14" t="s">
        <v>13</v>
      </c>
      <c r="M148" t="s">
        <v>1438</v>
      </c>
      <c r="O148" t="s">
        <v>1437</v>
      </c>
      <c r="Q148">
        <v>1899700</v>
      </c>
      <c r="S148">
        <v>1467800</v>
      </c>
      <c r="AA148" t="s">
        <v>37</v>
      </c>
      <c r="AB148" t="s">
        <v>3267</v>
      </c>
      <c r="AD148" s="14">
        <v>423000</v>
      </c>
      <c r="AE148">
        <v>2018</v>
      </c>
      <c r="AF148" t="s">
        <v>1435</v>
      </c>
      <c r="AG148" t="s">
        <v>2785</v>
      </c>
    </row>
    <row r="149" spans="1:33">
      <c r="A149">
        <v>2019</v>
      </c>
      <c r="B149">
        <v>834259</v>
      </c>
      <c r="C149" s="4" t="s">
        <v>1370</v>
      </c>
      <c r="E149" t="s">
        <v>117</v>
      </c>
      <c r="F149" t="s">
        <v>968</v>
      </c>
      <c r="G149" t="s">
        <v>2795</v>
      </c>
      <c r="H149" t="s">
        <v>961</v>
      </c>
      <c r="I149" t="s">
        <v>960</v>
      </c>
      <c r="J149" s="4" t="s">
        <v>987</v>
      </c>
      <c r="K149" t="s">
        <v>957</v>
      </c>
      <c r="L149" s="14" t="s">
        <v>972</v>
      </c>
      <c r="N149" t="s">
        <v>960</v>
      </c>
      <c r="O149" t="s">
        <v>965</v>
      </c>
      <c r="P149">
        <v>0</v>
      </c>
      <c r="Q149">
        <v>433496.42</v>
      </c>
      <c r="R149">
        <v>0</v>
      </c>
      <c r="S149">
        <v>23768.86</v>
      </c>
      <c r="T149">
        <v>0</v>
      </c>
      <c r="U149">
        <v>3645.78</v>
      </c>
      <c r="AD149" s="14">
        <v>36172</v>
      </c>
      <c r="AE149">
        <v>2010</v>
      </c>
      <c r="AG149" t="s">
        <v>2785</v>
      </c>
    </row>
    <row r="150" spans="1:33">
      <c r="A150">
        <v>2019</v>
      </c>
      <c r="B150">
        <v>35879</v>
      </c>
      <c r="C150" s="4" t="s">
        <v>840</v>
      </c>
      <c r="D150" t="s">
        <v>841</v>
      </c>
      <c r="E150" t="s">
        <v>979</v>
      </c>
      <c r="F150" t="s">
        <v>975</v>
      </c>
      <c r="G150" t="s">
        <v>2795</v>
      </c>
      <c r="H150" t="s">
        <v>961</v>
      </c>
      <c r="I150" t="s">
        <v>960</v>
      </c>
      <c r="J150" s="4" t="s">
        <v>959</v>
      </c>
      <c r="K150" t="s">
        <v>957</v>
      </c>
      <c r="L150" s="14" t="s">
        <v>972</v>
      </c>
      <c r="N150" t="s">
        <v>994</v>
      </c>
      <c r="O150" t="s">
        <v>965</v>
      </c>
      <c r="V150" s="7">
        <v>2756800</v>
      </c>
      <c r="W150" s="7">
        <v>1402603</v>
      </c>
      <c r="X150" s="7">
        <v>140461</v>
      </c>
      <c r="Y150" s="4">
        <v>4299864</v>
      </c>
      <c r="Z150">
        <v>4299864</v>
      </c>
      <c r="AA150" t="s">
        <v>63</v>
      </c>
      <c r="AB150" t="s">
        <v>1260</v>
      </c>
      <c r="AD150" s="14">
        <v>422331</v>
      </c>
      <c r="AE150">
        <v>2017</v>
      </c>
      <c r="AF150" t="s">
        <v>1278</v>
      </c>
      <c r="AG150" t="s">
        <v>2785</v>
      </c>
    </row>
    <row r="151" spans="1:33">
      <c r="A151">
        <v>2019</v>
      </c>
      <c r="B151">
        <v>31165</v>
      </c>
      <c r="C151" s="4" t="s">
        <v>140</v>
      </c>
      <c r="D151" t="s">
        <v>2405</v>
      </c>
      <c r="E151" t="s">
        <v>96</v>
      </c>
      <c r="F151" t="s">
        <v>962</v>
      </c>
      <c r="G151" t="s">
        <v>2792</v>
      </c>
      <c r="H151" t="s">
        <v>961</v>
      </c>
      <c r="I151" t="s">
        <v>960</v>
      </c>
      <c r="J151" s="4" t="s">
        <v>996</v>
      </c>
      <c r="K151" t="s">
        <v>957</v>
      </c>
      <c r="L151" s="14" t="s">
        <v>972</v>
      </c>
      <c r="M151" t="s">
        <v>141</v>
      </c>
      <c r="N151" t="s">
        <v>994</v>
      </c>
      <c r="O151" t="s">
        <v>965</v>
      </c>
      <c r="V151" s="7">
        <v>563517</v>
      </c>
      <c r="W151" s="7">
        <v>453827</v>
      </c>
      <c r="Y151" s="4">
        <v>967417</v>
      </c>
      <c r="Z151">
        <v>985990</v>
      </c>
      <c r="AA151" t="s">
        <v>37</v>
      </c>
      <c r="AD151" s="14">
        <v>147437</v>
      </c>
      <c r="AE151">
        <v>2018</v>
      </c>
      <c r="AF151" t="s">
        <v>2404</v>
      </c>
      <c r="AG151" t="s">
        <v>2785</v>
      </c>
    </row>
    <row r="152" spans="1:33">
      <c r="A152">
        <v>2019</v>
      </c>
      <c r="B152">
        <v>43938</v>
      </c>
      <c r="C152" s="4" t="s">
        <v>2701</v>
      </c>
      <c r="D152" t="s">
        <v>2700</v>
      </c>
      <c r="E152" t="s">
        <v>2699</v>
      </c>
      <c r="F152" t="s">
        <v>1136</v>
      </c>
      <c r="G152" t="s">
        <v>2792</v>
      </c>
      <c r="H152" t="s">
        <v>961</v>
      </c>
      <c r="I152" t="s">
        <v>960</v>
      </c>
      <c r="J152" s="4" t="s">
        <v>959</v>
      </c>
      <c r="K152" t="s">
        <v>957</v>
      </c>
      <c r="L152" s="14" t="s">
        <v>1204</v>
      </c>
      <c r="M152" t="s">
        <v>2698</v>
      </c>
      <c r="O152" t="s">
        <v>965</v>
      </c>
      <c r="P152">
        <v>19569263</v>
      </c>
      <c r="Q152">
        <v>26089109</v>
      </c>
      <c r="S152">
        <v>22432860</v>
      </c>
      <c r="AA152" t="s">
        <v>63</v>
      </c>
      <c r="AB152" t="s">
        <v>964</v>
      </c>
      <c r="AD152" s="14">
        <v>3192275</v>
      </c>
      <c r="AE152">
        <v>2018</v>
      </c>
      <c r="AF152" t="s">
        <v>2697</v>
      </c>
      <c r="AG152" t="s">
        <v>2785</v>
      </c>
    </row>
    <row r="153" spans="1:33">
      <c r="A153">
        <v>2019</v>
      </c>
      <c r="B153">
        <v>58310</v>
      </c>
      <c r="C153" s="4" t="s">
        <v>104</v>
      </c>
      <c r="D153" t="s">
        <v>105</v>
      </c>
      <c r="E153" t="s">
        <v>979</v>
      </c>
      <c r="F153" t="s">
        <v>975</v>
      </c>
      <c r="G153" t="s">
        <v>2795</v>
      </c>
      <c r="H153" t="s">
        <v>961</v>
      </c>
      <c r="I153" t="s">
        <v>960</v>
      </c>
      <c r="J153" s="4" t="s">
        <v>990</v>
      </c>
      <c r="K153" t="s">
        <v>957</v>
      </c>
      <c r="L153" s="14" t="s">
        <v>972</v>
      </c>
      <c r="M153" t="s">
        <v>2014</v>
      </c>
      <c r="N153" t="s">
        <v>994</v>
      </c>
      <c r="O153" t="s">
        <v>965</v>
      </c>
      <c r="V153" s="7">
        <v>611075</v>
      </c>
      <c r="W153" s="7">
        <v>1256450</v>
      </c>
      <c r="X153" s="7">
        <v>128042</v>
      </c>
      <c r="AA153" t="s">
        <v>193</v>
      </c>
      <c r="AD153" s="14">
        <v>99920</v>
      </c>
      <c r="AE153">
        <v>2018</v>
      </c>
      <c r="AF153" t="s">
        <v>2013</v>
      </c>
      <c r="AG153" t="s">
        <v>2785</v>
      </c>
    </row>
    <row r="154" spans="1:33">
      <c r="A154">
        <v>2019</v>
      </c>
      <c r="B154">
        <v>59631</v>
      </c>
      <c r="C154" s="4" t="s">
        <v>2242</v>
      </c>
      <c r="D154" t="s">
        <v>2241</v>
      </c>
      <c r="E154" t="s">
        <v>979</v>
      </c>
      <c r="F154" t="s">
        <v>975</v>
      </c>
      <c r="G154" t="s">
        <v>2795</v>
      </c>
      <c r="H154" t="s">
        <v>961</v>
      </c>
      <c r="I154" t="s">
        <v>960</v>
      </c>
      <c r="J154" s="4" t="s">
        <v>996</v>
      </c>
      <c r="K154" t="s">
        <v>957</v>
      </c>
      <c r="L154" s="14" t="s">
        <v>972</v>
      </c>
      <c r="N154" t="s">
        <v>994</v>
      </c>
      <c r="O154" t="s">
        <v>965</v>
      </c>
      <c r="V154" s="7">
        <v>548456.81999999995</v>
      </c>
      <c r="W154" s="7">
        <v>102335.19</v>
      </c>
      <c r="X154" s="7">
        <v>22639.85</v>
      </c>
      <c r="Y154" s="4">
        <v>671166.78</v>
      </c>
      <c r="Z154">
        <v>673431.86</v>
      </c>
      <c r="AA154" t="s">
        <v>63</v>
      </c>
      <c r="AB154" t="s">
        <v>964</v>
      </c>
      <c r="AD154" s="14">
        <v>90553</v>
      </c>
      <c r="AE154">
        <v>2019</v>
      </c>
      <c r="AF154" t="s">
        <v>2240</v>
      </c>
      <c r="AG154" t="s">
        <v>2785</v>
      </c>
    </row>
    <row r="155" spans="1:33">
      <c r="A155">
        <v>2019</v>
      </c>
      <c r="B155">
        <v>35874</v>
      </c>
      <c r="C155" s="4" t="s">
        <v>2718</v>
      </c>
      <c r="D155" t="s">
        <v>2717</v>
      </c>
      <c r="E155" t="s">
        <v>979</v>
      </c>
      <c r="F155" t="s">
        <v>975</v>
      </c>
      <c r="G155" t="s">
        <v>2792</v>
      </c>
      <c r="H155" t="s">
        <v>961</v>
      </c>
      <c r="I155" t="s">
        <v>960</v>
      </c>
      <c r="J155" s="4" t="s">
        <v>1031</v>
      </c>
      <c r="K155" t="s">
        <v>973</v>
      </c>
      <c r="L155" s="14" t="s">
        <v>972</v>
      </c>
      <c r="N155" t="s">
        <v>994</v>
      </c>
      <c r="O155" t="s">
        <v>965</v>
      </c>
      <c r="V155" s="7">
        <v>11094141</v>
      </c>
      <c r="W155" s="7">
        <v>5048773</v>
      </c>
      <c r="X155" s="7">
        <v>395584</v>
      </c>
      <c r="Y155" s="4">
        <v>15447378</v>
      </c>
      <c r="Z155">
        <v>15684670</v>
      </c>
      <c r="AA155" t="s">
        <v>37</v>
      </c>
      <c r="AB155" t="s">
        <v>953</v>
      </c>
      <c r="AD155" s="14">
        <v>1660272</v>
      </c>
      <c r="AE155">
        <v>2018</v>
      </c>
      <c r="AF155" t="s">
        <v>2716</v>
      </c>
      <c r="AG155" t="s">
        <v>2785</v>
      </c>
    </row>
    <row r="156" spans="1:33">
      <c r="A156">
        <v>2019</v>
      </c>
      <c r="B156">
        <v>54088</v>
      </c>
      <c r="C156" s="4" t="s">
        <v>290</v>
      </c>
      <c r="D156" t="s">
        <v>291</v>
      </c>
      <c r="E156" t="s">
        <v>197</v>
      </c>
      <c r="F156" t="s">
        <v>975</v>
      </c>
      <c r="G156" t="s">
        <v>2789</v>
      </c>
      <c r="H156" t="s">
        <v>961</v>
      </c>
      <c r="I156" t="s">
        <v>960</v>
      </c>
      <c r="J156" s="4" t="s">
        <v>959</v>
      </c>
      <c r="K156" t="s">
        <v>957</v>
      </c>
      <c r="L156" s="14" t="s">
        <v>3266</v>
      </c>
      <c r="M156" t="s">
        <v>3265</v>
      </c>
      <c r="O156" t="s">
        <v>1215</v>
      </c>
      <c r="Q156">
        <v>4544.88</v>
      </c>
      <c r="S156">
        <v>61.67</v>
      </c>
      <c r="AA156" t="s">
        <v>37</v>
      </c>
      <c r="AB156" t="s">
        <v>1301</v>
      </c>
      <c r="AD156" s="14">
        <v>82094</v>
      </c>
      <c r="AE156">
        <v>2016</v>
      </c>
      <c r="AG156" t="s">
        <v>2785</v>
      </c>
    </row>
    <row r="157" spans="1:33">
      <c r="A157">
        <v>2019</v>
      </c>
      <c r="B157">
        <v>51374</v>
      </c>
      <c r="C157" s="4" t="s">
        <v>2438</v>
      </c>
      <c r="D157" t="s">
        <v>2437</v>
      </c>
      <c r="E157" t="s">
        <v>1</v>
      </c>
      <c r="F157" t="s">
        <v>968</v>
      </c>
      <c r="G157" t="s">
        <v>2795</v>
      </c>
      <c r="H157" t="s">
        <v>961</v>
      </c>
      <c r="I157" t="s">
        <v>1064</v>
      </c>
      <c r="J157" s="4" t="s">
        <v>1031</v>
      </c>
      <c r="L157" s="14" t="s">
        <v>972</v>
      </c>
      <c r="AD157" s="14">
        <v>401155</v>
      </c>
      <c r="AE157">
        <v>2018</v>
      </c>
      <c r="AF157" t="s">
        <v>1672</v>
      </c>
      <c r="AG157" t="s">
        <v>2785</v>
      </c>
    </row>
    <row r="158" spans="1:33">
      <c r="A158">
        <v>2019</v>
      </c>
      <c r="B158">
        <v>50380</v>
      </c>
      <c r="C158" s="4" t="s">
        <v>1324</v>
      </c>
      <c r="D158" t="s">
        <v>1323</v>
      </c>
      <c r="E158" t="s">
        <v>50</v>
      </c>
      <c r="F158" t="s">
        <v>968</v>
      </c>
      <c r="G158" t="s">
        <v>2789</v>
      </c>
      <c r="H158" t="s">
        <v>961</v>
      </c>
      <c r="I158" t="s">
        <v>1064</v>
      </c>
      <c r="J158" s="4" t="s">
        <v>1035</v>
      </c>
      <c r="AD158" s="14">
        <v>528269</v>
      </c>
      <c r="AE158">
        <v>2016</v>
      </c>
      <c r="AF158" t="s">
        <v>1322</v>
      </c>
      <c r="AG158" t="s">
        <v>2785</v>
      </c>
    </row>
    <row r="159" spans="1:33">
      <c r="A159">
        <v>2019</v>
      </c>
      <c r="B159">
        <v>834405</v>
      </c>
      <c r="C159" s="4" t="s">
        <v>3264</v>
      </c>
      <c r="E159" t="s">
        <v>117</v>
      </c>
      <c r="F159" t="s">
        <v>968</v>
      </c>
      <c r="G159" t="s">
        <v>2795</v>
      </c>
      <c r="H159" t="s">
        <v>961</v>
      </c>
      <c r="I159" t="s">
        <v>960</v>
      </c>
      <c r="J159" s="4" t="s">
        <v>987</v>
      </c>
      <c r="K159" t="s">
        <v>957</v>
      </c>
      <c r="L159" s="14" t="s">
        <v>972</v>
      </c>
      <c r="M159" t="s">
        <v>4693</v>
      </c>
      <c r="N159" t="s">
        <v>960</v>
      </c>
      <c r="O159" t="s">
        <v>965</v>
      </c>
      <c r="P159">
        <v>0</v>
      </c>
      <c r="Q159">
        <v>10246.85</v>
      </c>
      <c r="R159">
        <v>0</v>
      </c>
      <c r="S159">
        <v>1809.75</v>
      </c>
      <c r="T159">
        <v>0</v>
      </c>
      <c r="U159">
        <v>277.58999999999997</v>
      </c>
      <c r="AA159" t="s">
        <v>6</v>
      </c>
      <c r="AB159" t="s">
        <v>20</v>
      </c>
      <c r="AD159" s="14">
        <v>3212</v>
      </c>
      <c r="AE159">
        <v>2010</v>
      </c>
      <c r="AG159" t="s">
        <v>2785</v>
      </c>
    </row>
    <row r="160" spans="1:33">
      <c r="A160">
        <v>2019</v>
      </c>
      <c r="B160">
        <v>54349</v>
      </c>
      <c r="C160" s="4" t="s">
        <v>1453</v>
      </c>
      <c r="E160" t="s">
        <v>307</v>
      </c>
      <c r="F160" t="s">
        <v>1032</v>
      </c>
      <c r="G160" t="s">
        <v>2789</v>
      </c>
      <c r="H160" t="s">
        <v>961</v>
      </c>
      <c r="I160" t="s">
        <v>960</v>
      </c>
      <c r="J160" s="4" t="s">
        <v>987</v>
      </c>
      <c r="K160" t="s">
        <v>957</v>
      </c>
      <c r="L160" s="14" t="s">
        <v>13</v>
      </c>
      <c r="O160" t="s">
        <v>965</v>
      </c>
      <c r="AA160" t="s">
        <v>63</v>
      </c>
      <c r="AB160" t="s">
        <v>964</v>
      </c>
      <c r="AD160" s="14">
        <v>636012</v>
      </c>
      <c r="AE160">
        <v>2018</v>
      </c>
      <c r="AF160" t="s">
        <v>1452</v>
      </c>
      <c r="AG160" t="s">
        <v>2785</v>
      </c>
    </row>
    <row r="161" spans="1:33">
      <c r="A161">
        <v>2019</v>
      </c>
      <c r="B161">
        <v>54345</v>
      </c>
      <c r="C161" s="4" t="s">
        <v>2475</v>
      </c>
      <c r="D161" t="s">
        <v>2474</v>
      </c>
      <c r="E161" t="s">
        <v>10</v>
      </c>
      <c r="F161" t="s">
        <v>1032</v>
      </c>
      <c r="G161" t="s">
        <v>2789</v>
      </c>
      <c r="H161" t="s">
        <v>961</v>
      </c>
      <c r="I161" t="s">
        <v>1064</v>
      </c>
      <c r="J161" s="4" t="s">
        <v>990</v>
      </c>
      <c r="L161" s="14" t="s">
        <v>13</v>
      </c>
      <c r="M161" t="s">
        <v>3263</v>
      </c>
      <c r="AD161" s="14">
        <v>1632991</v>
      </c>
      <c r="AE161">
        <v>2015</v>
      </c>
      <c r="AF161" t="s">
        <v>2471</v>
      </c>
      <c r="AG161" t="s">
        <v>2785</v>
      </c>
    </row>
    <row r="162" spans="1:33">
      <c r="A162">
        <v>2019</v>
      </c>
      <c r="B162">
        <v>63615</v>
      </c>
      <c r="C162" s="4" t="s">
        <v>4672</v>
      </c>
      <c r="D162" t="s">
        <v>4673</v>
      </c>
      <c r="E162" t="s">
        <v>75</v>
      </c>
      <c r="F162" t="s">
        <v>962</v>
      </c>
      <c r="G162" t="s">
        <v>2795</v>
      </c>
      <c r="H162" t="s">
        <v>961</v>
      </c>
      <c r="I162" t="s">
        <v>960</v>
      </c>
      <c r="J162" s="4" t="s">
        <v>996</v>
      </c>
      <c r="K162" t="s">
        <v>973</v>
      </c>
      <c r="O162" t="s">
        <v>954</v>
      </c>
      <c r="AD162" s="14">
        <v>50104</v>
      </c>
      <c r="AE162">
        <v>2017</v>
      </c>
      <c r="AF162" t="s">
        <v>3262</v>
      </c>
      <c r="AG162" t="s">
        <v>2785</v>
      </c>
    </row>
    <row r="163" spans="1:33">
      <c r="A163">
        <v>2019</v>
      </c>
      <c r="B163">
        <v>834238</v>
      </c>
      <c r="C163" s="4" t="s">
        <v>3261</v>
      </c>
      <c r="E163" t="s">
        <v>117</v>
      </c>
      <c r="F163" t="s">
        <v>968</v>
      </c>
      <c r="G163" t="s">
        <v>2795</v>
      </c>
      <c r="H163" t="s">
        <v>961</v>
      </c>
      <c r="I163" t="s">
        <v>960</v>
      </c>
      <c r="J163" s="4" t="s">
        <v>987</v>
      </c>
      <c r="K163" t="s">
        <v>957</v>
      </c>
      <c r="L163" s="14" t="s">
        <v>972</v>
      </c>
      <c r="N163" t="s">
        <v>960</v>
      </c>
      <c r="O163" t="s">
        <v>965</v>
      </c>
      <c r="P163">
        <v>0</v>
      </c>
      <c r="Q163">
        <v>16977.939999999999</v>
      </c>
      <c r="R163">
        <v>0</v>
      </c>
      <c r="S163">
        <v>1756.63</v>
      </c>
      <c r="T163">
        <v>0</v>
      </c>
      <c r="U163">
        <v>269.44</v>
      </c>
      <c r="AD163" s="14">
        <v>3116</v>
      </c>
      <c r="AE163">
        <v>2010</v>
      </c>
      <c r="AG163" t="s">
        <v>2785</v>
      </c>
    </row>
    <row r="164" spans="1:33">
      <c r="A164">
        <v>2019</v>
      </c>
      <c r="B164">
        <v>60126</v>
      </c>
      <c r="C164" s="4" t="s">
        <v>1397</v>
      </c>
      <c r="D164" t="s">
        <v>1396</v>
      </c>
      <c r="E164" t="s">
        <v>1395</v>
      </c>
      <c r="F164" t="s">
        <v>962</v>
      </c>
      <c r="G164" t="s">
        <v>2807</v>
      </c>
      <c r="H164" t="s">
        <v>961</v>
      </c>
      <c r="I164" t="s">
        <v>1064</v>
      </c>
      <c r="J164" s="4" t="s">
        <v>1044</v>
      </c>
      <c r="L164" s="14" t="s">
        <v>1204</v>
      </c>
      <c r="AD164" s="14">
        <v>95147</v>
      </c>
      <c r="AE164">
        <v>2019</v>
      </c>
      <c r="AF164" t="s">
        <v>1394</v>
      </c>
      <c r="AG164" t="s">
        <v>2785</v>
      </c>
    </row>
    <row r="165" spans="1:33">
      <c r="A165">
        <v>2019</v>
      </c>
      <c r="B165">
        <v>54612</v>
      </c>
      <c r="C165" s="4" t="s">
        <v>3260</v>
      </c>
      <c r="D165" t="s">
        <v>3259</v>
      </c>
      <c r="E165" t="s">
        <v>50</v>
      </c>
      <c r="F165" t="s">
        <v>968</v>
      </c>
      <c r="G165" t="s">
        <v>2789</v>
      </c>
      <c r="H165" t="s">
        <v>961</v>
      </c>
      <c r="I165" t="s">
        <v>960</v>
      </c>
      <c r="J165" s="4" t="s">
        <v>3258</v>
      </c>
      <c r="K165" t="s">
        <v>957</v>
      </c>
      <c r="L165" s="14" t="s">
        <v>972</v>
      </c>
      <c r="N165" t="s">
        <v>960</v>
      </c>
      <c r="O165" t="s">
        <v>1461</v>
      </c>
      <c r="AD165" s="14">
        <v>453212</v>
      </c>
      <c r="AE165">
        <v>2015</v>
      </c>
      <c r="AG165" t="s">
        <v>2785</v>
      </c>
    </row>
    <row r="166" spans="1:33">
      <c r="A166">
        <v>2019</v>
      </c>
      <c r="B166">
        <v>834251</v>
      </c>
      <c r="C166" s="4" t="s">
        <v>1717</v>
      </c>
      <c r="E166" t="s">
        <v>117</v>
      </c>
      <c r="F166" t="s">
        <v>968</v>
      </c>
      <c r="G166" t="s">
        <v>2795</v>
      </c>
      <c r="H166" t="s">
        <v>961</v>
      </c>
      <c r="I166" t="s">
        <v>960</v>
      </c>
      <c r="J166" s="4" t="s">
        <v>987</v>
      </c>
      <c r="K166" t="s">
        <v>957</v>
      </c>
      <c r="L166" s="14" t="s">
        <v>972</v>
      </c>
      <c r="N166" t="s">
        <v>960</v>
      </c>
      <c r="O166" t="s">
        <v>965</v>
      </c>
      <c r="P166">
        <v>0</v>
      </c>
      <c r="Q166">
        <v>0</v>
      </c>
      <c r="R166">
        <v>0</v>
      </c>
      <c r="S166">
        <v>0</v>
      </c>
      <c r="T166">
        <v>0</v>
      </c>
      <c r="U166">
        <v>0</v>
      </c>
      <c r="AD166" s="14">
        <v>1231</v>
      </c>
      <c r="AE166">
        <v>2014</v>
      </c>
      <c r="AG166" t="s">
        <v>2785</v>
      </c>
    </row>
    <row r="167" spans="1:33">
      <c r="A167">
        <v>2019</v>
      </c>
      <c r="B167">
        <v>834246</v>
      </c>
      <c r="C167" s="4" t="s">
        <v>3257</v>
      </c>
      <c r="E167" t="s">
        <v>165</v>
      </c>
      <c r="F167" t="s">
        <v>962</v>
      </c>
      <c r="G167" t="s">
        <v>2795</v>
      </c>
      <c r="H167" t="s">
        <v>961</v>
      </c>
      <c r="I167" t="s">
        <v>960</v>
      </c>
      <c r="J167" s="4" t="s">
        <v>1199</v>
      </c>
      <c r="K167" t="s">
        <v>957</v>
      </c>
      <c r="L167" s="14" t="s">
        <v>972</v>
      </c>
      <c r="M167" t="s">
        <v>3256</v>
      </c>
      <c r="O167" t="s">
        <v>965</v>
      </c>
      <c r="AA167" t="s">
        <v>6</v>
      </c>
      <c r="AD167" s="14">
        <v>11135</v>
      </c>
      <c r="AE167">
        <v>2013</v>
      </c>
      <c r="AG167" t="s">
        <v>2785</v>
      </c>
    </row>
    <row r="168" spans="1:33">
      <c r="A168">
        <v>2019</v>
      </c>
      <c r="B168">
        <v>834406</v>
      </c>
      <c r="C168" s="4" t="s">
        <v>2127</v>
      </c>
      <c r="E168" t="s">
        <v>480</v>
      </c>
      <c r="F168" t="s">
        <v>968</v>
      </c>
      <c r="G168" t="s">
        <v>2795</v>
      </c>
      <c r="H168" t="s">
        <v>961</v>
      </c>
      <c r="I168" t="s">
        <v>960</v>
      </c>
      <c r="J168" s="4" t="s">
        <v>2126</v>
      </c>
      <c r="K168" t="s">
        <v>957</v>
      </c>
      <c r="L168" s="14" t="s">
        <v>13</v>
      </c>
      <c r="O168" t="s">
        <v>971</v>
      </c>
      <c r="AD168" s="14">
        <v>664193</v>
      </c>
      <c r="AE168">
        <v>2015</v>
      </c>
      <c r="AG168" t="s">
        <v>2785</v>
      </c>
    </row>
    <row r="169" spans="1:33">
      <c r="A169">
        <v>2019</v>
      </c>
      <c r="B169">
        <v>73301</v>
      </c>
      <c r="C169" s="4" t="s">
        <v>1720</v>
      </c>
      <c r="D169" t="s">
        <v>1719</v>
      </c>
      <c r="E169" t="s">
        <v>979</v>
      </c>
      <c r="F169" t="s">
        <v>975</v>
      </c>
      <c r="G169" t="s">
        <v>2795</v>
      </c>
      <c r="H169" t="s">
        <v>961</v>
      </c>
      <c r="AD169" s="14">
        <v>17935</v>
      </c>
      <c r="AE169">
        <v>2017</v>
      </c>
      <c r="AF169" t="s">
        <v>1718</v>
      </c>
      <c r="AG169" t="s">
        <v>2785</v>
      </c>
    </row>
    <row r="170" spans="1:33">
      <c r="A170">
        <v>2019</v>
      </c>
      <c r="B170">
        <v>54625</v>
      </c>
      <c r="C170" s="4" t="s">
        <v>1061</v>
      </c>
      <c r="D170" t="s">
        <v>1060</v>
      </c>
      <c r="E170" t="s">
        <v>1</v>
      </c>
      <c r="F170" t="s">
        <v>968</v>
      </c>
      <c r="G170" t="s">
        <v>2795</v>
      </c>
      <c r="H170" t="s">
        <v>961</v>
      </c>
      <c r="I170" t="s">
        <v>960</v>
      </c>
      <c r="J170" s="4" t="s">
        <v>996</v>
      </c>
      <c r="K170" t="s">
        <v>957</v>
      </c>
      <c r="L170" s="14" t="s">
        <v>972</v>
      </c>
      <c r="M170" t="s">
        <v>4894</v>
      </c>
      <c r="N170" t="s">
        <v>994</v>
      </c>
      <c r="O170" t="s">
        <v>965</v>
      </c>
      <c r="V170" s="7">
        <v>1026070</v>
      </c>
      <c r="W170" s="7">
        <v>154376</v>
      </c>
      <c r="X170" s="7">
        <v>17109</v>
      </c>
      <c r="Y170" s="4">
        <v>1279855</v>
      </c>
      <c r="AA170" t="s">
        <v>63</v>
      </c>
      <c r="AB170" t="s">
        <v>964</v>
      </c>
      <c r="AD170" s="14">
        <v>506701</v>
      </c>
      <c r="AE170">
        <v>2010</v>
      </c>
      <c r="AF170" t="s">
        <v>1059</v>
      </c>
      <c r="AG170" t="s">
        <v>2785</v>
      </c>
    </row>
    <row r="171" spans="1:33">
      <c r="A171">
        <v>2019</v>
      </c>
      <c r="B171">
        <v>60127</v>
      </c>
      <c r="C171" s="4" t="s">
        <v>3255</v>
      </c>
      <c r="D171" t="s">
        <v>3254</v>
      </c>
      <c r="E171" t="s">
        <v>145</v>
      </c>
      <c r="F171" t="s">
        <v>962</v>
      </c>
      <c r="G171" t="s">
        <v>2795</v>
      </c>
      <c r="H171" t="s">
        <v>961</v>
      </c>
      <c r="I171" t="s">
        <v>960</v>
      </c>
      <c r="J171" s="4" t="s">
        <v>2261</v>
      </c>
      <c r="K171" t="s">
        <v>957</v>
      </c>
      <c r="L171" s="14" t="s">
        <v>13</v>
      </c>
      <c r="O171" t="s">
        <v>954</v>
      </c>
      <c r="AD171" s="14">
        <v>322240</v>
      </c>
      <c r="AE171">
        <v>2011</v>
      </c>
      <c r="AF171" t="s">
        <v>3253</v>
      </c>
      <c r="AG171" t="s">
        <v>2785</v>
      </c>
    </row>
    <row r="172" spans="1:33">
      <c r="A172">
        <v>2019</v>
      </c>
      <c r="B172">
        <v>49334</v>
      </c>
      <c r="C172" s="4" t="s">
        <v>897</v>
      </c>
      <c r="D172" t="s">
        <v>898</v>
      </c>
      <c r="E172" t="s">
        <v>979</v>
      </c>
      <c r="F172" t="s">
        <v>975</v>
      </c>
      <c r="G172" t="s">
        <v>2795</v>
      </c>
      <c r="H172" t="s">
        <v>961</v>
      </c>
      <c r="I172" t="s">
        <v>960</v>
      </c>
      <c r="J172" s="4" t="s">
        <v>1031</v>
      </c>
      <c r="K172" t="s">
        <v>957</v>
      </c>
      <c r="L172" s="14" t="s">
        <v>27</v>
      </c>
      <c r="M172" t="s">
        <v>2025</v>
      </c>
      <c r="O172" t="s">
        <v>965</v>
      </c>
      <c r="V172" s="7">
        <v>1315665</v>
      </c>
      <c r="W172" s="7">
        <v>1210666</v>
      </c>
      <c r="X172" s="7">
        <v>64438</v>
      </c>
      <c r="AA172" t="s">
        <v>37</v>
      </c>
      <c r="AB172" t="s">
        <v>993</v>
      </c>
      <c r="AD172" s="14">
        <v>228783</v>
      </c>
      <c r="AE172">
        <v>2018</v>
      </c>
      <c r="AF172" t="s">
        <v>2024</v>
      </c>
      <c r="AG172" t="s">
        <v>2785</v>
      </c>
    </row>
    <row r="173" spans="1:33">
      <c r="A173">
        <v>2019</v>
      </c>
      <c r="B173">
        <v>43911</v>
      </c>
      <c r="C173" s="4" t="s">
        <v>1699</v>
      </c>
      <c r="D173" t="s">
        <v>1698</v>
      </c>
      <c r="E173" t="s">
        <v>197</v>
      </c>
      <c r="F173" t="s">
        <v>975</v>
      </c>
      <c r="G173" t="s">
        <v>2795</v>
      </c>
      <c r="H173" t="s">
        <v>961</v>
      </c>
      <c r="I173" t="s">
        <v>960</v>
      </c>
      <c r="J173" s="4" t="s">
        <v>959</v>
      </c>
      <c r="K173" t="s">
        <v>957</v>
      </c>
      <c r="L173" s="14" t="s">
        <v>972</v>
      </c>
      <c r="N173" t="s">
        <v>960</v>
      </c>
      <c r="O173" t="s">
        <v>965</v>
      </c>
      <c r="Q173">
        <v>5799445</v>
      </c>
      <c r="S173">
        <v>133962</v>
      </c>
      <c r="U173">
        <v>13996</v>
      </c>
      <c r="AA173" t="s">
        <v>37</v>
      </c>
      <c r="AB173" t="s">
        <v>953</v>
      </c>
      <c r="AD173" s="14">
        <v>979173</v>
      </c>
      <c r="AE173">
        <v>2017</v>
      </c>
      <c r="AF173" t="s">
        <v>1697</v>
      </c>
      <c r="AG173" t="s">
        <v>2785</v>
      </c>
    </row>
    <row r="174" spans="1:33">
      <c r="A174">
        <v>2019</v>
      </c>
      <c r="B174">
        <v>59537</v>
      </c>
      <c r="C174" s="4" t="s">
        <v>2217</v>
      </c>
      <c r="D174" t="s">
        <v>2216</v>
      </c>
      <c r="E174" t="s">
        <v>979</v>
      </c>
      <c r="F174" t="s">
        <v>975</v>
      </c>
      <c r="G174" t="s">
        <v>2795</v>
      </c>
      <c r="H174" t="s">
        <v>961</v>
      </c>
      <c r="I174" t="s">
        <v>960</v>
      </c>
      <c r="J174" s="4" t="s">
        <v>2215</v>
      </c>
      <c r="K174" t="s">
        <v>957</v>
      </c>
      <c r="L174" s="14" t="s">
        <v>27</v>
      </c>
      <c r="M174" t="s">
        <v>2214</v>
      </c>
      <c r="O174" t="s">
        <v>965</v>
      </c>
      <c r="V174" s="7">
        <v>1021228</v>
      </c>
      <c r="W174" s="7">
        <v>452359</v>
      </c>
      <c r="X174" s="7">
        <v>24051</v>
      </c>
      <c r="AA174" t="s">
        <v>37</v>
      </c>
      <c r="AB174" t="s">
        <v>3252</v>
      </c>
      <c r="AD174" s="14">
        <v>131097</v>
      </c>
      <c r="AE174">
        <v>2017</v>
      </c>
      <c r="AF174" t="s">
        <v>2212</v>
      </c>
      <c r="AG174" t="s">
        <v>2785</v>
      </c>
    </row>
    <row r="175" spans="1:33">
      <c r="A175">
        <v>2019</v>
      </c>
      <c r="B175">
        <v>59535</v>
      </c>
      <c r="C175" s="4" t="s">
        <v>1836</v>
      </c>
      <c r="D175" t="s">
        <v>1835</v>
      </c>
      <c r="E175" t="s">
        <v>979</v>
      </c>
      <c r="F175" t="s">
        <v>975</v>
      </c>
      <c r="G175" t="s">
        <v>2789</v>
      </c>
      <c r="H175" t="s">
        <v>961</v>
      </c>
      <c r="AD175" s="14">
        <v>5450</v>
      </c>
      <c r="AE175">
        <v>2018</v>
      </c>
      <c r="AF175" t="s">
        <v>1833</v>
      </c>
      <c r="AG175" t="s">
        <v>2785</v>
      </c>
    </row>
    <row r="176" spans="1:33">
      <c r="A176">
        <v>2019</v>
      </c>
      <c r="B176">
        <v>32480</v>
      </c>
      <c r="C176" s="4" t="s">
        <v>123</v>
      </c>
      <c r="D176" t="s">
        <v>125</v>
      </c>
      <c r="E176" t="s">
        <v>124</v>
      </c>
      <c r="F176" t="s">
        <v>1032</v>
      </c>
      <c r="G176" t="s">
        <v>2795</v>
      </c>
      <c r="H176" t="s">
        <v>961</v>
      </c>
      <c r="I176" t="s">
        <v>960</v>
      </c>
      <c r="J176" s="4" t="s">
        <v>1057</v>
      </c>
      <c r="K176" t="s">
        <v>957</v>
      </c>
      <c r="L176" s="14" t="s">
        <v>972</v>
      </c>
      <c r="N176" t="s">
        <v>960</v>
      </c>
      <c r="O176" t="s">
        <v>998</v>
      </c>
      <c r="Q176">
        <v>240706.57</v>
      </c>
      <c r="S176">
        <v>377745.08</v>
      </c>
      <c r="T176">
        <v>44184.91</v>
      </c>
      <c r="U176">
        <v>360759.27</v>
      </c>
      <c r="AA176" t="s">
        <v>37</v>
      </c>
      <c r="AB176" t="s">
        <v>953</v>
      </c>
      <c r="AD176" s="14">
        <v>27247</v>
      </c>
      <c r="AE176">
        <v>2019</v>
      </c>
      <c r="AF176" t="s">
        <v>1666</v>
      </c>
      <c r="AG176" t="s">
        <v>2785</v>
      </c>
    </row>
    <row r="177" spans="1:33">
      <c r="A177">
        <v>2019</v>
      </c>
      <c r="B177">
        <v>54395</v>
      </c>
      <c r="C177" s="4" t="s">
        <v>1589</v>
      </c>
      <c r="D177" t="s">
        <v>1588</v>
      </c>
      <c r="E177" t="s">
        <v>1076</v>
      </c>
      <c r="F177" t="s">
        <v>1000</v>
      </c>
      <c r="G177" t="s">
        <v>2795</v>
      </c>
      <c r="H177" t="s">
        <v>961</v>
      </c>
      <c r="I177" t="s">
        <v>960</v>
      </c>
      <c r="J177" s="4" t="s">
        <v>1031</v>
      </c>
      <c r="K177" t="s">
        <v>957</v>
      </c>
      <c r="L177" s="14" t="s">
        <v>3251</v>
      </c>
      <c r="M177" t="s">
        <v>1587</v>
      </c>
      <c r="O177" t="s">
        <v>971</v>
      </c>
      <c r="AA177" t="s">
        <v>37</v>
      </c>
      <c r="AB177" t="s">
        <v>953</v>
      </c>
      <c r="AD177" s="14">
        <v>2220872</v>
      </c>
      <c r="AE177">
        <v>2018</v>
      </c>
      <c r="AF177" t="s">
        <v>1586</v>
      </c>
      <c r="AG177" t="s">
        <v>2785</v>
      </c>
    </row>
    <row r="178" spans="1:33">
      <c r="A178">
        <v>2019</v>
      </c>
      <c r="B178">
        <v>69968</v>
      </c>
      <c r="C178" s="4" t="s">
        <v>1277</v>
      </c>
      <c r="D178" t="s">
        <v>1276</v>
      </c>
      <c r="E178" t="s">
        <v>50</v>
      </c>
      <c r="F178" t="s">
        <v>968</v>
      </c>
      <c r="G178" t="s">
        <v>2789</v>
      </c>
      <c r="H178" t="s">
        <v>961</v>
      </c>
      <c r="AD178" s="14">
        <v>137078</v>
      </c>
      <c r="AE178">
        <v>2017</v>
      </c>
      <c r="AF178" t="s">
        <v>1274</v>
      </c>
      <c r="AG178" t="s">
        <v>2785</v>
      </c>
    </row>
    <row r="179" spans="1:33">
      <c r="A179">
        <v>2019</v>
      </c>
      <c r="B179">
        <v>833379</v>
      </c>
      <c r="C179" s="4" t="s">
        <v>3250</v>
      </c>
      <c r="E179" t="s">
        <v>1242</v>
      </c>
      <c r="F179" t="s">
        <v>997</v>
      </c>
      <c r="G179" t="s">
        <v>2789</v>
      </c>
      <c r="H179" t="s">
        <v>961</v>
      </c>
      <c r="AD179" s="14">
        <v>42000</v>
      </c>
      <c r="AE179">
        <v>2017</v>
      </c>
      <c r="AG179" t="s">
        <v>2785</v>
      </c>
    </row>
    <row r="180" spans="1:33">
      <c r="A180">
        <v>2019</v>
      </c>
      <c r="B180">
        <v>36470</v>
      </c>
      <c r="C180" s="4" t="s">
        <v>2086</v>
      </c>
      <c r="D180" t="s">
        <v>2085</v>
      </c>
      <c r="E180" t="s">
        <v>165</v>
      </c>
      <c r="F180" t="s">
        <v>962</v>
      </c>
      <c r="G180" t="s">
        <v>2789</v>
      </c>
      <c r="H180" t="s">
        <v>961</v>
      </c>
      <c r="AD180" s="14">
        <v>93787</v>
      </c>
      <c r="AE180">
        <v>2017</v>
      </c>
      <c r="AF180" t="s">
        <v>2084</v>
      </c>
      <c r="AG180" t="s">
        <v>2785</v>
      </c>
    </row>
    <row r="181" spans="1:33">
      <c r="A181">
        <v>2019</v>
      </c>
      <c r="B181">
        <v>73709</v>
      </c>
      <c r="C181" s="4" t="s">
        <v>3249</v>
      </c>
      <c r="E181" t="s">
        <v>117</v>
      </c>
      <c r="F181" t="s">
        <v>968</v>
      </c>
      <c r="G181" t="s">
        <v>2795</v>
      </c>
      <c r="H181" t="s">
        <v>961</v>
      </c>
      <c r="I181" t="s">
        <v>960</v>
      </c>
      <c r="J181" s="4" t="s">
        <v>1199</v>
      </c>
      <c r="K181" t="s">
        <v>957</v>
      </c>
      <c r="L181" s="14" t="s">
        <v>972</v>
      </c>
      <c r="M181" t="s">
        <v>4693</v>
      </c>
      <c r="N181" t="s">
        <v>960</v>
      </c>
      <c r="O181" t="s">
        <v>965</v>
      </c>
      <c r="P181">
        <v>0</v>
      </c>
      <c r="Q181">
        <v>0</v>
      </c>
      <c r="R181">
        <v>0</v>
      </c>
      <c r="S181">
        <v>0</v>
      </c>
      <c r="T181">
        <v>0</v>
      </c>
      <c r="U181">
        <v>0</v>
      </c>
      <c r="AD181" s="14">
        <v>2795</v>
      </c>
      <c r="AE181">
        <v>2010</v>
      </c>
      <c r="AG181" t="s">
        <v>2785</v>
      </c>
    </row>
    <row r="182" spans="1:33">
      <c r="A182">
        <v>2019</v>
      </c>
      <c r="B182">
        <v>60374</v>
      </c>
      <c r="C182" s="4" t="s">
        <v>4535</v>
      </c>
      <c r="D182" t="s">
        <v>4536</v>
      </c>
      <c r="E182" t="s">
        <v>50</v>
      </c>
      <c r="F182" t="s">
        <v>968</v>
      </c>
      <c r="G182" t="s">
        <v>2795</v>
      </c>
      <c r="H182" t="s">
        <v>961</v>
      </c>
      <c r="AD182" s="14">
        <v>564077</v>
      </c>
      <c r="AE182">
        <v>2017</v>
      </c>
      <c r="AF182" t="s">
        <v>1384</v>
      </c>
      <c r="AG182" t="s">
        <v>2785</v>
      </c>
    </row>
    <row r="183" spans="1:33">
      <c r="A183">
        <v>2019</v>
      </c>
      <c r="B183">
        <v>35897</v>
      </c>
      <c r="C183" s="4" t="s">
        <v>2270</v>
      </c>
      <c r="D183" t="s">
        <v>2269</v>
      </c>
      <c r="E183" t="s">
        <v>1</v>
      </c>
      <c r="F183" t="s">
        <v>968</v>
      </c>
      <c r="G183" t="s">
        <v>2789</v>
      </c>
      <c r="H183" t="s">
        <v>961</v>
      </c>
      <c r="I183" t="s">
        <v>960</v>
      </c>
      <c r="J183" s="4" t="s">
        <v>1031</v>
      </c>
      <c r="K183" t="s">
        <v>973</v>
      </c>
      <c r="L183" s="14" t="s">
        <v>972</v>
      </c>
      <c r="M183" t="s">
        <v>4887</v>
      </c>
      <c r="N183" t="s">
        <v>994</v>
      </c>
      <c r="O183" t="s">
        <v>965</v>
      </c>
      <c r="V183" s="7">
        <v>2350698</v>
      </c>
      <c r="W183" s="7">
        <v>262853.11</v>
      </c>
      <c r="X183" s="7">
        <v>50350.32</v>
      </c>
      <c r="Y183" s="4">
        <v>0</v>
      </c>
      <c r="Z183">
        <v>2663901.4300000002</v>
      </c>
      <c r="AA183" t="s">
        <v>6</v>
      </c>
      <c r="AD183" s="14">
        <v>1194094</v>
      </c>
      <c r="AE183">
        <v>2018</v>
      </c>
      <c r="AF183" t="s">
        <v>2268</v>
      </c>
      <c r="AG183" t="s">
        <v>2785</v>
      </c>
    </row>
    <row r="184" spans="1:33">
      <c r="A184">
        <v>2019</v>
      </c>
      <c r="B184">
        <v>58346</v>
      </c>
      <c r="C184" s="4" t="s">
        <v>1867</v>
      </c>
      <c r="D184" t="s">
        <v>1866</v>
      </c>
      <c r="E184" t="s">
        <v>963</v>
      </c>
      <c r="F184" t="s">
        <v>962</v>
      </c>
      <c r="G184" t="s">
        <v>2795</v>
      </c>
      <c r="H184" t="s">
        <v>961</v>
      </c>
      <c r="I184" t="s">
        <v>960</v>
      </c>
      <c r="J184" s="4" t="s">
        <v>990</v>
      </c>
      <c r="K184" t="s">
        <v>957</v>
      </c>
      <c r="L184" s="14" t="s">
        <v>956</v>
      </c>
      <c r="M184" t="s">
        <v>3248</v>
      </c>
      <c r="O184" t="s">
        <v>954</v>
      </c>
      <c r="AA184" t="s">
        <v>6</v>
      </c>
      <c r="AD184" s="14">
        <v>256384</v>
      </c>
      <c r="AE184">
        <v>2011</v>
      </c>
      <c r="AG184" t="s">
        <v>2785</v>
      </c>
    </row>
    <row r="185" spans="1:33">
      <c r="A185">
        <v>2019</v>
      </c>
      <c r="B185">
        <v>54697</v>
      </c>
      <c r="C185" s="4" t="s">
        <v>2248</v>
      </c>
      <c r="D185" t="s">
        <v>2247</v>
      </c>
      <c r="E185" t="s">
        <v>1</v>
      </c>
      <c r="F185" t="s">
        <v>968</v>
      </c>
      <c r="G185" t="s">
        <v>2795</v>
      </c>
      <c r="H185" t="s">
        <v>961</v>
      </c>
      <c r="I185" t="s">
        <v>960</v>
      </c>
      <c r="J185" s="4" t="s">
        <v>1035</v>
      </c>
      <c r="K185" t="s">
        <v>1013</v>
      </c>
      <c r="AD185" s="14">
        <v>39617</v>
      </c>
      <c r="AE185">
        <v>2010</v>
      </c>
      <c r="AF185" t="s">
        <v>2246</v>
      </c>
      <c r="AG185" t="s">
        <v>2785</v>
      </c>
    </row>
    <row r="186" spans="1:33">
      <c r="A186">
        <v>2019</v>
      </c>
      <c r="B186">
        <v>834280</v>
      </c>
      <c r="C186" s="4" t="s">
        <v>4569</v>
      </c>
      <c r="E186" t="s">
        <v>117</v>
      </c>
      <c r="F186" t="s">
        <v>968</v>
      </c>
      <c r="G186" t="s">
        <v>2795</v>
      </c>
      <c r="H186" t="s">
        <v>961</v>
      </c>
      <c r="I186" t="s">
        <v>960</v>
      </c>
      <c r="J186" s="4" t="s">
        <v>987</v>
      </c>
      <c r="K186" t="s">
        <v>957</v>
      </c>
      <c r="L186" s="14" t="s">
        <v>972</v>
      </c>
      <c r="M186" t="s">
        <v>4693</v>
      </c>
      <c r="N186" t="s">
        <v>960</v>
      </c>
      <c r="O186" t="s">
        <v>965</v>
      </c>
      <c r="P186">
        <v>0</v>
      </c>
      <c r="Q186">
        <v>66071.740000000005</v>
      </c>
      <c r="R186">
        <v>0</v>
      </c>
      <c r="S186">
        <v>24081.47</v>
      </c>
      <c r="T186">
        <v>0</v>
      </c>
      <c r="U186">
        <v>3693.73</v>
      </c>
      <c r="AA186" t="s">
        <v>6</v>
      </c>
      <c r="AB186" t="s">
        <v>2974</v>
      </c>
      <c r="AD186" s="14">
        <v>29204</v>
      </c>
      <c r="AE186">
        <v>2014</v>
      </c>
      <c r="AG186" t="s">
        <v>2785</v>
      </c>
    </row>
    <row r="187" spans="1:33">
      <c r="A187">
        <v>2019</v>
      </c>
      <c r="B187">
        <v>60392</v>
      </c>
      <c r="C187" s="4" t="s">
        <v>1985</v>
      </c>
      <c r="D187" t="s">
        <v>1984</v>
      </c>
      <c r="E187" t="s">
        <v>418</v>
      </c>
      <c r="F187" t="s">
        <v>968</v>
      </c>
      <c r="G187" t="s">
        <v>2795</v>
      </c>
      <c r="H187" t="s">
        <v>961</v>
      </c>
      <c r="I187" t="s">
        <v>1064</v>
      </c>
      <c r="J187" s="4" t="s">
        <v>990</v>
      </c>
      <c r="L187" s="14" t="s">
        <v>972</v>
      </c>
      <c r="AD187" s="14">
        <v>54206</v>
      </c>
      <c r="AE187">
        <v>2015</v>
      </c>
      <c r="AF187" t="s">
        <v>1983</v>
      </c>
      <c r="AG187" t="s">
        <v>2785</v>
      </c>
    </row>
    <row r="188" spans="1:33">
      <c r="A188">
        <v>2019</v>
      </c>
      <c r="B188">
        <v>59563</v>
      </c>
      <c r="C188" s="4" t="s">
        <v>1752</v>
      </c>
      <c r="D188" t="s">
        <v>1751</v>
      </c>
      <c r="E188" t="s">
        <v>979</v>
      </c>
      <c r="F188" t="s">
        <v>975</v>
      </c>
      <c r="G188" t="s">
        <v>2789</v>
      </c>
      <c r="H188" t="s">
        <v>961</v>
      </c>
      <c r="I188" t="s">
        <v>960</v>
      </c>
      <c r="J188" s="4" t="s">
        <v>990</v>
      </c>
      <c r="K188" t="s">
        <v>957</v>
      </c>
      <c r="L188" s="14" t="s">
        <v>27</v>
      </c>
      <c r="O188" t="s">
        <v>965</v>
      </c>
      <c r="Q188">
        <v>92150</v>
      </c>
      <c r="S188">
        <v>34871</v>
      </c>
      <c r="U188">
        <v>2804</v>
      </c>
      <c r="AA188" t="s">
        <v>63</v>
      </c>
      <c r="AB188" t="s">
        <v>1260</v>
      </c>
      <c r="AD188" s="14">
        <v>17765</v>
      </c>
      <c r="AE188">
        <v>2016</v>
      </c>
      <c r="AF188" t="s">
        <v>1750</v>
      </c>
      <c r="AG188" t="s">
        <v>2785</v>
      </c>
    </row>
    <row r="189" spans="1:33">
      <c r="A189">
        <v>2019</v>
      </c>
      <c r="B189">
        <v>73637</v>
      </c>
      <c r="C189" s="4" t="s">
        <v>2504</v>
      </c>
      <c r="E189" t="s">
        <v>41</v>
      </c>
      <c r="F189" t="s">
        <v>997</v>
      </c>
      <c r="G189" t="s">
        <v>2789</v>
      </c>
      <c r="H189" t="s">
        <v>961</v>
      </c>
      <c r="I189" t="s">
        <v>960</v>
      </c>
      <c r="J189" s="4" t="s">
        <v>2503</v>
      </c>
      <c r="K189" t="s">
        <v>957</v>
      </c>
      <c r="L189" s="14" t="s">
        <v>972</v>
      </c>
      <c r="N189" t="s">
        <v>994</v>
      </c>
      <c r="O189" t="s">
        <v>965</v>
      </c>
      <c r="V189" s="7">
        <v>29803313</v>
      </c>
      <c r="W189" s="7">
        <v>2937280</v>
      </c>
      <c r="X189" s="7">
        <v>291112</v>
      </c>
      <c r="Y189" s="4">
        <v>3967565</v>
      </c>
      <c r="AA189" t="s">
        <v>63</v>
      </c>
      <c r="AB189" t="s">
        <v>964</v>
      </c>
      <c r="AD189" s="14">
        <v>278749</v>
      </c>
      <c r="AE189">
        <v>2016</v>
      </c>
      <c r="AG189" t="s">
        <v>2785</v>
      </c>
    </row>
    <row r="190" spans="1:33">
      <c r="A190">
        <v>2019</v>
      </c>
      <c r="B190">
        <v>834362</v>
      </c>
      <c r="C190" s="4" t="s">
        <v>3247</v>
      </c>
      <c r="D190" t="s">
        <v>3247</v>
      </c>
      <c r="E190" t="s">
        <v>634</v>
      </c>
      <c r="F190" t="s">
        <v>962</v>
      </c>
      <c r="G190" t="s">
        <v>2789</v>
      </c>
      <c r="H190" t="s">
        <v>961</v>
      </c>
      <c r="I190" t="s">
        <v>960</v>
      </c>
      <c r="J190" s="4" t="s">
        <v>1031</v>
      </c>
      <c r="K190" t="s">
        <v>957</v>
      </c>
      <c r="L190" s="14" t="s">
        <v>956</v>
      </c>
      <c r="M190" t="s">
        <v>3246</v>
      </c>
      <c r="O190" t="s">
        <v>971</v>
      </c>
      <c r="Q190">
        <v>214909</v>
      </c>
      <c r="AA190" t="s">
        <v>37</v>
      </c>
      <c r="AB190" t="s">
        <v>3245</v>
      </c>
      <c r="AD190" s="14">
        <v>48130</v>
      </c>
      <c r="AE190">
        <v>2018</v>
      </c>
      <c r="AF190" t="s">
        <v>3244</v>
      </c>
      <c r="AG190" t="s">
        <v>2785</v>
      </c>
    </row>
    <row r="191" spans="1:33">
      <c r="A191">
        <v>2019</v>
      </c>
      <c r="B191">
        <v>60271</v>
      </c>
      <c r="C191" s="4" t="s">
        <v>2146</v>
      </c>
      <c r="D191" t="s">
        <v>2145</v>
      </c>
      <c r="E191" t="s">
        <v>1</v>
      </c>
      <c r="F191" t="s">
        <v>968</v>
      </c>
      <c r="G191" t="s">
        <v>2789</v>
      </c>
      <c r="H191" t="s">
        <v>961</v>
      </c>
      <c r="AD191" s="14">
        <v>61736</v>
      </c>
      <c r="AE191">
        <v>2018</v>
      </c>
      <c r="AF191" t="s">
        <v>2144</v>
      </c>
      <c r="AG191" t="s">
        <v>2785</v>
      </c>
    </row>
    <row r="192" spans="1:33">
      <c r="A192">
        <v>2019</v>
      </c>
      <c r="B192">
        <v>19233</v>
      </c>
      <c r="C192" s="4" t="s">
        <v>4492</v>
      </c>
      <c r="D192" t="s">
        <v>1585</v>
      </c>
      <c r="E192" t="s">
        <v>454</v>
      </c>
      <c r="F192" t="s">
        <v>962</v>
      </c>
      <c r="G192" t="s">
        <v>2795</v>
      </c>
      <c r="H192" t="s">
        <v>961</v>
      </c>
      <c r="I192" t="s">
        <v>960</v>
      </c>
      <c r="J192" s="4" t="s">
        <v>987</v>
      </c>
      <c r="K192" t="s">
        <v>973</v>
      </c>
      <c r="M192" t="s">
        <v>3243</v>
      </c>
      <c r="O192" t="s">
        <v>954</v>
      </c>
      <c r="AA192" t="s">
        <v>37</v>
      </c>
      <c r="AB192" t="s">
        <v>1023</v>
      </c>
      <c r="AD192" s="14">
        <v>79465</v>
      </c>
      <c r="AE192">
        <v>2011</v>
      </c>
      <c r="AF192" t="s">
        <v>1583</v>
      </c>
      <c r="AG192" t="s">
        <v>2785</v>
      </c>
    </row>
    <row r="193" spans="1:33">
      <c r="A193">
        <v>2019</v>
      </c>
      <c r="B193">
        <v>54029</v>
      </c>
      <c r="C193" s="4" t="s">
        <v>1747</v>
      </c>
      <c r="D193" t="s">
        <v>1746</v>
      </c>
      <c r="E193" t="s">
        <v>979</v>
      </c>
      <c r="F193" t="s">
        <v>975</v>
      </c>
      <c r="G193" t="s">
        <v>2795</v>
      </c>
      <c r="H193" t="s">
        <v>961</v>
      </c>
      <c r="I193" t="s">
        <v>960</v>
      </c>
      <c r="J193" s="4" t="s">
        <v>1031</v>
      </c>
      <c r="K193" t="s">
        <v>957</v>
      </c>
      <c r="L193" s="14" t="s">
        <v>972</v>
      </c>
      <c r="O193" t="s">
        <v>965</v>
      </c>
      <c r="AA193" t="s">
        <v>1050</v>
      </c>
      <c r="AD193" s="14">
        <v>215144</v>
      </c>
      <c r="AE193">
        <v>2016</v>
      </c>
      <c r="AG193" t="s">
        <v>2785</v>
      </c>
    </row>
    <row r="194" spans="1:33">
      <c r="A194">
        <v>2019</v>
      </c>
      <c r="B194">
        <v>840914</v>
      </c>
      <c r="C194" s="4" t="s">
        <v>4606</v>
      </c>
      <c r="E194" t="s">
        <v>1</v>
      </c>
      <c r="F194" t="s">
        <v>968</v>
      </c>
      <c r="G194" t="s">
        <v>2795</v>
      </c>
      <c r="H194" t="s">
        <v>961</v>
      </c>
      <c r="AD194" s="14">
        <v>87942</v>
      </c>
      <c r="AE194">
        <v>2010</v>
      </c>
      <c r="AG194" t="s">
        <v>2785</v>
      </c>
    </row>
    <row r="195" spans="1:33">
      <c r="A195">
        <v>2019</v>
      </c>
      <c r="B195">
        <v>73707</v>
      </c>
      <c r="C195" s="4" t="s">
        <v>3242</v>
      </c>
      <c r="E195" t="s">
        <v>117</v>
      </c>
      <c r="F195" t="s">
        <v>968</v>
      </c>
      <c r="G195" t="s">
        <v>2789</v>
      </c>
      <c r="H195" t="s">
        <v>961</v>
      </c>
      <c r="I195" t="s">
        <v>960</v>
      </c>
      <c r="J195" s="4" t="s">
        <v>987</v>
      </c>
      <c r="K195" t="s">
        <v>957</v>
      </c>
      <c r="L195" s="14" t="s">
        <v>972</v>
      </c>
      <c r="M195" t="s">
        <v>4733</v>
      </c>
      <c r="N195" t="s">
        <v>960</v>
      </c>
      <c r="O195" t="s">
        <v>965</v>
      </c>
      <c r="P195">
        <v>0</v>
      </c>
      <c r="Q195">
        <v>107680.9</v>
      </c>
      <c r="R195">
        <v>0</v>
      </c>
      <c r="S195">
        <v>8421.2800000000007</v>
      </c>
      <c r="T195">
        <v>0</v>
      </c>
      <c r="U195">
        <v>1291.7</v>
      </c>
      <c r="AA195" t="s">
        <v>6</v>
      </c>
      <c r="AB195" t="s">
        <v>2974</v>
      </c>
      <c r="AD195" s="14">
        <v>10292</v>
      </c>
      <c r="AE195">
        <v>2010</v>
      </c>
      <c r="AG195" t="s">
        <v>2785</v>
      </c>
    </row>
    <row r="196" spans="1:33">
      <c r="A196">
        <v>2019</v>
      </c>
      <c r="B196">
        <v>839667</v>
      </c>
      <c r="C196" s="4" t="s">
        <v>1362</v>
      </c>
      <c r="E196" t="s">
        <v>1053</v>
      </c>
      <c r="F196" t="s">
        <v>968</v>
      </c>
      <c r="G196" t="s">
        <v>2789</v>
      </c>
      <c r="H196" t="s">
        <v>961</v>
      </c>
      <c r="I196" t="s">
        <v>960</v>
      </c>
      <c r="J196" s="4" t="s">
        <v>1361</v>
      </c>
      <c r="K196" t="s">
        <v>957</v>
      </c>
      <c r="L196" s="14" t="s">
        <v>972</v>
      </c>
      <c r="M196" t="s">
        <v>1360</v>
      </c>
      <c r="O196" t="s">
        <v>965</v>
      </c>
      <c r="AA196" t="s">
        <v>1050</v>
      </c>
      <c r="AB196" t="s">
        <v>20</v>
      </c>
      <c r="AD196" s="14">
        <v>20083</v>
      </c>
      <c r="AE196">
        <v>2019</v>
      </c>
      <c r="AG196" t="s">
        <v>2785</v>
      </c>
    </row>
    <row r="197" spans="1:33">
      <c r="A197">
        <v>2019</v>
      </c>
      <c r="B197">
        <v>73879</v>
      </c>
      <c r="C197" s="4" t="s">
        <v>2143</v>
      </c>
      <c r="D197" t="s">
        <v>2143</v>
      </c>
      <c r="E197" t="s">
        <v>75</v>
      </c>
      <c r="F197" t="s">
        <v>962</v>
      </c>
      <c r="G197" t="s">
        <v>2795</v>
      </c>
      <c r="H197" t="s">
        <v>961</v>
      </c>
      <c r="I197" t="s">
        <v>960</v>
      </c>
      <c r="J197" s="4" t="s">
        <v>1031</v>
      </c>
      <c r="K197" t="s">
        <v>957</v>
      </c>
      <c r="L197" s="14" t="s">
        <v>972</v>
      </c>
      <c r="N197" t="s">
        <v>994</v>
      </c>
      <c r="O197" t="s">
        <v>954</v>
      </c>
      <c r="V197" s="7">
        <v>422955</v>
      </c>
      <c r="AA197" t="s">
        <v>37</v>
      </c>
      <c r="AB197" t="s">
        <v>953</v>
      </c>
      <c r="AD197" s="14">
        <v>87542</v>
      </c>
      <c r="AE197">
        <v>2019</v>
      </c>
      <c r="AF197" t="s">
        <v>2142</v>
      </c>
      <c r="AG197" t="s">
        <v>2785</v>
      </c>
    </row>
    <row r="198" spans="1:33">
      <c r="A198">
        <v>2019</v>
      </c>
      <c r="B198">
        <v>73762</v>
      </c>
      <c r="C198" s="4" t="s">
        <v>3241</v>
      </c>
      <c r="E198" t="s">
        <v>307</v>
      </c>
      <c r="F198" t="s">
        <v>1032</v>
      </c>
      <c r="G198" t="s">
        <v>2789</v>
      </c>
      <c r="H198" t="s">
        <v>961</v>
      </c>
      <c r="I198" t="s">
        <v>960</v>
      </c>
      <c r="J198" s="4" t="s">
        <v>3240</v>
      </c>
      <c r="K198" t="s">
        <v>973</v>
      </c>
      <c r="L198" s="14" t="s">
        <v>13</v>
      </c>
      <c r="M198" t="s">
        <v>3239</v>
      </c>
      <c r="O198" t="s">
        <v>965</v>
      </c>
      <c r="AA198" t="s">
        <v>63</v>
      </c>
      <c r="AB198" t="s">
        <v>983</v>
      </c>
      <c r="AD198" s="14">
        <v>861414</v>
      </c>
      <c r="AE198">
        <v>2018</v>
      </c>
      <c r="AG198" t="s">
        <v>2785</v>
      </c>
    </row>
    <row r="199" spans="1:33">
      <c r="A199">
        <v>2019</v>
      </c>
      <c r="B199">
        <v>840927</v>
      </c>
      <c r="C199" s="4" t="s">
        <v>4822</v>
      </c>
      <c r="E199" t="s">
        <v>1</v>
      </c>
      <c r="F199" t="s">
        <v>968</v>
      </c>
      <c r="G199" t="s">
        <v>2795</v>
      </c>
      <c r="H199" t="s">
        <v>961</v>
      </c>
      <c r="AD199" s="14">
        <v>78864</v>
      </c>
      <c r="AE199">
        <v>2019</v>
      </c>
      <c r="AG199" t="s">
        <v>2785</v>
      </c>
    </row>
    <row r="200" spans="1:33">
      <c r="A200">
        <v>2019</v>
      </c>
      <c r="B200">
        <v>63543</v>
      </c>
      <c r="C200" s="4" t="s">
        <v>2691</v>
      </c>
      <c r="D200" t="s">
        <v>2690</v>
      </c>
      <c r="E200" t="s">
        <v>75</v>
      </c>
      <c r="F200" t="s">
        <v>962</v>
      </c>
      <c r="G200" t="s">
        <v>2795</v>
      </c>
      <c r="H200" t="s">
        <v>961</v>
      </c>
      <c r="I200" t="s">
        <v>960</v>
      </c>
      <c r="J200" s="4" t="s">
        <v>996</v>
      </c>
      <c r="K200" t="s">
        <v>957</v>
      </c>
      <c r="L200" s="14" t="s">
        <v>956</v>
      </c>
      <c r="M200" t="s">
        <v>2689</v>
      </c>
      <c r="O200" t="s">
        <v>1215</v>
      </c>
      <c r="P200">
        <v>14383.19</v>
      </c>
      <c r="Q200">
        <v>181707</v>
      </c>
      <c r="AA200" t="s">
        <v>37</v>
      </c>
      <c r="AB200" t="s">
        <v>953</v>
      </c>
      <c r="AD200" s="14">
        <v>40112</v>
      </c>
      <c r="AE200">
        <v>2016</v>
      </c>
      <c r="AF200" t="s">
        <v>2688</v>
      </c>
      <c r="AG200" t="s">
        <v>2785</v>
      </c>
    </row>
    <row r="201" spans="1:33">
      <c r="A201">
        <v>2019</v>
      </c>
      <c r="B201">
        <v>839970</v>
      </c>
      <c r="C201" s="4" t="s">
        <v>1154</v>
      </c>
      <c r="D201" t="s">
        <v>1154</v>
      </c>
      <c r="E201" t="s">
        <v>117</v>
      </c>
      <c r="F201" t="s">
        <v>968</v>
      </c>
      <c r="G201" t="s">
        <v>2789</v>
      </c>
      <c r="H201" t="s">
        <v>961</v>
      </c>
      <c r="I201" t="s">
        <v>960</v>
      </c>
      <c r="J201" s="4" t="s">
        <v>1031</v>
      </c>
      <c r="K201" t="s">
        <v>957</v>
      </c>
      <c r="L201" s="14" t="s">
        <v>972</v>
      </c>
      <c r="M201" t="s">
        <v>4693</v>
      </c>
      <c r="N201" t="s">
        <v>960</v>
      </c>
      <c r="O201" t="s">
        <v>965</v>
      </c>
      <c r="AA201" t="s">
        <v>6</v>
      </c>
      <c r="AB201" t="s">
        <v>20</v>
      </c>
      <c r="AD201" s="14">
        <v>23943</v>
      </c>
      <c r="AE201">
        <v>2016</v>
      </c>
      <c r="AG201" t="s">
        <v>2785</v>
      </c>
    </row>
    <row r="202" spans="1:33">
      <c r="A202">
        <v>2019</v>
      </c>
      <c r="B202">
        <v>60273</v>
      </c>
      <c r="C202" s="4" t="s">
        <v>1521</v>
      </c>
      <c r="D202" t="s">
        <v>1520</v>
      </c>
      <c r="E202" t="s">
        <v>1</v>
      </c>
      <c r="F202" t="s">
        <v>968</v>
      </c>
      <c r="G202" t="s">
        <v>2795</v>
      </c>
      <c r="H202" t="s">
        <v>961</v>
      </c>
      <c r="I202" t="s">
        <v>960</v>
      </c>
      <c r="J202" s="4" t="s">
        <v>987</v>
      </c>
      <c r="K202" t="s">
        <v>957</v>
      </c>
      <c r="L202" s="14" t="s">
        <v>972</v>
      </c>
      <c r="M202" t="s">
        <v>4903</v>
      </c>
      <c r="O202" t="s">
        <v>965</v>
      </c>
      <c r="AA202" t="s">
        <v>6</v>
      </c>
      <c r="AD202" s="14">
        <v>35474</v>
      </c>
      <c r="AE202">
        <v>2018</v>
      </c>
      <c r="AF202" t="s">
        <v>1519</v>
      </c>
      <c r="AG202" t="s">
        <v>2785</v>
      </c>
    </row>
    <row r="203" spans="1:33">
      <c r="A203">
        <v>2019</v>
      </c>
      <c r="B203">
        <v>46473</v>
      </c>
      <c r="C203" s="4" t="s">
        <v>946</v>
      </c>
      <c r="D203" t="s">
        <v>947</v>
      </c>
      <c r="E203" t="s">
        <v>558</v>
      </c>
      <c r="F203" t="s">
        <v>962</v>
      </c>
      <c r="G203" t="s">
        <v>2795</v>
      </c>
      <c r="H203" t="s">
        <v>961</v>
      </c>
      <c r="I203" t="s">
        <v>960</v>
      </c>
      <c r="J203" s="4" t="s">
        <v>996</v>
      </c>
      <c r="K203" t="s">
        <v>957</v>
      </c>
      <c r="L203" s="14" t="s">
        <v>3238</v>
      </c>
      <c r="O203" t="s">
        <v>965</v>
      </c>
      <c r="AA203" t="s">
        <v>37</v>
      </c>
      <c r="AD203" s="14">
        <v>666880</v>
      </c>
      <c r="AE203">
        <v>2018</v>
      </c>
      <c r="AF203" t="s">
        <v>2087</v>
      </c>
      <c r="AG203" t="s">
        <v>2785</v>
      </c>
    </row>
    <row r="204" spans="1:33">
      <c r="A204">
        <v>2019</v>
      </c>
      <c r="B204">
        <v>59969</v>
      </c>
      <c r="C204" s="4" t="s">
        <v>1375</v>
      </c>
      <c r="E204" t="s">
        <v>124</v>
      </c>
      <c r="F204" t="s">
        <v>1032</v>
      </c>
      <c r="G204" t="s">
        <v>2795</v>
      </c>
      <c r="H204" t="s">
        <v>961</v>
      </c>
      <c r="AD204" s="14">
        <v>85302</v>
      </c>
      <c r="AE204">
        <v>2019</v>
      </c>
      <c r="AG204" t="s">
        <v>2785</v>
      </c>
    </row>
    <row r="205" spans="1:33">
      <c r="A205">
        <v>2019</v>
      </c>
      <c r="B205">
        <v>68296</v>
      </c>
      <c r="C205" s="4" t="s">
        <v>2228</v>
      </c>
      <c r="E205" t="s">
        <v>124</v>
      </c>
      <c r="F205" t="s">
        <v>1032</v>
      </c>
      <c r="G205" t="s">
        <v>2795</v>
      </c>
      <c r="H205" t="s">
        <v>961</v>
      </c>
      <c r="I205" t="s">
        <v>960</v>
      </c>
      <c r="J205" s="4" t="s">
        <v>1539</v>
      </c>
      <c r="K205" t="s">
        <v>957</v>
      </c>
      <c r="L205" s="14" t="s">
        <v>972</v>
      </c>
      <c r="N205" t="s">
        <v>994</v>
      </c>
      <c r="O205" t="s">
        <v>954</v>
      </c>
      <c r="V205" s="7">
        <v>577698.68999999994</v>
      </c>
      <c r="W205" s="7">
        <v>895964.9</v>
      </c>
      <c r="X205" s="7">
        <v>11011.46</v>
      </c>
      <c r="Y205" s="4">
        <v>1484675.05</v>
      </c>
      <c r="Z205">
        <v>1484675.05</v>
      </c>
      <c r="AA205" t="s">
        <v>6</v>
      </c>
      <c r="AB205" t="s">
        <v>1160</v>
      </c>
      <c r="AD205" s="14">
        <v>96470</v>
      </c>
      <c r="AE205">
        <v>2018</v>
      </c>
      <c r="AG205" t="s">
        <v>2785</v>
      </c>
    </row>
    <row r="206" spans="1:33">
      <c r="A206">
        <v>2019</v>
      </c>
      <c r="B206">
        <v>54521</v>
      </c>
      <c r="C206" s="4" t="s">
        <v>1727</v>
      </c>
      <c r="D206" t="s">
        <v>693</v>
      </c>
      <c r="E206" t="s">
        <v>963</v>
      </c>
      <c r="F206" t="s">
        <v>962</v>
      </c>
      <c r="G206" t="s">
        <v>2789</v>
      </c>
      <c r="H206" t="s">
        <v>961</v>
      </c>
      <c r="I206" t="s">
        <v>960</v>
      </c>
      <c r="J206" s="4" t="s">
        <v>987</v>
      </c>
      <c r="K206" t="s">
        <v>957</v>
      </c>
      <c r="L206" s="14" t="s">
        <v>972</v>
      </c>
      <c r="M206" t="s">
        <v>1726</v>
      </c>
      <c r="N206" t="s">
        <v>994</v>
      </c>
      <c r="O206" t="s">
        <v>965</v>
      </c>
      <c r="V206" s="7">
        <v>380799</v>
      </c>
      <c r="Y206" s="4">
        <v>731230</v>
      </c>
      <c r="Z206">
        <v>761873</v>
      </c>
      <c r="AA206" t="s">
        <v>193</v>
      </c>
      <c r="AB206" t="s">
        <v>1667</v>
      </c>
      <c r="AD206" s="14">
        <v>193700</v>
      </c>
      <c r="AE206">
        <v>2016</v>
      </c>
      <c r="AF206" t="s">
        <v>1725</v>
      </c>
      <c r="AG206" t="s">
        <v>2785</v>
      </c>
    </row>
    <row r="207" spans="1:33">
      <c r="A207">
        <v>2019</v>
      </c>
      <c r="B207">
        <v>840039</v>
      </c>
      <c r="C207" s="4" t="s">
        <v>2335</v>
      </c>
      <c r="E207" t="s">
        <v>117</v>
      </c>
      <c r="F207" t="s">
        <v>968</v>
      </c>
      <c r="G207" t="s">
        <v>2795</v>
      </c>
      <c r="H207" t="s">
        <v>961</v>
      </c>
      <c r="I207" t="s">
        <v>960</v>
      </c>
      <c r="J207" s="4" t="s">
        <v>1031</v>
      </c>
      <c r="K207" t="s">
        <v>957</v>
      </c>
      <c r="L207" s="14" t="s">
        <v>972</v>
      </c>
      <c r="N207" t="s">
        <v>960</v>
      </c>
      <c r="O207" t="s">
        <v>965</v>
      </c>
      <c r="Q207">
        <v>12128.27</v>
      </c>
      <c r="AD207" s="14">
        <v>6836</v>
      </c>
      <c r="AE207">
        <v>2010</v>
      </c>
      <c r="AG207" t="s">
        <v>2785</v>
      </c>
    </row>
    <row r="208" spans="1:33">
      <c r="A208">
        <v>2019</v>
      </c>
      <c r="B208">
        <v>73645</v>
      </c>
      <c r="C208" s="4" t="s">
        <v>1485</v>
      </c>
      <c r="E208" t="s">
        <v>41</v>
      </c>
      <c r="F208" t="s">
        <v>997</v>
      </c>
      <c r="G208" t="s">
        <v>2789</v>
      </c>
      <c r="H208" t="s">
        <v>961</v>
      </c>
      <c r="I208" t="s">
        <v>960</v>
      </c>
      <c r="J208" s="4" t="s">
        <v>1222</v>
      </c>
      <c r="K208" t="s">
        <v>957</v>
      </c>
      <c r="L208" s="14" t="s">
        <v>972</v>
      </c>
      <c r="N208" t="s">
        <v>994</v>
      </c>
      <c r="O208" t="s">
        <v>965</v>
      </c>
      <c r="V208" s="7">
        <v>516113</v>
      </c>
      <c r="W208" s="7">
        <v>466999</v>
      </c>
      <c r="X208" s="7">
        <v>25545</v>
      </c>
      <c r="Y208" s="4">
        <v>1008657</v>
      </c>
      <c r="AD208" s="14">
        <v>276719</v>
      </c>
      <c r="AE208">
        <v>2016</v>
      </c>
      <c r="AG208" t="s">
        <v>2785</v>
      </c>
    </row>
    <row r="209" spans="1:33">
      <c r="A209">
        <v>2019</v>
      </c>
      <c r="B209">
        <v>73365</v>
      </c>
      <c r="C209" s="4" t="s">
        <v>3237</v>
      </c>
      <c r="E209" t="s">
        <v>979</v>
      </c>
      <c r="F209" t="s">
        <v>975</v>
      </c>
      <c r="G209" t="s">
        <v>2795</v>
      </c>
      <c r="H209" t="s">
        <v>961</v>
      </c>
      <c r="I209" t="s">
        <v>960</v>
      </c>
      <c r="J209" s="4" t="s">
        <v>1931</v>
      </c>
      <c r="K209" t="s">
        <v>957</v>
      </c>
      <c r="L209" s="14" t="s">
        <v>27</v>
      </c>
      <c r="O209" t="s">
        <v>998</v>
      </c>
      <c r="Q209">
        <v>178413</v>
      </c>
      <c r="AA209" t="s">
        <v>6</v>
      </c>
      <c r="AD209" s="14">
        <v>20372</v>
      </c>
      <c r="AE209">
        <v>2017</v>
      </c>
      <c r="AG209" t="s">
        <v>2785</v>
      </c>
    </row>
    <row r="210" spans="1:33">
      <c r="A210">
        <v>2019</v>
      </c>
      <c r="B210">
        <v>54113</v>
      </c>
      <c r="C210" s="4" t="s">
        <v>716</v>
      </c>
      <c r="D210" t="s">
        <v>717</v>
      </c>
      <c r="E210" t="s">
        <v>979</v>
      </c>
      <c r="F210" t="s">
        <v>975</v>
      </c>
      <c r="G210" t="s">
        <v>2789</v>
      </c>
      <c r="H210" t="s">
        <v>961</v>
      </c>
      <c r="I210" t="s">
        <v>960</v>
      </c>
      <c r="J210" s="4" t="s">
        <v>959</v>
      </c>
      <c r="K210" t="s">
        <v>957</v>
      </c>
      <c r="L210" s="14" t="s">
        <v>972</v>
      </c>
      <c r="N210" t="s">
        <v>960</v>
      </c>
      <c r="O210" t="s">
        <v>965</v>
      </c>
      <c r="Q210">
        <v>788112.19</v>
      </c>
      <c r="S210">
        <v>247231.22</v>
      </c>
      <c r="U210">
        <v>21521.78</v>
      </c>
      <c r="AA210" t="s">
        <v>63</v>
      </c>
      <c r="AB210" t="s">
        <v>3236</v>
      </c>
      <c r="AD210" s="14">
        <v>73964</v>
      </c>
      <c r="AE210">
        <v>2018</v>
      </c>
      <c r="AF210" t="s">
        <v>1042</v>
      </c>
      <c r="AG210" t="s">
        <v>2785</v>
      </c>
    </row>
    <row r="211" spans="1:33">
      <c r="A211">
        <v>2019</v>
      </c>
      <c r="B211">
        <v>831618</v>
      </c>
      <c r="C211" s="4" t="s">
        <v>4562</v>
      </c>
      <c r="D211" t="s">
        <v>4562</v>
      </c>
      <c r="E211" t="s">
        <v>1550</v>
      </c>
      <c r="F211" t="s">
        <v>997</v>
      </c>
      <c r="G211" t="s">
        <v>2789</v>
      </c>
      <c r="H211" t="s">
        <v>961</v>
      </c>
      <c r="I211" t="s">
        <v>1064</v>
      </c>
      <c r="J211" s="4" t="s">
        <v>1044</v>
      </c>
      <c r="L211" s="14" t="s">
        <v>13</v>
      </c>
      <c r="M211" t="s">
        <v>4570</v>
      </c>
      <c r="AD211" s="14">
        <v>792546</v>
      </c>
      <c r="AE211">
        <v>2017</v>
      </c>
      <c r="AF211" t="s">
        <v>1925</v>
      </c>
      <c r="AG211" t="s">
        <v>2785</v>
      </c>
    </row>
    <row r="212" spans="1:33">
      <c r="A212">
        <v>2019</v>
      </c>
      <c r="B212">
        <v>841416</v>
      </c>
      <c r="C212" s="4" t="s">
        <v>3235</v>
      </c>
      <c r="E212" t="s">
        <v>117</v>
      </c>
      <c r="F212" t="s">
        <v>968</v>
      </c>
      <c r="G212" t="s">
        <v>2795</v>
      </c>
      <c r="H212" t="s">
        <v>961</v>
      </c>
      <c r="I212" t="s">
        <v>960</v>
      </c>
      <c r="J212" s="4" t="s">
        <v>1031</v>
      </c>
      <c r="K212" t="s">
        <v>957</v>
      </c>
      <c r="L212" s="14" t="s">
        <v>972</v>
      </c>
      <c r="M212" t="s">
        <v>4733</v>
      </c>
      <c r="O212" t="s">
        <v>965</v>
      </c>
      <c r="AA212" t="s">
        <v>6</v>
      </c>
      <c r="AB212" t="s">
        <v>1029</v>
      </c>
      <c r="AD212" s="14">
        <v>18286</v>
      </c>
      <c r="AE212">
        <v>2016</v>
      </c>
      <c r="AG212" t="s">
        <v>2785</v>
      </c>
    </row>
    <row r="213" spans="1:33">
      <c r="A213">
        <v>2019</v>
      </c>
      <c r="B213">
        <v>50541</v>
      </c>
      <c r="C213" s="4" t="s">
        <v>1352</v>
      </c>
      <c r="D213" t="s">
        <v>1351</v>
      </c>
      <c r="E213" t="s">
        <v>979</v>
      </c>
      <c r="F213" t="s">
        <v>975</v>
      </c>
      <c r="G213" t="s">
        <v>2795</v>
      </c>
      <c r="H213" t="s">
        <v>961</v>
      </c>
      <c r="AD213" s="14">
        <v>294722</v>
      </c>
      <c r="AE213">
        <v>2018</v>
      </c>
      <c r="AF213" t="s">
        <v>1350</v>
      </c>
      <c r="AG213" t="s">
        <v>2785</v>
      </c>
    </row>
    <row r="214" spans="1:33">
      <c r="A214">
        <v>2019</v>
      </c>
      <c r="B214">
        <v>840024</v>
      </c>
      <c r="C214" s="4" t="s">
        <v>3234</v>
      </c>
      <c r="E214" t="s">
        <v>963</v>
      </c>
      <c r="F214" t="s">
        <v>962</v>
      </c>
      <c r="G214" t="s">
        <v>2789</v>
      </c>
      <c r="H214" t="s">
        <v>961</v>
      </c>
      <c r="AD214" s="14">
        <v>151000</v>
      </c>
      <c r="AE214">
        <v>2019</v>
      </c>
      <c r="AG214" t="s">
        <v>2785</v>
      </c>
    </row>
    <row r="215" spans="1:33">
      <c r="A215">
        <v>2019</v>
      </c>
      <c r="B215">
        <v>839648</v>
      </c>
      <c r="C215" s="4" t="s">
        <v>2121</v>
      </c>
      <c r="E215" t="s">
        <v>480</v>
      </c>
      <c r="F215" t="s">
        <v>968</v>
      </c>
      <c r="G215" t="s">
        <v>2789</v>
      </c>
      <c r="H215" t="s">
        <v>961</v>
      </c>
      <c r="AD215" s="14">
        <v>19820</v>
      </c>
      <c r="AE215">
        <v>2010</v>
      </c>
      <c r="AG215" t="s">
        <v>2785</v>
      </c>
    </row>
    <row r="216" spans="1:33">
      <c r="A216">
        <v>2019</v>
      </c>
      <c r="B216">
        <v>58395</v>
      </c>
      <c r="C216" s="4" t="s">
        <v>4636</v>
      </c>
      <c r="D216" t="s">
        <v>4637</v>
      </c>
      <c r="E216" t="s">
        <v>521</v>
      </c>
      <c r="F216" t="s">
        <v>962</v>
      </c>
      <c r="G216" t="s">
        <v>2789</v>
      </c>
      <c r="H216" t="s">
        <v>961</v>
      </c>
      <c r="I216" t="s">
        <v>960</v>
      </c>
      <c r="J216" s="4" t="s">
        <v>990</v>
      </c>
      <c r="K216" t="s">
        <v>957</v>
      </c>
      <c r="L216" s="14" t="s">
        <v>13</v>
      </c>
      <c r="M216" t="s">
        <v>4674</v>
      </c>
      <c r="O216" t="s">
        <v>965</v>
      </c>
      <c r="AA216" t="s">
        <v>37</v>
      </c>
      <c r="AB216" t="s">
        <v>953</v>
      </c>
      <c r="AD216" s="14">
        <v>126841</v>
      </c>
      <c r="AE216">
        <v>2018</v>
      </c>
      <c r="AF216" t="s">
        <v>1471</v>
      </c>
      <c r="AG216" t="s">
        <v>2785</v>
      </c>
    </row>
    <row r="217" spans="1:33">
      <c r="A217">
        <v>2019</v>
      </c>
      <c r="B217">
        <v>35857</v>
      </c>
      <c r="C217" s="4" t="s">
        <v>2566</v>
      </c>
      <c r="D217" t="s">
        <v>2565</v>
      </c>
      <c r="E217" t="s">
        <v>979</v>
      </c>
      <c r="F217" t="s">
        <v>975</v>
      </c>
      <c r="G217" t="s">
        <v>2789</v>
      </c>
      <c r="H217" t="s">
        <v>961</v>
      </c>
      <c r="I217" t="s">
        <v>960</v>
      </c>
      <c r="J217" s="4" t="s">
        <v>996</v>
      </c>
      <c r="K217" t="s">
        <v>957</v>
      </c>
      <c r="L217" s="14" t="s">
        <v>972</v>
      </c>
      <c r="N217" t="s">
        <v>994</v>
      </c>
      <c r="O217" t="s">
        <v>965</v>
      </c>
      <c r="V217" s="7">
        <v>4346533</v>
      </c>
      <c r="W217" s="7">
        <v>3251940</v>
      </c>
      <c r="X217" s="7">
        <v>0</v>
      </c>
      <c r="Y217" s="4">
        <v>7598473</v>
      </c>
      <c r="Z217">
        <v>0</v>
      </c>
      <c r="AA217" t="s">
        <v>37</v>
      </c>
      <c r="AB217" t="s">
        <v>1046</v>
      </c>
      <c r="AD217" s="14">
        <v>301301</v>
      </c>
      <c r="AE217">
        <v>2017</v>
      </c>
      <c r="AF217" t="s">
        <v>2564</v>
      </c>
      <c r="AG217" t="s">
        <v>2785</v>
      </c>
    </row>
    <row r="218" spans="1:33">
      <c r="A218">
        <v>2019</v>
      </c>
      <c r="B218">
        <v>826396</v>
      </c>
      <c r="C218" s="4" t="s">
        <v>4474</v>
      </c>
      <c r="D218" t="s">
        <v>1193</v>
      </c>
      <c r="E218" t="s">
        <v>454</v>
      </c>
      <c r="F218" t="s">
        <v>962</v>
      </c>
      <c r="G218" t="s">
        <v>2795</v>
      </c>
      <c r="H218" t="s">
        <v>961</v>
      </c>
      <c r="I218" t="s">
        <v>960</v>
      </c>
      <c r="J218" s="4" t="s">
        <v>1031</v>
      </c>
      <c r="K218" t="s">
        <v>957</v>
      </c>
      <c r="L218" s="14" t="s">
        <v>13</v>
      </c>
      <c r="M218" t="s">
        <v>1192</v>
      </c>
      <c r="O218" t="s">
        <v>954</v>
      </c>
      <c r="AA218" t="s">
        <v>37</v>
      </c>
      <c r="AB218" t="s">
        <v>1046</v>
      </c>
      <c r="AD218" s="14">
        <v>383946</v>
      </c>
      <c r="AE218">
        <v>2016</v>
      </c>
      <c r="AF218" t="s">
        <v>1191</v>
      </c>
      <c r="AG218" t="s">
        <v>2785</v>
      </c>
    </row>
    <row r="219" spans="1:33">
      <c r="A219">
        <v>2019</v>
      </c>
      <c r="B219">
        <v>60656</v>
      </c>
      <c r="C219" s="4" t="s">
        <v>875</v>
      </c>
      <c r="D219" t="s">
        <v>1240</v>
      </c>
      <c r="E219" t="s">
        <v>979</v>
      </c>
      <c r="F219" t="s">
        <v>975</v>
      </c>
      <c r="G219" t="s">
        <v>2795</v>
      </c>
      <c r="H219" t="s">
        <v>961</v>
      </c>
      <c r="I219" t="s">
        <v>960</v>
      </c>
      <c r="J219" s="4" t="s">
        <v>990</v>
      </c>
      <c r="K219" t="s">
        <v>973</v>
      </c>
      <c r="L219" s="14" t="s">
        <v>972</v>
      </c>
      <c r="O219" t="s">
        <v>965</v>
      </c>
      <c r="AA219" t="s">
        <v>63</v>
      </c>
      <c r="AB219" t="s">
        <v>3233</v>
      </c>
      <c r="AD219" s="14">
        <v>11378</v>
      </c>
      <c r="AE219">
        <v>2017</v>
      </c>
      <c r="AF219" t="s">
        <v>1238</v>
      </c>
      <c r="AG219" t="s">
        <v>2785</v>
      </c>
    </row>
    <row r="220" spans="1:33">
      <c r="A220">
        <v>2019</v>
      </c>
      <c r="B220">
        <v>54085</v>
      </c>
      <c r="C220" s="4" t="s">
        <v>867</v>
      </c>
      <c r="D220" t="s">
        <v>868</v>
      </c>
      <c r="E220" t="s">
        <v>979</v>
      </c>
      <c r="F220" t="s">
        <v>975</v>
      </c>
      <c r="G220" t="s">
        <v>2795</v>
      </c>
      <c r="H220" t="s">
        <v>961</v>
      </c>
      <c r="I220" t="s">
        <v>960</v>
      </c>
      <c r="J220" s="4" t="s">
        <v>987</v>
      </c>
      <c r="K220" t="s">
        <v>957</v>
      </c>
      <c r="L220" s="14" t="s">
        <v>27</v>
      </c>
      <c r="O220" t="s">
        <v>965</v>
      </c>
      <c r="Q220">
        <v>2063648</v>
      </c>
      <c r="S220">
        <v>1642104</v>
      </c>
      <c r="AD220" s="14">
        <v>145674</v>
      </c>
      <c r="AE220">
        <v>2015</v>
      </c>
      <c r="AF220" t="s">
        <v>986</v>
      </c>
      <c r="AG220" t="s">
        <v>2785</v>
      </c>
    </row>
    <row r="221" spans="1:33">
      <c r="A221">
        <v>2019</v>
      </c>
      <c r="B221">
        <v>60274</v>
      </c>
      <c r="C221" s="4" t="s">
        <v>1724</v>
      </c>
      <c r="D221" t="s">
        <v>1723</v>
      </c>
      <c r="E221" t="s">
        <v>1</v>
      </c>
      <c r="F221" t="s">
        <v>968</v>
      </c>
      <c r="G221" t="s">
        <v>2795</v>
      </c>
      <c r="H221" t="s">
        <v>961</v>
      </c>
      <c r="AD221" s="14">
        <v>82075</v>
      </c>
      <c r="AE221">
        <v>2010</v>
      </c>
      <c r="AF221" t="s">
        <v>1722</v>
      </c>
      <c r="AG221" t="s">
        <v>2785</v>
      </c>
    </row>
    <row r="222" spans="1:33">
      <c r="A222">
        <v>2019</v>
      </c>
      <c r="B222">
        <v>54498</v>
      </c>
      <c r="C222" s="4" t="s">
        <v>2131</v>
      </c>
      <c r="D222" t="s">
        <v>2130</v>
      </c>
      <c r="E222" t="s">
        <v>558</v>
      </c>
      <c r="F222" t="s">
        <v>962</v>
      </c>
      <c r="G222" t="s">
        <v>2795</v>
      </c>
      <c r="H222" t="s">
        <v>961</v>
      </c>
      <c r="I222" t="s">
        <v>960</v>
      </c>
      <c r="J222" s="4" t="s">
        <v>996</v>
      </c>
      <c r="K222" t="s">
        <v>957</v>
      </c>
      <c r="L222" s="14" t="s">
        <v>956</v>
      </c>
      <c r="M222" t="s">
        <v>4625</v>
      </c>
      <c r="O222" t="s">
        <v>954</v>
      </c>
      <c r="AA222" t="s">
        <v>37</v>
      </c>
      <c r="AD222" s="14">
        <v>443243</v>
      </c>
      <c r="AE222">
        <v>2019</v>
      </c>
      <c r="AF222" t="s">
        <v>2129</v>
      </c>
      <c r="AG222" t="s">
        <v>2785</v>
      </c>
    </row>
    <row r="223" spans="1:33">
      <c r="A223">
        <v>2019</v>
      </c>
      <c r="B223">
        <v>60633</v>
      </c>
      <c r="C223" s="4" t="s">
        <v>1853</v>
      </c>
      <c r="D223" t="s">
        <v>1852</v>
      </c>
      <c r="E223" t="s">
        <v>1851</v>
      </c>
      <c r="F223" t="s">
        <v>997</v>
      </c>
      <c r="G223" t="s">
        <v>2795</v>
      </c>
      <c r="H223" t="s">
        <v>961</v>
      </c>
      <c r="AD223" s="14">
        <v>1300000</v>
      </c>
      <c r="AE223">
        <v>2018</v>
      </c>
      <c r="AF223" t="s">
        <v>1850</v>
      </c>
      <c r="AG223" t="s">
        <v>2785</v>
      </c>
    </row>
    <row r="224" spans="1:33">
      <c r="A224">
        <v>2019</v>
      </c>
      <c r="B224">
        <v>35848</v>
      </c>
      <c r="C224" s="4" t="s">
        <v>159</v>
      </c>
      <c r="D224" t="s">
        <v>160</v>
      </c>
      <c r="E224" t="s">
        <v>1</v>
      </c>
      <c r="F224" t="s">
        <v>968</v>
      </c>
      <c r="G224" t="s">
        <v>2789</v>
      </c>
      <c r="H224" t="s">
        <v>961</v>
      </c>
      <c r="I224" t="s">
        <v>960</v>
      </c>
      <c r="J224" s="4" t="s">
        <v>1031</v>
      </c>
      <c r="K224" t="s">
        <v>957</v>
      </c>
      <c r="L224" s="14" t="s">
        <v>972</v>
      </c>
      <c r="M224" t="s">
        <v>4904</v>
      </c>
      <c r="N224" t="s">
        <v>994</v>
      </c>
      <c r="O224" t="s">
        <v>965</v>
      </c>
      <c r="V224" s="7">
        <v>2484635.6</v>
      </c>
      <c r="W224" s="7">
        <v>466725.77</v>
      </c>
      <c r="X224" s="7">
        <v>1441939.49</v>
      </c>
      <c r="Y224" s="4">
        <v>4393300.8600000003</v>
      </c>
      <c r="AA224" t="s">
        <v>37</v>
      </c>
      <c r="AB224" t="s">
        <v>1296</v>
      </c>
      <c r="AD224" s="14">
        <v>2513451</v>
      </c>
      <c r="AE224">
        <v>2016</v>
      </c>
      <c r="AF224" t="s">
        <v>1326</v>
      </c>
      <c r="AG224" t="s">
        <v>2785</v>
      </c>
    </row>
    <row r="225" spans="1:33">
      <c r="A225">
        <v>2019</v>
      </c>
      <c r="B225">
        <v>59633</v>
      </c>
      <c r="C225" s="4" t="s">
        <v>2080</v>
      </c>
      <c r="D225" t="s">
        <v>2079</v>
      </c>
      <c r="E225" t="s">
        <v>979</v>
      </c>
      <c r="F225" t="s">
        <v>975</v>
      </c>
      <c r="G225" t="s">
        <v>2795</v>
      </c>
      <c r="H225" t="s">
        <v>961</v>
      </c>
      <c r="I225" t="s">
        <v>960</v>
      </c>
      <c r="J225" s="4" t="s">
        <v>996</v>
      </c>
      <c r="K225" t="s">
        <v>957</v>
      </c>
      <c r="L225" s="14" t="s">
        <v>972</v>
      </c>
      <c r="N225" t="s">
        <v>994</v>
      </c>
      <c r="O225" t="s">
        <v>965</v>
      </c>
      <c r="V225" s="7">
        <v>192380</v>
      </c>
      <c r="W225" s="7">
        <v>48079</v>
      </c>
      <c r="X225" s="7">
        <v>1337</v>
      </c>
      <c r="AD225" s="14">
        <v>65021</v>
      </c>
      <c r="AE225">
        <v>2017</v>
      </c>
      <c r="AF225" t="s">
        <v>2078</v>
      </c>
      <c r="AG225" t="s">
        <v>2785</v>
      </c>
    </row>
    <row r="226" spans="1:33">
      <c r="A226">
        <v>2019</v>
      </c>
      <c r="B226">
        <v>31169</v>
      </c>
      <c r="C226" s="4" t="s">
        <v>344</v>
      </c>
      <c r="D226" t="s">
        <v>345</v>
      </c>
      <c r="E226" t="s">
        <v>1373</v>
      </c>
      <c r="F226" t="s">
        <v>1000</v>
      </c>
      <c r="G226" t="s">
        <v>2792</v>
      </c>
      <c r="H226" t="s">
        <v>961</v>
      </c>
      <c r="I226" t="s">
        <v>960</v>
      </c>
      <c r="J226" s="4" t="s">
        <v>1031</v>
      </c>
      <c r="K226" t="s">
        <v>957</v>
      </c>
      <c r="L226" s="14" t="s">
        <v>972</v>
      </c>
      <c r="M226" t="s">
        <v>972</v>
      </c>
      <c r="N226" t="s">
        <v>994</v>
      </c>
      <c r="O226" t="s">
        <v>971</v>
      </c>
      <c r="V226" s="7">
        <v>41237525</v>
      </c>
      <c r="W226" s="7">
        <v>27603630</v>
      </c>
      <c r="Y226" s="4">
        <v>40222676</v>
      </c>
      <c r="Z226">
        <v>41510828</v>
      </c>
      <c r="AA226" t="s">
        <v>63</v>
      </c>
      <c r="AB226" t="s">
        <v>983</v>
      </c>
      <c r="AD226" s="14">
        <v>7451000</v>
      </c>
      <c r="AE226">
        <v>2018</v>
      </c>
      <c r="AF226" t="s">
        <v>1371</v>
      </c>
      <c r="AG226" t="s">
        <v>2785</v>
      </c>
    </row>
    <row r="227" spans="1:33">
      <c r="A227">
        <v>2019</v>
      </c>
      <c r="B227">
        <v>840030</v>
      </c>
      <c r="C227" s="4" t="s">
        <v>3232</v>
      </c>
      <c r="E227" t="s">
        <v>117</v>
      </c>
      <c r="F227" t="s">
        <v>968</v>
      </c>
      <c r="G227" t="s">
        <v>2795</v>
      </c>
      <c r="H227" t="s">
        <v>961</v>
      </c>
      <c r="I227" t="s">
        <v>960</v>
      </c>
      <c r="J227" s="4" t="s">
        <v>1031</v>
      </c>
      <c r="K227" t="s">
        <v>957</v>
      </c>
      <c r="L227" s="14" t="s">
        <v>972</v>
      </c>
      <c r="M227" t="s">
        <v>4693</v>
      </c>
      <c r="N227" t="s">
        <v>960</v>
      </c>
      <c r="O227" t="s">
        <v>965</v>
      </c>
      <c r="Q227">
        <v>224432.8</v>
      </c>
      <c r="S227">
        <v>67323.399999999994</v>
      </c>
      <c r="U227">
        <v>123893.5</v>
      </c>
      <c r="AA227" t="s">
        <v>6</v>
      </c>
      <c r="AB227" t="s">
        <v>20</v>
      </c>
      <c r="AD227" s="14">
        <v>78570</v>
      </c>
      <c r="AE227">
        <v>2016</v>
      </c>
      <c r="AG227" t="s">
        <v>2785</v>
      </c>
    </row>
    <row r="228" spans="1:33">
      <c r="A228">
        <v>2019</v>
      </c>
      <c r="B228">
        <v>840425</v>
      </c>
      <c r="C228" s="4" t="s">
        <v>4681</v>
      </c>
      <c r="D228" t="s">
        <v>4682</v>
      </c>
      <c r="E228" t="s">
        <v>634</v>
      </c>
      <c r="F228" t="s">
        <v>962</v>
      </c>
      <c r="G228" t="s">
        <v>2789</v>
      </c>
      <c r="H228" t="s">
        <v>961</v>
      </c>
      <c r="I228" t="s">
        <v>960</v>
      </c>
      <c r="J228" s="4" t="s">
        <v>990</v>
      </c>
      <c r="K228" t="s">
        <v>957</v>
      </c>
      <c r="L228" s="14" t="s">
        <v>956</v>
      </c>
      <c r="O228" t="s">
        <v>998</v>
      </c>
      <c r="P228">
        <v>24579</v>
      </c>
      <c r="Q228">
        <v>636531</v>
      </c>
      <c r="AA228" t="s">
        <v>63</v>
      </c>
      <c r="AB228" t="s">
        <v>983</v>
      </c>
      <c r="AD228" s="14">
        <v>55729</v>
      </c>
      <c r="AE228">
        <v>2018</v>
      </c>
      <c r="AG228" t="s">
        <v>2785</v>
      </c>
    </row>
    <row r="229" spans="1:33">
      <c r="A229">
        <v>2019</v>
      </c>
      <c r="B229">
        <v>54633</v>
      </c>
      <c r="C229" s="4" t="s">
        <v>2162</v>
      </c>
      <c r="D229" t="s">
        <v>2161</v>
      </c>
      <c r="E229" t="s">
        <v>1</v>
      </c>
      <c r="F229" t="s">
        <v>968</v>
      </c>
      <c r="G229" t="s">
        <v>2795</v>
      </c>
      <c r="H229" t="s">
        <v>961</v>
      </c>
      <c r="AD229" s="14">
        <v>88276</v>
      </c>
      <c r="AE229">
        <v>2018</v>
      </c>
      <c r="AF229" t="s">
        <v>2160</v>
      </c>
      <c r="AG229" t="s">
        <v>2785</v>
      </c>
    </row>
    <row r="230" spans="1:33">
      <c r="A230">
        <v>2019</v>
      </c>
      <c r="B230">
        <v>58627</v>
      </c>
      <c r="C230" s="4" t="s">
        <v>30</v>
      </c>
      <c r="D230" t="s">
        <v>1069</v>
      </c>
      <c r="E230" t="s">
        <v>979</v>
      </c>
      <c r="F230" t="s">
        <v>975</v>
      </c>
      <c r="G230" t="s">
        <v>2795</v>
      </c>
      <c r="H230" t="s">
        <v>961</v>
      </c>
      <c r="I230" t="s">
        <v>960</v>
      </c>
      <c r="J230" s="4" t="s">
        <v>1199</v>
      </c>
      <c r="AD230" s="14">
        <v>26581</v>
      </c>
      <c r="AE230">
        <v>2015</v>
      </c>
      <c r="AF230" t="s">
        <v>1068</v>
      </c>
      <c r="AG230" t="s">
        <v>2785</v>
      </c>
    </row>
    <row r="231" spans="1:33">
      <c r="A231">
        <v>2019</v>
      </c>
      <c r="B231">
        <v>831616</v>
      </c>
      <c r="C231" s="4" t="s">
        <v>4540</v>
      </c>
      <c r="D231" t="s">
        <v>4541</v>
      </c>
      <c r="E231" t="s">
        <v>2656</v>
      </c>
      <c r="F231" t="s">
        <v>997</v>
      </c>
      <c r="G231" t="s">
        <v>2795</v>
      </c>
      <c r="H231" t="s">
        <v>961</v>
      </c>
      <c r="I231" t="s">
        <v>960</v>
      </c>
      <c r="J231" s="4" t="s">
        <v>990</v>
      </c>
      <c r="AD231" s="14">
        <v>59000</v>
      </c>
      <c r="AE231">
        <v>2017</v>
      </c>
      <c r="AF231" t="s">
        <v>2655</v>
      </c>
      <c r="AG231" t="s">
        <v>2785</v>
      </c>
    </row>
    <row r="232" spans="1:33">
      <c r="A232">
        <v>2019</v>
      </c>
      <c r="B232">
        <v>831674</v>
      </c>
      <c r="C232" s="4" t="s">
        <v>4477</v>
      </c>
      <c r="D232" t="s">
        <v>1645</v>
      </c>
      <c r="E232" t="s">
        <v>454</v>
      </c>
      <c r="F232" t="s">
        <v>962</v>
      </c>
      <c r="G232" t="s">
        <v>2795</v>
      </c>
      <c r="H232" t="s">
        <v>961</v>
      </c>
      <c r="AD232" s="14">
        <v>56217</v>
      </c>
      <c r="AE232">
        <v>2011</v>
      </c>
      <c r="AG232" t="s">
        <v>2785</v>
      </c>
    </row>
    <row r="233" spans="1:33">
      <c r="A233">
        <v>2019</v>
      </c>
      <c r="B233">
        <v>834153</v>
      </c>
      <c r="C233" s="4" t="s">
        <v>3231</v>
      </c>
      <c r="E233" t="s">
        <v>1448</v>
      </c>
      <c r="F233" t="s">
        <v>1032</v>
      </c>
      <c r="G233" t="s">
        <v>2789</v>
      </c>
      <c r="H233" t="s">
        <v>961</v>
      </c>
      <c r="AD233" s="14">
        <v>141000</v>
      </c>
      <c r="AE233">
        <v>2016</v>
      </c>
      <c r="AG233" t="s">
        <v>2785</v>
      </c>
    </row>
    <row r="234" spans="1:33">
      <c r="A234">
        <v>2019</v>
      </c>
      <c r="B234">
        <v>36494</v>
      </c>
      <c r="C234" s="4" t="s">
        <v>2196</v>
      </c>
      <c r="D234" t="s">
        <v>2195</v>
      </c>
      <c r="E234" t="s">
        <v>165</v>
      </c>
      <c r="F234" t="s">
        <v>962</v>
      </c>
      <c r="G234" t="s">
        <v>2795</v>
      </c>
      <c r="H234" t="s">
        <v>961</v>
      </c>
      <c r="I234" t="s">
        <v>960</v>
      </c>
      <c r="J234" s="4" t="s">
        <v>1199</v>
      </c>
      <c r="AD234" s="14">
        <v>211210</v>
      </c>
      <c r="AE234">
        <v>2017</v>
      </c>
      <c r="AF234" t="s">
        <v>2192</v>
      </c>
      <c r="AG234" t="s">
        <v>2785</v>
      </c>
    </row>
    <row r="235" spans="1:33">
      <c r="A235">
        <v>2019</v>
      </c>
      <c r="B235">
        <v>834403</v>
      </c>
      <c r="C235" s="4" t="s">
        <v>4502</v>
      </c>
      <c r="E235" t="s">
        <v>117</v>
      </c>
      <c r="F235" t="s">
        <v>968</v>
      </c>
      <c r="G235" t="s">
        <v>2789</v>
      </c>
      <c r="H235" t="s">
        <v>961</v>
      </c>
      <c r="I235" t="s">
        <v>960</v>
      </c>
      <c r="J235" s="4" t="s">
        <v>987</v>
      </c>
      <c r="K235" t="s">
        <v>957</v>
      </c>
      <c r="L235" s="14" t="s">
        <v>972</v>
      </c>
      <c r="M235" t="s">
        <v>4733</v>
      </c>
      <c r="N235" t="s">
        <v>960</v>
      </c>
      <c r="O235" t="s">
        <v>965</v>
      </c>
      <c r="P235">
        <v>0</v>
      </c>
      <c r="Q235">
        <v>220086.55</v>
      </c>
      <c r="R235">
        <v>0</v>
      </c>
      <c r="S235">
        <v>21446.71</v>
      </c>
      <c r="T235">
        <v>0</v>
      </c>
      <c r="U235">
        <v>3289.6</v>
      </c>
      <c r="AA235" t="s">
        <v>6</v>
      </c>
      <c r="AB235" t="s">
        <v>20</v>
      </c>
      <c r="AD235" s="14">
        <v>29472</v>
      </c>
      <c r="AE235">
        <v>2014</v>
      </c>
      <c r="AG235" t="s">
        <v>2785</v>
      </c>
    </row>
    <row r="236" spans="1:33">
      <c r="A236">
        <v>2019</v>
      </c>
      <c r="B236">
        <v>3429</v>
      </c>
      <c r="C236" s="4" t="s">
        <v>633</v>
      </c>
      <c r="D236" t="s">
        <v>635</v>
      </c>
      <c r="E236" t="s">
        <v>634</v>
      </c>
      <c r="F236" t="s">
        <v>962</v>
      </c>
      <c r="G236" t="s">
        <v>2792</v>
      </c>
      <c r="H236" t="s">
        <v>961</v>
      </c>
      <c r="I236" t="s">
        <v>960</v>
      </c>
      <c r="J236" s="4" t="s">
        <v>990</v>
      </c>
      <c r="K236" t="s">
        <v>957</v>
      </c>
      <c r="L236" s="14" t="s">
        <v>972</v>
      </c>
      <c r="M236" t="s">
        <v>4866</v>
      </c>
      <c r="N236" t="s">
        <v>994</v>
      </c>
      <c r="O236" t="s">
        <v>965</v>
      </c>
      <c r="V236" s="7">
        <v>1776007</v>
      </c>
      <c r="W236" s="7">
        <v>762200</v>
      </c>
      <c r="X236" s="7">
        <v>36794</v>
      </c>
      <c r="Y236" s="4">
        <v>1715597</v>
      </c>
      <c r="Z236">
        <v>1752391</v>
      </c>
      <c r="AA236" t="s">
        <v>37</v>
      </c>
      <c r="AB236" t="s">
        <v>953</v>
      </c>
      <c r="AD236" s="14">
        <v>949761</v>
      </c>
      <c r="AE236">
        <v>2017</v>
      </c>
      <c r="AF236" t="s">
        <v>2485</v>
      </c>
      <c r="AG236" t="s">
        <v>2785</v>
      </c>
    </row>
    <row r="237" spans="1:33">
      <c r="A237">
        <v>2019</v>
      </c>
      <c r="B237">
        <v>55371</v>
      </c>
      <c r="C237" s="4" t="s">
        <v>4731</v>
      </c>
      <c r="D237" t="s">
        <v>4732</v>
      </c>
      <c r="E237" t="s">
        <v>117</v>
      </c>
      <c r="F237" t="s">
        <v>968</v>
      </c>
      <c r="G237" t="s">
        <v>2795</v>
      </c>
      <c r="H237" t="s">
        <v>961</v>
      </c>
      <c r="AD237" s="14">
        <v>270929</v>
      </c>
      <c r="AE237">
        <v>2010</v>
      </c>
      <c r="AF237" t="s">
        <v>1112</v>
      </c>
      <c r="AG237" t="s">
        <v>2785</v>
      </c>
    </row>
    <row r="238" spans="1:33">
      <c r="A238">
        <v>2019</v>
      </c>
      <c r="B238">
        <v>60318</v>
      </c>
      <c r="C238" s="4" t="s">
        <v>1674</v>
      </c>
      <c r="D238" t="s">
        <v>1673</v>
      </c>
      <c r="E238" t="s">
        <v>1</v>
      </c>
      <c r="F238" t="s">
        <v>968</v>
      </c>
      <c r="G238" t="s">
        <v>2795</v>
      </c>
      <c r="H238" t="s">
        <v>961</v>
      </c>
      <c r="I238" t="s">
        <v>960</v>
      </c>
      <c r="J238" s="4" t="s">
        <v>1199</v>
      </c>
      <c r="K238" t="s">
        <v>957</v>
      </c>
      <c r="L238" s="14" t="s">
        <v>13</v>
      </c>
      <c r="O238" t="s">
        <v>971</v>
      </c>
      <c r="AA238" t="s">
        <v>1050</v>
      </c>
      <c r="AB238" t="s">
        <v>20</v>
      </c>
      <c r="AD238" s="14">
        <v>428527</v>
      </c>
      <c r="AE238">
        <v>2010</v>
      </c>
      <c r="AF238" t="s">
        <v>1672</v>
      </c>
      <c r="AG238" t="s">
        <v>2785</v>
      </c>
    </row>
    <row r="239" spans="1:33">
      <c r="A239">
        <v>2019</v>
      </c>
      <c r="B239">
        <v>834120</v>
      </c>
      <c r="C239" s="4" t="s">
        <v>3230</v>
      </c>
      <c r="E239" t="s">
        <v>307</v>
      </c>
      <c r="F239" t="s">
        <v>1032</v>
      </c>
      <c r="G239" t="s">
        <v>2789</v>
      </c>
      <c r="H239" t="s">
        <v>961</v>
      </c>
      <c r="AD239" s="14">
        <v>207057</v>
      </c>
      <c r="AE239">
        <v>2017</v>
      </c>
      <c r="AG239" t="s">
        <v>2785</v>
      </c>
    </row>
    <row r="240" spans="1:33">
      <c r="A240">
        <v>2019</v>
      </c>
      <c r="B240">
        <v>69834</v>
      </c>
      <c r="C240" s="4" t="s">
        <v>3229</v>
      </c>
      <c r="D240" t="s">
        <v>3228</v>
      </c>
      <c r="E240" t="s">
        <v>117</v>
      </c>
      <c r="F240" t="s">
        <v>968</v>
      </c>
      <c r="G240" t="s">
        <v>2795</v>
      </c>
      <c r="H240" t="s">
        <v>961</v>
      </c>
      <c r="I240" t="s">
        <v>960</v>
      </c>
      <c r="J240" s="4" t="s">
        <v>987</v>
      </c>
      <c r="K240" t="s">
        <v>957</v>
      </c>
      <c r="L240" s="14" t="s">
        <v>972</v>
      </c>
      <c r="M240" t="s">
        <v>4693</v>
      </c>
      <c r="N240" t="s">
        <v>960</v>
      </c>
      <c r="O240" t="s">
        <v>965</v>
      </c>
      <c r="P240">
        <v>0</v>
      </c>
      <c r="Q240">
        <v>365148.77</v>
      </c>
      <c r="R240">
        <v>0</v>
      </c>
      <c r="S240">
        <v>30341.85</v>
      </c>
      <c r="T240">
        <v>0</v>
      </c>
      <c r="U240">
        <v>4653.97</v>
      </c>
      <c r="AA240" t="s">
        <v>6</v>
      </c>
      <c r="AB240" t="s">
        <v>20</v>
      </c>
      <c r="AD240" s="14">
        <v>46429</v>
      </c>
      <c r="AE240">
        <v>2010</v>
      </c>
      <c r="AF240" t="s">
        <v>3227</v>
      </c>
      <c r="AG240" t="s">
        <v>2785</v>
      </c>
    </row>
    <row r="241" spans="1:33">
      <c r="A241">
        <v>2019</v>
      </c>
      <c r="B241">
        <v>3422</v>
      </c>
      <c r="C241" s="4" t="s">
        <v>706</v>
      </c>
      <c r="D241" t="s">
        <v>2183</v>
      </c>
      <c r="E241" t="s">
        <v>963</v>
      </c>
      <c r="F241" t="s">
        <v>962</v>
      </c>
      <c r="G241" t="s">
        <v>2821</v>
      </c>
      <c r="H241" t="s">
        <v>961</v>
      </c>
      <c r="I241" t="s">
        <v>960</v>
      </c>
      <c r="J241" s="4" t="s">
        <v>1031</v>
      </c>
      <c r="K241" t="s">
        <v>957</v>
      </c>
      <c r="L241" s="14" t="s">
        <v>972</v>
      </c>
      <c r="N241" t="s">
        <v>960</v>
      </c>
      <c r="O241" t="s">
        <v>965</v>
      </c>
      <c r="P241">
        <v>2558704</v>
      </c>
      <c r="Q241">
        <v>19347319</v>
      </c>
      <c r="S241">
        <v>11717691</v>
      </c>
      <c r="AA241" t="s">
        <v>37</v>
      </c>
      <c r="AB241" t="s">
        <v>953</v>
      </c>
      <c r="AD241" s="14">
        <v>8883800</v>
      </c>
      <c r="AE241">
        <v>2017</v>
      </c>
      <c r="AF241" t="s">
        <v>2181</v>
      </c>
      <c r="AG241" t="s">
        <v>2785</v>
      </c>
    </row>
    <row r="242" spans="1:33">
      <c r="A242">
        <v>2019</v>
      </c>
      <c r="B242">
        <v>59580</v>
      </c>
      <c r="C242" s="4" t="s">
        <v>3226</v>
      </c>
      <c r="E242" t="s">
        <v>979</v>
      </c>
      <c r="F242" t="s">
        <v>975</v>
      </c>
      <c r="G242" t="s">
        <v>2795</v>
      </c>
      <c r="H242" t="s">
        <v>961</v>
      </c>
      <c r="I242" t="s">
        <v>960</v>
      </c>
      <c r="J242" s="4" t="s">
        <v>959</v>
      </c>
      <c r="K242" t="s">
        <v>957</v>
      </c>
      <c r="L242" s="14" t="s">
        <v>972</v>
      </c>
      <c r="M242" t="s">
        <v>3225</v>
      </c>
      <c r="N242" t="s">
        <v>994</v>
      </c>
      <c r="O242" t="s">
        <v>965</v>
      </c>
      <c r="V242" s="7">
        <v>70699</v>
      </c>
      <c r="W242" s="7">
        <v>52283</v>
      </c>
      <c r="Y242" s="4">
        <v>70699.649999999994</v>
      </c>
      <c r="AA242" t="s">
        <v>6</v>
      </c>
      <c r="AB242" t="s">
        <v>20</v>
      </c>
      <c r="AD242" s="14">
        <v>25377</v>
      </c>
      <c r="AE242">
        <v>2017</v>
      </c>
      <c r="AG242" t="s">
        <v>2785</v>
      </c>
    </row>
    <row r="243" spans="1:33">
      <c r="A243">
        <v>2019</v>
      </c>
      <c r="B243">
        <v>37261</v>
      </c>
      <c r="C243" s="4" t="s">
        <v>2536</v>
      </c>
      <c r="D243" t="s">
        <v>2535</v>
      </c>
      <c r="E243" t="s">
        <v>41</v>
      </c>
      <c r="F243" t="s">
        <v>997</v>
      </c>
      <c r="G243" t="s">
        <v>2789</v>
      </c>
      <c r="H243" t="s">
        <v>961</v>
      </c>
      <c r="AD243" s="14">
        <v>618536</v>
      </c>
      <c r="AE243">
        <v>2011</v>
      </c>
      <c r="AF243" t="s">
        <v>2534</v>
      </c>
      <c r="AG243" t="s">
        <v>2785</v>
      </c>
    </row>
    <row r="244" spans="1:33">
      <c r="A244">
        <v>2019</v>
      </c>
      <c r="B244">
        <v>54497</v>
      </c>
      <c r="C244" s="4" t="s">
        <v>3224</v>
      </c>
      <c r="D244" t="s">
        <v>3223</v>
      </c>
      <c r="E244" t="s">
        <v>551</v>
      </c>
      <c r="F244" t="s">
        <v>962</v>
      </c>
      <c r="G244" t="s">
        <v>2795</v>
      </c>
      <c r="H244" t="s">
        <v>961</v>
      </c>
      <c r="I244" t="s">
        <v>960</v>
      </c>
      <c r="J244" s="4" t="s">
        <v>990</v>
      </c>
      <c r="K244" t="s">
        <v>957</v>
      </c>
      <c r="L244" s="14" t="s">
        <v>972</v>
      </c>
      <c r="M244" t="s">
        <v>3222</v>
      </c>
      <c r="N244" t="s">
        <v>994</v>
      </c>
      <c r="O244" t="s">
        <v>965</v>
      </c>
      <c r="V244" s="7">
        <v>1960066</v>
      </c>
      <c r="W244" s="7">
        <v>2688923</v>
      </c>
      <c r="X244" s="7">
        <v>5753</v>
      </c>
      <c r="Y244" s="4">
        <v>4654742</v>
      </c>
      <c r="Z244">
        <v>4663426</v>
      </c>
      <c r="AA244" t="s">
        <v>63</v>
      </c>
      <c r="AB244" t="s">
        <v>983</v>
      </c>
      <c r="AD244" s="14">
        <v>640600</v>
      </c>
      <c r="AE244">
        <v>2018</v>
      </c>
      <c r="AF244" t="s">
        <v>3221</v>
      </c>
      <c r="AG244" t="s">
        <v>2785</v>
      </c>
    </row>
    <row r="245" spans="1:33">
      <c r="A245">
        <v>2019</v>
      </c>
      <c r="B245">
        <v>31117</v>
      </c>
      <c r="C245" s="4" t="s">
        <v>240</v>
      </c>
      <c r="D245" t="s">
        <v>241</v>
      </c>
      <c r="E245" t="s">
        <v>197</v>
      </c>
      <c r="F245" t="s">
        <v>975</v>
      </c>
      <c r="G245" t="s">
        <v>2792</v>
      </c>
      <c r="H245" t="s">
        <v>961</v>
      </c>
      <c r="I245" t="s">
        <v>960</v>
      </c>
      <c r="J245" s="4" t="s">
        <v>990</v>
      </c>
      <c r="K245" t="s">
        <v>957</v>
      </c>
      <c r="L245" s="14" t="s">
        <v>972</v>
      </c>
      <c r="N245" t="s">
        <v>960</v>
      </c>
      <c r="O245" t="s">
        <v>965</v>
      </c>
      <c r="AA245" t="s">
        <v>37</v>
      </c>
      <c r="AB245" t="s">
        <v>1099</v>
      </c>
      <c r="AD245" s="14">
        <v>2929886</v>
      </c>
      <c r="AE245">
        <v>2017</v>
      </c>
      <c r="AF245" t="s">
        <v>2649</v>
      </c>
      <c r="AG245" t="s">
        <v>2785</v>
      </c>
    </row>
    <row r="246" spans="1:33">
      <c r="A246">
        <v>2019</v>
      </c>
      <c r="B246">
        <v>50544</v>
      </c>
      <c r="C246" s="4" t="s">
        <v>1115</v>
      </c>
      <c r="D246" t="s">
        <v>1114</v>
      </c>
      <c r="E246" t="s">
        <v>979</v>
      </c>
      <c r="F246" t="s">
        <v>975</v>
      </c>
      <c r="G246" t="s">
        <v>2795</v>
      </c>
      <c r="H246" t="s">
        <v>961</v>
      </c>
      <c r="AD246" s="14">
        <v>200965</v>
      </c>
      <c r="AE246">
        <v>2017</v>
      </c>
      <c r="AF246" t="s">
        <v>1113</v>
      </c>
      <c r="AG246" t="s">
        <v>2785</v>
      </c>
    </row>
    <row r="247" spans="1:33">
      <c r="A247">
        <v>2019</v>
      </c>
      <c r="B247">
        <v>826237</v>
      </c>
      <c r="C247" s="4" t="s">
        <v>2553</v>
      </c>
      <c r="D247" t="s">
        <v>2552</v>
      </c>
      <c r="E247" t="s">
        <v>50</v>
      </c>
      <c r="F247" t="s">
        <v>968</v>
      </c>
      <c r="G247" t="s">
        <v>2795</v>
      </c>
      <c r="H247" t="s">
        <v>961</v>
      </c>
      <c r="I247" t="s">
        <v>960</v>
      </c>
      <c r="J247" s="4" t="s">
        <v>987</v>
      </c>
      <c r="K247" t="s">
        <v>957</v>
      </c>
      <c r="L247" s="14" t="s">
        <v>972</v>
      </c>
      <c r="M247" t="s">
        <v>4690</v>
      </c>
      <c r="O247" t="s">
        <v>965</v>
      </c>
      <c r="AA247" t="s">
        <v>63</v>
      </c>
      <c r="AB247" t="s">
        <v>964</v>
      </c>
      <c r="AD247" s="14">
        <v>82118</v>
      </c>
      <c r="AE247">
        <v>2017</v>
      </c>
      <c r="AF247" t="s">
        <v>2551</v>
      </c>
      <c r="AG247" t="s">
        <v>2785</v>
      </c>
    </row>
    <row r="248" spans="1:33">
      <c r="A248">
        <v>2019</v>
      </c>
      <c r="B248">
        <v>50361</v>
      </c>
      <c r="C248" s="4" t="s">
        <v>2533</v>
      </c>
      <c r="D248" t="s">
        <v>2532</v>
      </c>
      <c r="E248" t="s">
        <v>480</v>
      </c>
      <c r="F248" t="s">
        <v>968</v>
      </c>
      <c r="G248" t="s">
        <v>2789</v>
      </c>
      <c r="H248" t="s">
        <v>961</v>
      </c>
      <c r="I248" t="s">
        <v>960</v>
      </c>
      <c r="J248" s="4" t="s">
        <v>1222</v>
      </c>
      <c r="K248" t="s">
        <v>973</v>
      </c>
      <c r="L248" s="14" t="s">
        <v>972</v>
      </c>
      <c r="N248" t="s">
        <v>994</v>
      </c>
      <c r="O248" t="s">
        <v>971</v>
      </c>
      <c r="V248" s="7">
        <v>5351760</v>
      </c>
      <c r="W248" s="7">
        <v>1578523</v>
      </c>
      <c r="X248" s="7">
        <v>771719</v>
      </c>
      <c r="Y248" s="4">
        <v>5627561</v>
      </c>
      <c r="Z248">
        <v>7700073</v>
      </c>
      <c r="AA248" t="s">
        <v>193</v>
      </c>
      <c r="AB248" t="s">
        <v>1667</v>
      </c>
      <c r="AD248" s="14">
        <v>727267</v>
      </c>
      <c r="AE248">
        <v>2010</v>
      </c>
      <c r="AF248" t="s">
        <v>2531</v>
      </c>
      <c r="AG248" t="s">
        <v>2785</v>
      </c>
    </row>
    <row r="249" spans="1:33">
      <c r="A249">
        <v>2019</v>
      </c>
      <c r="B249">
        <v>55331</v>
      </c>
      <c r="C249" s="4" t="s">
        <v>4511</v>
      </c>
      <c r="D249" t="s">
        <v>4512</v>
      </c>
      <c r="E249" t="s">
        <v>454</v>
      </c>
      <c r="F249" t="s">
        <v>962</v>
      </c>
      <c r="G249" t="s">
        <v>2795</v>
      </c>
      <c r="H249" t="s">
        <v>961</v>
      </c>
      <c r="I249" t="s">
        <v>960</v>
      </c>
      <c r="J249" s="4" t="s">
        <v>1035</v>
      </c>
      <c r="AD249" s="14">
        <v>38598</v>
      </c>
      <c r="AE249">
        <v>2017</v>
      </c>
      <c r="AF249" t="s">
        <v>3220</v>
      </c>
      <c r="AG249" t="s">
        <v>2785</v>
      </c>
    </row>
    <row r="250" spans="1:33">
      <c r="A250">
        <v>2019</v>
      </c>
      <c r="B250">
        <v>73725</v>
      </c>
      <c r="C250" s="4" t="s">
        <v>4470</v>
      </c>
      <c r="E250" t="s">
        <v>117</v>
      </c>
      <c r="F250" t="s">
        <v>968</v>
      </c>
      <c r="G250" t="s">
        <v>2795</v>
      </c>
      <c r="H250" t="s">
        <v>961</v>
      </c>
      <c r="I250" t="s">
        <v>960</v>
      </c>
      <c r="J250" s="4" t="s">
        <v>987</v>
      </c>
      <c r="K250" t="s">
        <v>957</v>
      </c>
      <c r="L250" s="14" t="s">
        <v>972</v>
      </c>
      <c r="N250" t="s">
        <v>960</v>
      </c>
      <c r="O250" t="s">
        <v>965</v>
      </c>
      <c r="P250">
        <v>0</v>
      </c>
      <c r="Q250">
        <v>788012.73</v>
      </c>
      <c r="R250">
        <v>0</v>
      </c>
      <c r="S250">
        <v>6097.95</v>
      </c>
      <c r="T250">
        <v>0</v>
      </c>
      <c r="U250">
        <v>935.33</v>
      </c>
      <c r="AD250" s="14">
        <v>11826</v>
      </c>
      <c r="AE250">
        <v>2010</v>
      </c>
      <c r="AG250" t="s">
        <v>2785</v>
      </c>
    </row>
    <row r="251" spans="1:33">
      <c r="A251">
        <v>2019</v>
      </c>
      <c r="B251">
        <v>31109</v>
      </c>
      <c r="C251" s="4" t="s">
        <v>135</v>
      </c>
      <c r="D251" t="s">
        <v>135</v>
      </c>
      <c r="E251" t="s">
        <v>124</v>
      </c>
      <c r="F251" t="s">
        <v>1032</v>
      </c>
      <c r="G251" t="s">
        <v>2792</v>
      </c>
      <c r="H251" t="s">
        <v>961</v>
      </c>
      <c r="I251" t="s">
        <v>960</v>
      </c>
      <c r="J251" s="4" t="s">
        <v>959</v>
      </c>
      <c r="K251" t="s">
        <v>957</v>
      </c>
      <c r="L251" s="14" t="s">
        <v>972</v>
      </c>
      <c r="M251" t="s">
        <v>2292</v>
      </c>
      <c r="N251" t="s">
        <v>960</v>
      </c>
      <c r="O251" t="s">
        <v>965</v>
      </c>
      <c r="Q251">
        <v>993193.74</v>
      </c>
      <c r="S251">
        <v>3396147.81</v>
      </c>
      <c r="U251">
        <v>603188.07999999996</v>
      </c>
      <c r="AA251" t="s">
        <v>63</v>
      </c>
      <c r="AD251" s="14">
        <v>169961</v>
      </c>
      <c r="AE251">
        <v>2018</v>
      </c>
      <c r="AF251" t="s">
        <v>2290</v>
      </c>
      <c r="AG251" t="s">
        <v>2785</v>
      </c>
    </row>
    <row r="252" spans="1:33">
      <c r="A252">
        <v>2019</v>
      </c>
      <c r="B252">
        <v>63616</v>
      </c>
      <c r="C252" s="4" t="s">
        <v>1464</v>
      </c>
      <c r="D252" t="s">
        <v>1463</v>
      </c>
      <c r="E252" t="s">
        <v>1242</v>
      </c>
      <c r="F252" t="s">
        <v>1136</v>
      </c>
      <c r="G252" t="s">
        <v>2789</v>
      </c>
      <c r="H252" t="s">
        <v>961</v>
      </c>
      <c r="I252" t="s">
        <v>960</v>
      </c>
      <c r="J252" s="4" t="s">
        <v>1462</v>
      </c>
      <c r="K252" t="s">
        <v>957</v>
      </c>
      <c r="L252" s="14" t="s">
        <v>13</v>
      </c>
      <c r="O252" t="s">
        <v>1461</v>
      </c>
      <c r="AD252" s="14">
        <v>31000</v>
      </c>
      <c r="AE252">
        <v>2017</v>
      </c>
      <c r="AF252" t="s">
        <v>1460</v>
      </c>
      <c r="AG252" t="s">
        <v>2785</v>
      </c>
    </row>
    <row r="253" spans="1:33">
      <c r="A253">
        <v>2019</v>
      </c>
      <c r="B253">
        <v>840244</v>
      </c>
      <c r="C253" s="4" t="s">
        <v>4504</v>
      </c>
      <c r="E253" t="s">
        <v>1</v>
      </c>
      <c r="F253" t="s">
        <v>968</v>
      </c>
      <c r="G253" t="s">
        <v>2789</v>
      </c>
      <c r="H253" t="s">
        <v>961</v>
      </c>
      <c r="AD253" s="14">
        <v>8137</v>
      </c>
      <c r="AE253">
        <v>2018</v>
      </c>
      <c r="AG253" t="s">
        <v>2785</v>
      </c>
    </row>
    <row r="254" spans="1:33">
      <c r="A254">
        <v>2019</v>
      </c>
      <c r="B254">
        <v>50562</v>
      </c>
      <c r="C254" s="4" t="s">
        <v>3219</v>
      </c>
      <c r="D254" t="s">
        <v>3218</v>
      </c>
      <c r="E254" t="s">
        <v>979</v>
      </c>
      <c r="F254" t="s">
        <v>975</v>
      </c>
      <c r="G254" t="s">
        <v>2795</v>
      </c>
      <c r="H254" t="s">
        <v>961</v>
      </c>
      <c r="I254" t="s">
        <v>960</v>
      </c>
      <c r="J254" s="4" t="s">
        <v>987</v>
      </c>
      <c r="K254" t="s">
        <v>957</v>
      </c>
      <c r="AA254" t="s">
        <v>37</v>
      </c>
      <c r="AB254" t="s">
        <v>953</v>
      </c>
      <c r="AD254" s="14">
        <v>265070</v>
      </c>
      <c r="AE254">
        <v>2016</v>
      </c>
      <c r="AF254" t="s">
        <v>3217</v>
      </c>
      <c r="AG254" t="s">
        <v>2785</v>
      </c>
    </row>
    <row r="255" spans="1:33">
      <c r="A255">
        <v>2019</v>
      </c>
      <c r="B255">
        <v>60258</v>
      </c>
      <c r="C255" s="4" t="s">
        <v>1170</v>
      </c>
      <c r="D255" t="s">
        <v>1169</v>
      </c>
      <c r="E255" t="s">
        <v>1</v>
      </c>
      <c r="F255" t="s">
        <v>968</v>
      </c>
      <c r="G255" t="s">
        <v>2789</v>
      </c>
      <c r="H255" t="s">
        <v>961</v>
      </c>
      <c r="AD255" s="14">
        <v>128818</v>
      </c>
      <c r="AE255">
        <v>2017</v>
      </c>
      <c r="AF255" t="s">
        <v>1168</v>
      </c>
      <c r="AG255" t="s">
        <v>2785</v>
      </c>
    </row>
    <row r="256" spans="1:33">
      <c r="A256">
        <v>2019</v>
      </c>
      <c r="B256">
        <v>59536</v>
      </c>
      <c r="C256" s="4" t="s">
        <v>2515</v>
      </c>
      <c r="D256" t="s">
        <v>2514</v>
      </c>
      <c r="E256" t="s">
        <v>197</v>
      </c>
      <c r="F256" t="s">
        <v>975</v>
      </c>
      <c r="G256" t="s">
        <v>2795</v>
      </c>
      <c r="H256" t="s">
        <v>961</v>
      </c>
      <c r="I256" t="s">
        <v>960</v>
      </c>
      <c r="J256" s="4" t="s">
        <v>1931</v>
      </c>
      <c r="K256" t="s">
        <v>957</v>
      </c>
      <c r="L256" s="14" t="s">
        <v>972</v>
      </c>
      <c r="N256" t="s">
        <v>960</v>
      </c>
      <c r="O256" t="s">
        <v>954</v>
      </c>
      <c r="AA256" t="s">
        <v>37</v>
      </c>
      <c r="AD256" s="14">
        <v>242368</v>
      </c>
      <c r="AE256">
        <v>2017</v>
      </c>
      <c r="AF256" t="s">
        <v>2511</v>
      </c>
      <c r="AG256" t="s">
        <v>2785</v>
      </c>
    </row>
    <row r="257" spans="1:33">
      <c r="A257">
        <v>2019</v>
      </c>
      <c r="B257">
        <v>50555</v>
      </c>
      <c r="C257" s="4" t="s">
        <v>255</v>
      </c>
      <c r="D257" t="s">
        <v>256</v>
      </c>
      <c r="E257" t="s">
        <v>197</v>
      </c>
      <c r="F257" t="s">
        <v>975</v>
      </c>
      <c r="G257" t="s">
        <v>2795</v>
      </c>
      <c r="H257" t="s">
        <v>961</v>
      </c>
      <c r="I257" t="s">
        <v>960</v>
      </c>
      <c r="J257" s="4" t="s">
        <v>990</v>
      </c>
      <c r="K257" t="s">
        <v>957</v>
      </c>
      <c r="L257" s="14" t="s">
        <v>972</v>
      </c>
      <c r="M257" t="s">
        <v>1713</v>
      </c>
      <c r="N257" t="s">
        <v>994</v>
      </c>
      <c r="O257" t="s">
        <v>965</v>
      </c>
      <c r="V257" s="7">
        <v>10752653</v>
      </c>
      <c r="W257" s="7">
        <v>2602871</v>
      </c>
      <c r="Y257" s="4">
        <v>8167864</v>
      </c>
      <c r="Z257">
        <v>13355524</v>
      </c>
      <c r="AA257" t="s">
        <v>37</v>
      </c>
      <c r="AB257" t="s">
        <v>3216</v>
      </c>
      <c r="AD257" s="14">
        <v>558397</v>
      </c>
      <c r="AE257">
        <v>2017</v>
      </c>
      <c r="AF257" t="s">
        <v>1711</v>
      </c>
      <c r="AG257" t="s">
        <v>2785</v>
      </c>
    </row>
    <row r="258" spans="1:33">
      <c r="A258">
        <v>2019</v>
      </c>
      <c r="B258">
        <v>54111</v>
      </c>
      <c r="C258" s="4" t="s">
        <v>624</v>
      </c>
      <c r="D258" t="s">
        <v>2168</v>
      </c>
      <c r="E258" t="s">
        <v>979</v>
      </c>
      <c r="F258" t="s">
        <v>975</v>
      </c>
      <c r="G258" t="s">
        <v>2795</v>
      </c>
      <c r="H258" t="s">
        <v>961</v>
      </c>
      <c r="I258" t="s">
        <v>960</v>
      </c>
      <c r="J258" s="4" t="s">
        <v>959</v>
      </c>
      <c r="K258" t="s">
        <v>957</v>
      </c>
      <c r="L258" s="14" t="s">
        <v>972</v>
      </c>
      <c r="O258" t="s">
        <v>1215</v>
      </c>
      <c r="AA258" t="s">
        <v>63</v>
      </c>
      <c r="AB258" t="s">
        <v>983</v>
      </c>
      <c r="AD258" s="14">
        <v>76290</v>
      </c>
      <c r="AE258">
        <v>2018</v>
      </c>
      <c r="AF258" t="s">
        <v>2167</v>
      </c>
      <c r="AG258" t="s">
        <v>2785</v>
      </c>
    </row>
    <row r="259" spans="1:33">
      <c r="A259">
        <v>2019</v>
      </c>
      <c r="B259">
        <v>50672</v>
      </c>
      <c r="C259" s="4" t="s">
        <v>4571</v>
      </c>
      <c r="D259" t="s">
        <v>595</v>
      </c>
      <c r="E259" t="s">
        <v>454</v>
      </c>
      <c r="F259" t="s">
        <v>962</v>
      </c>
      <c r="G259" t="s">
        <v>2795</v>
      </c>
      <c r="H259" t="s">
        <v>961</v>
      </c>
      <c r="I259" t="s">
        <v>960</v>
      </c>
      <c r="J259" s="4" t="s">
        <v>987</v>
      </c>
      <c r="K259" t="s">
        <v>973</v>
      </c>
      <c r="L259" s="14" t="s">
        <v>13</v>
      </c>
      <c r="O259" t="s">
        <v>954</v>
      </c>
      <c r="AD259" s="14">
        <v>61752</v>
      </c>
      <c r="AE259">
        <v>2011</v>
      </c>
      <c r="AF259" t="s">
        <v>3215</v>
      </c>
      <c r="AG259" t="s">
        <v>2785</v>
      </c>
    </row>
    <row r="260" spans="1:33">
      <c r="A260">
        <v>2019</v>
      </c>
      <c r="B260">
        <v>840269</v>
      </c>
      <c r="C260" s="4" t="s">
        <v>991</v>
      </c>
      <c r="E260" t="s">
        <v>197</v>
      </c>
      <c r="F260" t="s">
        <v>975</v>
      </c>
      <c r="G260" t="s">
        <v>2795</v>
      </c>
      <c r="H260" t="s">
        <v>961</v>
      </c>
      <c r="I260" t="s">
        <v>960</v>
      </c>
      <c r="J260" s="4" t="s">
        <v>990</v>
      </c>
      <c r="K260" t="s">
        <v>957</v>
      </c>
      <c r="L260" s="14" t="s">
        <v>27</v>
      </c>
      <c r="M260" t="s">
        <v>989</v>
      </c>
      <c r="O260" t="s">
        <v>965</v>
      </c>
      <c r="AA260" t="s">
        <v>6</v>
      </c>
      <c r="AB260" t="s">
        <v>20</v>
      </c>
      <c r="AD260" s="14">
        <v>136235</v>
      </c>
      <c r="AE260">
        <v>2018</v>
      </c>
      <c r="AG260" t="s">
        <v>2785</v>
      </c>
    </row>
    <row r="261" spans="1:33">
      <c r="A261">
        <v>2019</v>
      </c>
      <c r="B261">
        <v>73801</v>
      </c>
      <c r="C261" s="4" t="s">
        <v>3214</v>
      </c>
      <c r="E261" t="s">
        <v>117</v>
      </c>
      <c r="F261" t="s">
        <v>968</v>
      </c>
      <c r="G261" t="s">
        <v>2795</v>
      </c>
      <c r="H261" t="s">
        <v>961</v>
      </c>
      <c r="I261" t="s">
        <v>960</v>
      </c>
      <c r="J261" s="4" t="s">
        <v>987</v>
      </c>
      <c r="K261" t="s">
        <v>957</v>
      </c>
      <c r="L261" s="14" t="s">
        <v>972</v>
      </c>
      <c r="N261" t="s">
        <v>960</v>
      </c>
      <c r="O261" t="s">
        <v>965</v>
      </c>
      <c r="P261">
        <v>0</v>
      </c>
      <c r="Q261">
        <v>35061.47</v>
      </c>
      <c r="R261">
        <v>0</v>
      </c>
      <c r="S261">
        <v>8989.18</v>
      </c>
      <c r="T261">
        <v>0</v>
      </c>
      <c r="U261">
        <v>5891.46</v>
      </c>
      <c r="AD261" s="14">
        <v>15912</v>
      </c>
      <c r="AE261">
        <v>2016</v>
      </c>
      <c r="AG261" t="s">
        <v>2785</v>
      </c>
    </row>
    <row r="262" spans="1:33">
      <c r="A262">
        <v>2019</v>
      </c>
      <c r="B262">
        <v>60410</v>
      </c>
      <c r="C262" s="4" t="s">
        <v>4645</v>
      </c>
      <c r="D262" t="s">
        <v>4646</v>
      </c>
      <c r="E262" t="s">
        <v>186</v>
      </c>
      <c r="F262" t="s">
        <v>968</v>
      </c>
      <c r="G262" t="s">
        <v>2789</v>
      </c>
      <c r="H262" t="s">
        <v>961</v>
      </c>
      <c r="AD262" s="14">
        <v>241599</v>
      </c>
      <c r="AE262">
        <v>2017</v>
      </c>
      <c r="AF262" t="s">
        <v>2447</v>
      </c>
      <c r="AG262" t="s">
        <v>2785</v>
      </c>
    </row>
    <row r="263" spans="1:33">
      <c r="A263">
        <v>2019</v>
      </c>
      <c r="B263">
        <v>73752</v>
      </c>
      <c r="C263" s="4" t="s">
        <v>3213</v>
      </c>
      <c r="E263" t="s">
        <v>307</v>
      </c>
      <c r="F263" t="s">
        <v>1032</v>
      </c>
      <c r="G263" t="s">
        <v>2789</v>
      </c>
      <c r="H263" t="s">
        <v>961</v>
      </c>
      <c r="I263" t="s">
        <v>960</v>
      </c>
      <c r="J263" s="4" t="s">
        <v>959</v>
      </c>
      <c r="K263" t="s">
        <v>1013</v>
      </c>
      <c r="L263" s="14" t="s">
        <v>13</v>
      </c>
      <c r="O263" t="s">
        <v>954</v>
      </c>
      <c r="AD263" s="14">
        <v>170611</v>
      </c>
      <c r="AE263">
        <v>2017</v>
      </c>
      <c r="AG263" t="s">
        <v>2785</v>
      </c>
    </row>
    <row r="264" spans="1:33">
      <c r="A264">
        <v>2019</v>
      </c>
      <c r="B264">
        <v>60278</v>
      </c>
      <c r="C264" s="4" t="s">
        <v>4741</v>
      </c>
      <c r="D264" t="s">
        <v>4742</v>
      </c>
      <c r="E264" t="s">
        <v>1</v>
      </c>
      <c r="F264" t="s">
        <v>968</v>
      </c>
      <c r="G264" t="s">
        <v>2789</v>
      </c>
      <c r="H264" t="s">
        <v>961</v>
      </c>
      <c r="AD264" s="14">
        <v>68823</v>
      </c>
      <c r="AE264">
        <v>2018</v>
      </c>
      <c r="AF264" t="s">
        <v>2107</v>
      </c>
      <c r="AG264" t="s">
        <v>2785</v>
      </c>
    </row>
    <row r="265" spans="1:33">
      <c r="A265">
        <v>2019</v>
      </c>
      <c r="B265">
        <v>35880</v>
      </c>
      <c r="C265" s="4" t="s">
        <v>182</v>
      </c>
      <c r="D265" t="s">
        <v>183</v>
      </c>
      <c r="E265" t="s">
        <v>1</v>
      </c>
      <c r="F265" t="s">
        <v>968</v>
      </c>
      <c r="G265" t="s">
        <v>2795</v>
      </c>
      <c r="H265" t="s">
        <v>961</v>
      </c>
      <c r="I265" t="s">
        <v>960</v>
      </c>
      <c r="J265" s="4" t="s">
        <v>1199</v>
      </c>
      <c r="K265" t="s">
        <v>957</v>
      </c>
      <c r="AD265" s="14">
        <v>1479101</v>
      </c>
      <c r="AE265">
        <v>2018</v>
      </c>
      <c r="AF265" t="s">
        <v>2020</v>
      </c>
      <c r="AG265" t="s">
        <v>2785</v>
      </c>
    </row>
    <row r="266" spans="1:33">
      <c r="A266">
        <v>2019</v>
      </c>
      <c r="B266">
        <v>31150</v>
      </c>
      <c r="C266" s="4" t="s">
        <v>1652</v>
      </c>
      <c r="D266" t="s">
        <v>1651</v>
      </c>
      <c r="E266" t="s">
        <v>1650</v>
      </c>
      <c r="F266" t="s">
        <v>1032</v>
      </c>
      <c r="G266" t="s">
        <v>2792</v>
      </c>
      <c r="H266" t="s">
        <v>961</v>
      </c>
      <c r="I266" t="s">
        <v>960</v>
      </c>
      <c r="J266" s="4" t="s">
        <v>1031</v>
      </c>
      <c r="K266" t="s">
        <v>957</v>
      </c>
      <c r="L266" s="14" t="s">
        <v>13</v>
      </c>
      <c r="M266" t="s">
        <v>3212</v>
      </c>
      <c r="O266" t="s">
        <v>965</v>
      </c>
      <c r="AA266" t="s">
        <v>37</v>
      </c>
      <c r="AB266" t="s">
        <v>3211</v>
      </c>
      <c r="AD266" s="14">
        <v>5676648</v>
      </c>
      <c r="AE266">
        <v>2018</v>
      </c>
      <c r="AF266" t="s">
        <v>1648</v>
      </c>
      <c r="AG266" t="s">
        <v>2785</v>
      </c>
    </row>
    <row r="267" spans="1:33">
      <c r="A267">
        <v>2019</v>
      </c>
      <c r="B267">
        <v>50673</v>
      </c>
      <c r="C267" s="4" t="s">
        <v>4484</v>
      </c>
      <c r="D267" t="s">
        <v>575</v>
      </c>
      <c r="E267" t="s">
        <v>454</v>
      </c>
      <c r="F267" t="s">
        <v>962</v>
      </c>
      <c r="G267" t="s">
        <v>2795</v>
      </c>
      <c r="H267" t="s">
        <v>961</v>
      </c>
      <c r="AD267" s="14">
        <v>60974</v>
      </c>
      <c r="AE267">
        <v>2018</v>
      </c>
      <c r="AF267" t="s">
        <v>1696</v>
      </c>
      <c r="AG267" t="s">
        <v>2785</v>
      </c>
    </row>
    <row r="268" spans="1:33">
      <c r="A268">
        <v>2019</v>
      </c>
      <c r="B268">
        <v>60292</v>
      </c>
      <c r="C268" s="4" t="s">
        <v>3210</v>
      </c>
      <c r="D268" t="s">
        <v>3209</v>
      </c>
      <c r="E268" t="s">
        <v>1</v>
      </c>
      <c r="F268" t="s">
        <v>968</v>
      </c>
      <c r="G268" t="s">
        <v>2795</v>
      </c>
      <c r="H268" t="s">
        <v>961</v>
      </c>
      <c r="I268" t="s">
        <v>1064</v>
      </c>
      <c r="J268" s="4" t="s">
        <v>1035</v>
      </c>
      <c r="AD268" s="14">
        <v>141840</v>
      </c>
      <c r="AE268">
        <v>2018</v>
      </c>
      <c r="AF268" t="s">
        <v>3208</v>
      </c>
      <c r="AG268" t="s">
        <v>2785</v>
      </c>
    </row>
    <row r="269" spans="1:33">
      <c r="A269">
        <v>2019</v>
      </c>
      <c r="B269">
        <v>50395</v>
      </c>
      <c r="C269" s="4" t="s">
        <v>4835</v>
      </c>
      <c r="D269" t="s">
        <v>4836</v>
      </c>
      <c r="E269" t="s">
        <v>1</v>
      </c>
      <c r="F269" t="s">
        <v>968</v>
      </c>
      <c r="G269" t="s">
        <v>2795</v>
      </c>
      <c r="H269" t="s">
        <v>961</v>
      </c>
      <c r="I269" t="s">
        <v>1064</v>
      </c>
      <c r="J269" s="4" t="s">
        <v>1035</v>
      </c>
      <c r="AD269" s="14">
        <v>1091868000</v>
      </c>
      <c r="AE269">
        <v>2017</v>
      </c>
      <c r="AF269" t="s">
        <v>3207</v>
      </c>
      <c r="AG269" t="s">
        <v>2785</v>
      </c>
    </row>
    <row r="270" spans="1:33">
      <c r="A270">
        <v>2019</v>
      </c>
      <c r="B270">
        <v>841326</v>
      </c>
      <c r="C270" s="4" t="s">
        <v>3206</v>
      </c>
      <c r="E270" t="s">
        <v>117</v>
      </c>
      <c r="F270" t="s">
        <v>968</v>
      </c>
      <c r="G270" t="s">
        <v>2795</v>
      </c>
      <c r="H270" t="s">
        <v>961</v>
      </c>
      <c r="I270" t="s">
        <v>960</v>
      </c>
      <c r="J270" s="4" t="s">
        <v>1031</v>
      </c>
      <c r="K270" t="s">
        <v>957</v>
      </c>
      <c r="L270" s="14" t="s">
        <v>972</v>
      </c>
      <c r="M270" t="s">
        <v>4693</v>
      </c>
      <c r="N270" t="s">
        <v>960</v>
      </c>
      <c r="O270" t="s">
        <v>965</v>
      </c>
      <c r="Q270">
        <v>153742.20000000001</v>
      </c>
      <c r="S270">
        <v>5467.5</v>
      </c>
      <c r="U270">
        <v>819.65</v>
      </c>
      <c r="AA270" t="s">
        <v>6</v>
      </c>
      <c r="AB270" t="s">
        <v>3085</v>
      </c>
      <c r="AD270" s="14">
        <v>6221</v>
      </c>
      <c r="AE270">
        <v>2016</v>
      </c>
      <c r="AG270" t="s">
        <v>2785</v>
      </c>
    </row>
    <row r="271" spans="1:33">
      <c r="A271">
        <v>2019</v>
      </c>
      <c r="B271">
        <v>49327</v>
      </c>
      <c r="C271" s="4" t="s">
        <v>1153</v>
      </c>
      <c r="D271" t="s">
        <v>1152</v>
      </c>
      <c r="E271" t="s">
        <v>979</v>
      </c>
      <c r="F271" t="s">
        <v>975</v>
      </c>
      <c r="G271" t="s">
        <v>2795</v>
      </c>
      <c r="H271" t="s">
        <v>961</v>
      </c>
      <c r="I271" t="s">
        <v>960</v>
      </c>
      <c r="J271" s="4" t="s">
        <v>959</v>
      </c>
      <c r="K271" t="s">
        <v>957</v>
      </c>
      <c r="L271" s="14" t="s">
        <v>27</v>
      </c>
      <c r="O271" t="s">
        <v>965</v>
      </c>
      <c r="Q271">
        <v>1941206</v>
      </c>
      <c r="S271">
        <v>527900</v>
      </c>
      <c r="U271">
        <v>27994</v>
      </c>
      <c r="AA271" t="s">
        <v>37</v>
      </c>
      <c r="AB271" t="s">
        <v>1102</v>
      </c>
      <c r="AD271" s="14">
        <v>179335</v>
      </c>
      <c r="AE271">
        <v>2018</v>
      </c>
      <c r="AF271" t="s">
        <v>1150</v>
      </c>
      <c r="AG271" t="s">
        <v>2785</v>
      </c>
    </row>
    <row r="272" spans="1:33">
      <c r="A272">
        <v>2019</v>
      </c>
      <c r="B272">
        <v>54335</v>
      </c>
      <c r="C272" s="4" t="s">
        <v>3205</v>
      </c>
      <c r="E272" t="s">
        <v>307</v>
      </c>
      <c r="F272" t="s">
        <v>1032</v>
      </c>
      <c r="G272" t="s">
        <v>2789</v>
      </c>
      <c r="H272" t="s">
        <v>961</v>
      </c>
      <c r="I272" t="s">
        <v>960</v>
      </c>
      <c r="J272" s="4" t="s">
        <v>3204</v>
      </c>
      <c r="K272" t="s">
        <v>957</v>
      </c>
      <c r="L272" s="14" t="s">
        <v>13</v>
      </c>
      <c r="M272" t="s">
        <v>3203</v>
      </c>
      <c r="O272" t="s">
        <v>965</v>
      </c>
      <c r="Q272">
        <v>1199556.19</v>
      </c>
      <c r="AA272" t="s">
        <v>37</v>
      </c>
      <c r="AB272" t="s">
        <v>1102</v>
      </c>
      <c r="AD272" s="14">
        <v>422732</v>
      </c>
      <c r="AE272">
        <v>2017</v>
      </c>
      <c r="AG272" t="s">
        <v>2785</v>
      </c>
    </row>
    <row r="273" spans="1:33">
      <c r="A273">
        <v>2019</v>
      </c>
      <c r="B273">
        <v>13067</v>
      </c>
      <c r="C273" s="4" t="s">
        <v>850</v>
      </c>
      <c r="D273" t="s">
        <v>851</v>
      </c>
      <c r="E273" t="s">
        <v>979</v>
      </c>
      <c r="F273" t="s">
        <v>975</v>
      </c>
      <c r="G273" t="s">
        <v>2792</v>
      </c>
      <c r="H273" t="s">
        <v>961</v>
      </c>
      <c r="AD273" s="14">
        <v>393292</v>
      </c>
      <c r="AE273">
        <v>2018</v>
      </c>
      <c r="AF273" t="s">
        <v>1684</v>
      </c>
      <c r="AG273" t="s">
        <v>2785</v>
      </c>
    </row>
    <row r="274" spans="1:33">
      <c r="A274">
        <v>2019</v>
      </c>
      <c r="B274">
        <v>31111</v>
      </c>
      <c r="C274" s="4" t="s">
        <v>448</v>
      </c>
      <c r="D274" t="s">
        <v>449</v>
      </c>
      <c r="E274" t="s">
        <v>17</v>
      </c>
      <c r="F274" t="s">
        <v>1000</v>
      </c>
      <c r="G274" t="s">
        <v>2821</v>
      </c>
      <c r="H274" t="s">
        <v>961</v>
      </c>
      <c r="I274" t="s">
        <v>960</v>
      </c>
      <c r="J274" s="4" t="s">
        <v>1353</v>
      </c>
      <c r="K274" t="s">
        <v>957</v>
      </c>
      <c r="L274" s="14" t="s">
        <v>972</v>
      </c>
      <c r="N274" t="s">
        <v>994</v>
      </c>
      <c r="O274" t="s">
        <v>971</v>
      </c>
      <c r="V274" s="7">
        <v>25150295</v>
      </c>
      <c r="W274" s="7">
        <v>37437787</v>
      </c>
      <c r="X274" s="7">
        <v>13546749</v>
      </c>
      <c r="Y274" s="4">
        <v>57996872</v>
      </c>
      <c r="Z274">
        <v>76134832</v>
      </c>
      <c r="AA274" t="s">
        <v>37</v>
      </c>
      <c r="AB274" t="s">
        <v>20</v>
      </c>
      <c r="AD274" s="14">
        <v>13857443</v>
      </c>
      <c r="AE274">
        <v>2019</v>
      </c>
      <c r="AF274" t="s">
        <v>2522</v>
      </c>
      <c r="AG274" t="s">
        <v>2785</v>
      </c>
    </row>
    <row r="275" spans="1:33">
      <c r="A275">
        <v>2019</v>
      </c>
      <c r="B275">
        <v>73684</v>
      </c>
      <c r="C275" s="4" t="s">
        <v>2617</v>
      </c>
      <c r="E275" t="s">
        <v>117</v>
      </c>
      <c r="F275" t="s">
        <v>968</v>
      </c>
      <c r="G275" t="s">
        <v>2795</v>
      </c>
      <c r="H275" t="s">
        <v>961</v>
      </c>
      <c r="I275" t="s">
        <v>960</v>
      </c>
      <c r="J275" s="4" t="s">
        <v>987</v>
      </c>
      <c r="K275" t="s">
        <v>957</v>
      </c>
      <c r="L275" s="14" t="s">
        <v>972</v>
      </c>
      <c r="M275" t="s">
        <v>4693</v>
      </c>
      <c r="N275" t="s">
        <v>960</v>
      </c>
      <c r="O275" t="s">
        <v>965</v>
      </c>
      <c r="P275">
        <v>0</v>
      </c>
      <c r="Q275">
        <v>0</v>
      </c>
      <c r="R275">
        <v>0</v>
      </c>
      <c r="S275">
        <v>0</v>
      </c>
      <c r="T275">
        <v>0</v>
      </c>
      <c r="U275">
        <v>0</v>
      </c>
      <c r="AA275" t="s">
        <v>6</v>
      </c>
      <c r="AB275" t="s">
        <v>20</v>
      </c>
      <c r="AD275" s="14">
        <v>11570</v>
      </c>
      <c r="AE275">
        <v>2010</v>
      </c>
      <c r="AG275" t="s">
        <v>2785</v>
      </c>
    </row>
    <row r="276" spans="1:33">
      <c r="A276">
        <v>2019</v>
      </c>
      <c r="B276">
        <v>14088</v>
      </c>
      <c r="C276" s="4" t="s">
        <v>520</v>
      </c>
      <c r="D276" t="s">
        <v>522</v>
      </c>
      <c r="E276" t="s">
        <v>521</v>
      </c>
      <c r="F276" t="s">
        <v>962</v>
      </c>
      <c r="G276" t="s">
        <v>2792</v>
      </c>
      <c r="H276" t="s">
        <v>961</v>
      </c>
      <c r="I276" t="s">
        <v>960</v>
      </c>
      <c r="J276" s="4" t="s">
        <v>990</v>
      </c>
      <c r="K276" t="s">
        <v>957</v>
      </c>
      <c r="L276" s="14" t="s">
        <v>20</v>
      </c>
      <c r="M276" t="s">
        <v>3202</v>
      </c>
      <c r="O276" t="s">
        <v>965</v>
      </c>
      <c r="P276">
        <v>270657</v>
      </c>
      <c r="Q276">
        <v>791886</v>
      </c>
      <c r="AA276" t="s">
        <v>37</v>
      </c>
      <c r="AB276" t="s">
        <v>1046</v>
      </c>
      <c r="AD276" s="14">
        <v>673469</v>
      </c>
      <c r="AE276">
        <v>2017</v>
      </c>
      <c r="AF276" t="s">
        <v>2637</v>
      </c>
      <c r="AG276" t="s">
        <v>2785</v>
      </c>
    </row>
    <row r="277" spans="1:33">
      <c r="A277">
        <v>2019</v>
      </c>
      <c r="B277">
        <v>43923</v>
      </c>
      <c r="C277" s="4" t="s">
        <v>3201</v>
      </c>
      <c r="D277" t="s">
        <v>3200</v>
      </c>
      <c r="E277" t="s">
        <v>96</v>
      </c>
      <c r="F277" t="s">
        <v>962</v>
      </c>
      <c r="G277" t="s">
        <v>2795</v>
      </c>
      <c r="H277" t="s">
        <v>961</v>
      </c>
      <c r="I277" t="s">
        <v>960</v>
      </c>
      <c r="J277" s="4" t="s">
        <v>996</v>
      </c>
      <c r="K277" t="s">
        <v>957</v>
      </c>
      <c r="L277" s="14" t="s">
        <v>20</v>
      </c>
      <c r="M277" t="s">
        <v>4656</v>
      </c>
      <c r="O277" t="s">
        <v>965</v>
      </c>
      <c r="AD277" s="14">
        <v>544700</v>
      </c>
      <c r="AE277">
        <v>2018</v>
      </c>
      <c r="AF277" t="s">
        <v>3199</v>
      </c>
      <c r="AG277" t="s">
        <v>2785</v>
      </c>
    </row>
    <row r="278" spans="1:33">
      <c r="A278">
        <v>2019</v>
      </c>
      <c r="B278">
        <v>31167</v>
      </c>
      <c r="C278" s="4" t="s">
        <v>473</v>
      </c>
      <c r="D278" t="s">
        <v>475</v>
      </c>
      <c r="E278" t="s">
        <v>474</v>
      </c>
      <c r="F278" t="s">
        <v>997</v>
      </c>
      <c r="G278" t="s">
        <v>2792</v>
      </c>
      <c r="H278" t="s">
        <v>961</v>
      </c>
      <c r="I278" t="s">
        <v>960</v>
      </c>
      <c r="J278" s="4" t="s">
        <v>996</v>
      </c>
      <c r="K278" t="s">
        <v>957</v>
      </c>
      <c r="L278" s="14" t="s">
        <v>972</v>
      </c>
      <c r="N278" t="s">
        <v>994</v>
      </c>
      <c r="O278" t="s">
        <v>965</v>
      </c>
      <c r="V278" s="7">
        <v>25640207</v>
      </c>
      <c r="W278" s="7">
        <v>3693744</v>
      </c>
      <c r="X278" s="7">
        <v>1684376</v>
      </c>
      <c r="Y278" s="4">
        <v>26443657</v>
      </c>
      <c r="Z278">
        <v>28128033</v>
      </c>
      <c r="AA278" t="s">
        <v>37</v>
      </c>
      <c r="AB278" t="s">
        <v>993</v>
      </c>
      <c r="AD278" s="14">
        <v>21000000</v>
      </c>
      <c r="AE278">
        <v>2015</v>
      </c>
      <c r="AF278" t="s">
        <v>992</v>
      </c>
      <c r="AG278" t="s">
        <v>2785</v>
      </c>
    </row>
    <row r="279" spans="1:33">
      <c r="A279">
        <v>2019</v>
      </c>
      <c r="B279">
        <v>831823</v>
      </c>
      <c r="C279" s="4" t="s">
        <v>3198</v>
      </c>
      <c r="D279" t="s">
        <v>3197</v>
      </c>
      <c r="E279" t="s">
        <v>165</v>
      </c>
      <c r="F279" t="s">
        <v>962</v>
      </c>
      <c r="G279" t="s">
        <v>2795</v>
      </c>
      <c r="H279" t="s">
        <v>961</v>
      </c>
      <c r="AD279" s="14">
        <v>8303</v>
      </c>
      <c r="AE279">
        <v>2017</v>
      </c>
      <c r="AF279" t="s">
        <v>3196</v>
      </c>
      <c r="AG279" t="s">
        <v>2785</v>
      </c>
    </row>
    <row r="280" spans="1:33">
      <c r="A280">
        <v>2019</v>
      </c>
      <c r="B280">
        <v>73763</v>
      </c>
      <c r="C280" s="4" t="s">
        <v>3195</v>
      </c>
      <c r="E280" t="s">
        <v>10</v>
      </c>
      <c r="F280" t="s">
        <v>1032</v>
      </c>
      <c r="G280" t="s">
        <v>2789</v>
      </c>
      <c r="H280" t="s">
        <v>961</v>
      </c>
      <c r="I280" t="s">
        <v>960</v>
      </c>
      <c r="J280" s="4" t="s">
        <v>996</v>
      </c>
      <c r="K280" t="s">
        <v>957</v>
      </c>
      <c r="L280" s="14" t="s">
        <v>13</v>
      </c>
      <c r="O280" t="s">
        <v>965</v>
      </c>
      <c r="AA280" t="s">
        <v>6</v>
      </c>
      <c r="AB280" t="s">
        <v>3194</v>
      </c>
      <c r="AD280" s="14">
        <v>132536</v>
      </c>
      <c r="AE280">
        <v>2015</v>
      </c>
      <c r="AG280" t="s">
        <v>2785</v>
      </c>
    </row>
    <row r="281" spans="1:33">
      <c r="A281">
        <v>2019</v>
      </c>
      <c r="B281">
        <v>50220</v>
      </c>
      <c r="C281" s="4" t="s">
        <v>83</v>
      </c>
      <c r="D281" t="s">
        <v>1963</v>
      </c>
      <c r="E281" t="s">
        <v>84</v>
      </c>
      <c r="F281" t="s">
        <v>962</v>
      </c>
      <c r="G281" t="s">
        <v>2795</v>
      </c>
      <c r="H281" t="s">
        <v>961</v>
      </c>
      <c r="I281" t="s">
        <v>960</v>
      </c>
      <c r="J281" s="4" t="s">
        <v>1031</v>
      </c>
      <c r="K281" t="s">
        <v>957</v>
      </c>
      <c r="L281" s="14" t="s">
        <v>956</v>
      </c>
      <c r="M281" t="s">
        <v>4664</v>
      </c>
      <c r="O281" t="s">
        <v>965</v>
      </c>
      <c r="Q281">
        <v>2059572</v>
      </c>
      <c r="S281">
        <v>178787</v>
      </c>
      <c r="AA281" t="s">
        <v>193</v>
      </c>
      <c r="AB281" t="s">
        <v>1011</v>
      </c>
      <c r="AD281" s="14">
        <v>540000</v>
      </c>
      <c r="AE281">
        <v>2016</v>
      </c>
      <c r="AF281" t="s">
        <v>1962</v>
      </c>
      <c r="AG281" t="s">
        <v>2785</v>
      </c>
    </row>
    <row r="282" spans="1:33">
      <c r="A282">
        <v>2019</v>
      </c>
      <c r="B282">
        <v>43905</v>
      </c>
      <c r="C282" s="4" t="s">
        <v>423</v>
      </c>
      <c r="D282" t="s">
        <v>424</v>
      </c>
      <c r="E282" t="s">
        <v>979</v>
      </c>
      <c r="F282" t="s">
        <v>975</v>
      </c>
      <c r="G282" t="s">
        <v>2795</v>
      </c>
      <c r="H282" t="s">
        <v>961</v>
      </c>
      <c r="I282" t="s">
        <v>960</v>
      </c>
      <c r="J282" s="4" t="s">
        <v>1031</v>
      </c>
      <c r="K282" t="s">
        <v>973</v>
      </c>
      <c r="L282" s="14" t="s">
        <v>972</v>
      </c>
      <c r="O282" t="s">
        <v>1705</v>
      </c>
      <c r="AA282" t="s">
        <v>37</v>
      </c>
      <c r="AB282" t="s">
        <v>1099</v>
      </c>
      <c r="AD282" s="14">
        <v>1469845</v>
      </c>
      <c r="AE282">
        <v>2015</v>
      </c>
      <c r="AF282" t="s">
        <v>1786</v>
      </c>
      <c r="AG282" t="s">
        <v>2785</v>
      </c>
    </row>
    <row r="283" spans="1:33">
      <c r="A283">
        <v>2019</v>
      </c>
      <c r="B283">
        <v>49172</v>
      </c>
      <c r="C283" s="4" t="s">
        <v>1671</v>
      </c>
      <c r="D283" t="s">
        <v>1670</v>
      </c>
      <c r="E283" t="s">
        <v>979</v>
      </c>
      <c r="F283" t="s">
        <v>975</v>
      </c>
      <c r="G283" t="s">
        <v>2795</v>
      </c>
      <c r="H283" t="s">
        <v>961</v>
      </c>
      <c r="I283" t="s">
        <v>960</v>
      </c>
      <c r="J283" s="4" t="s">
        <v>1031</v>
      </c>
      <c r="K283" t="s">
        <v>957</v>
      </c>
      <c r="L283" s="14" t="s">
        <v>972</v>
      </c>
      <c r="N283" t="s">
        <v>994</v>
      </c>
      <c r="O283" t="s">
        <v>965</v>
      </c>
      <c r="V283" s="7">
        <v>1428892</v>
      </c>
      <c r="W283" s="7">
        <v>1356551</v>
      </c>
      <c r="X283" s="7">
        <v>184213</v>
      </c>
      <c r="Y283" s="4">
        <v>2693166</v>
      </c>
      <c r="AA283" t="s">
        <v>1050</v>
      </c>
      <c r="AB283" t="s">
        <v>1253</v>
      </c>
      <c r="AD283" s="14">
        <v>266000</v>
      </c>
      <c r="AE283">
        <v>2017</v>
      </c>
      <c r="AG283" t="s">
        <v>2785</v>
      </c>
    </row>
    <row r="284" spans="1:33">
      <c r="A284">
        <v>2019</v>
      </c>
      <c r="B284">
        <v>35864</v>
      </c>
      <c r="C284" s="4" t="s">
        <v>2356</v>
      </c>
      <c r="D284" t="s">
        <v>2355</v>
      </c>
      <c r="E284" t="s">
        <v>41</v>
      </c>
      <c r="F284" t="s">
        <v>997</v>
      </c>
      <c r="G284" t="s">
        <v>2789</v>
      </c>
      <c r="H284" t="s">
        <v>961</v>
      </c>
      <c r="AD284" s="14">
        <v>3379104</v>
      </c>
      <c r="AE284">
        <v>2016</v>
      </c>
      <c r="AF284" t="s">
        <v>2354</v>
      </c>
      <c r="AG284" t="s">
        <v>2785</v>
      </c>
    </row>
    <row r="285" spans="1:33">
      <c r="A285">
        <v>2019</v>
      </c>
      <c r="B285">
        <v>59167</v>
      </c>
      <c r="C285" s="4" t="s">
        <v>1537</v>
      </c>
      <c r="D285" t="s">
        <v>1536</v>
      </c>
      <c r="E285" t="s">
        <v>186</v>
      </c>
      <c r="F285" t="s">
        <v>968</v>
      </c>
      <c r="G285" t="s">
        <v>2795</v>
      </c>
      <c r="H285" t="s">
        <v>961</v>
      </c>
      <c r="AD285" s="14">
        <v>142079</v>
      </c>
      <c r="AE285">
        <v>2017</v>
      </c>
      <c r="AF285" t="s">
        <v>1535</v>
      </c>
      <c r="AG285" t="s">
        <v>2785</v>
      </c>
    </row>
    <row r="286" spans="1:33">
      <c r="A286">
        <v>2019</v>
      </c>
      <c r="B286">
        <v>50560</v>
      </c>
      <c r="C286" s="4" t="s">
        <v>857</v>
      </c>
      <c r="D286" t="s">
        <v>858</v>
      </c>
      <c r="E286" t="s">
        <v>979</v>
      </c>
      <c r="F286" t="s">
        <v>975</v>
      </c>
      <c r="G286" t="s">
        <v>2789</v>
      </c>
      <c r="H286" t="s">
        <v>961</v>
      </c>
      <c r="I286" t="s">
        <v>960</v>
      </c>
      <c r="J286" s="4" t="s">
        <v>990</v>
      </c>
      <c r="K286" t="s">
        <v>957</v>
      </c>
      <c r="L286" s="14" t="s">
        <v>27</v>
      </c>
      <c r="M286" t="s">
        <v>2645</v>
      </c>
      <c r="O286" t="s">
        <v>965</v>
      </c>
      <c r="P286">
        <v>188141</v>
      </c>
      <c r="Q286">
        <v>2678259</v>
      </c>
      <c r="R286">
        <v>0</v>
      </c>
      <c r="S286">
        <v>0</v>
      </c>
      <c r="T286">
        <v>73213</v>
      </c>
      <c r="U286">
        <v>4234425</v>
      </c>
      <c r="AA286" t="s">
        <v>37</v>
      </c>
      <c r="AB286" t="s">
        <v>953</v>
      </c>
      <c r="AD286" s="14">
        <v>425195</v>
      </c>
      <c r="AE286">
        <v>2017</v>
      </c>
      <c r="AF286" t="s">
        <v>2644</v>
      </c>
      <c r="AG286" t="s">
        <v>2785</v>
      </c>
    </row>
    <row r="287" spans="1:33">
      <c r="A287">
        <v>2019</v>
      </c>
      <c r="B287">
        <v>74677</v>
      </c>
      <c r="C287" s="4" t="s">
        <v>3193</v>
      </c>
      <c r="E287" t="s">
        <v>1793</v>
      </c>
      <c r="F287" t="s">
        <v>962</v>
      </c>
      <c r="G287" t="s">
        <v>2789</v>
      </c>
      <c r="H287" t="s">
        <v>961</v>
      </c>
      <c r="AD287" s="14">
        <v>309338</v>
      </c>
      <c r="AE287">
        <v>2012</v>
      </c>
      <c r="AG287" t="s">
        <v>2785</v>
      </c>
    </row>
    <row r="288" spans="1:33">
      <c r="A288">
        <v>2019</v>
      </c>
      <c r="B288">
        <v>54491</v>
      </c>
      <c r="C288" s="4" t="s">
        <v>4601</v>
      </c>
      <c r="D288" t="s">
        <v>4602</v>
      </c>
      <c r="E288" t="s">
        <v>558</v>
      </c>
      <c r="F288" t="s">
        <v>962</v>
      </c>
      <c r="G288" t="s">
        <v>2795</v>
      </c>
      <c r="H288" t="s">
        <v>961</v>
      </c>
      <c r="I288" t="s">
        <v>960</v>
      </c>
      <c r="J288" s="4" t="s">
        <v>990</v>
      </c>
      <c r="K288" t="s">
        <v>957</v>
      </c>
      <c r="L288" s="14" t="s">
        <v>956</v>
      </c>
      <c r="M288" t="s">
        <v>1721</v>
      </c>
      <c r="AA288" t="s">
        <v>63</v>
      </c>
      <c r="AB288" t="s">
        <v>983</v>
      </c>
      <c r="AD288" s="14">
        <v>572000</v>
      </c>
      <c r="AE288">
        <v>2018</v>
      </c>
      <c r="AG288" t="s">
        <v>2785</v>
      </c>
    </row>
    <row r="289" spans="1:33">
      <c r="A289">
        <v>2019</v>
      </c>
      <c r="B289">
        <v>35862</v>
      </c>
      <c r="C289" s="4" t="s">
        <v>793</v>
      </c>
      <c r="D289" t="s">
        <v>794</v>
      </c>
      <c r="E289" t="s">
        <v>979</v>
      </c>
      <c r="F289" t="s">
        <v>975</v>
      </c>
      <c r="G289" t="s">
        <v>2795</v>
      </c>
      <c r="H289" t="s">
        <v>961</v>
      </c>
      <c r="I289" t="s">
        <v>960</v>
      </c>
      <c r="J289" s="4" t="s">
        <v>1493</v>
      </c>
      <c r="K289" t="s">
        <v>957</v>
      </c>
      <c r="L289" s="14" t="s">
        <v>27</v>
      </c>
      <c r="M289" t="s">
        <v>2367</v>
      </c>
      <c r="O289" t="s">
        <v>965</v>
      </c>
      <c r="V289" s="7">
        <v>5520240</v>
      </c>
      <c r="W289" s="7">
        <v>4809082</v>
      </c>
      <c r="X289" s="7">
        <v>300451</v>
      </c>
      <c r="AD289" s="14">
        <v>673104</v>
      </c>
      <c r="AE289">
        <v>2017</v>
      </c>
      <c r="AF289" t="s">
        <v>2366</v>
      </c>
      <c r="AG289" t="s">
        <v>2785</v>
      </c>
    </row>
    <row r="290" spans="1:33">
      <c r="A290">
        <v>2019</v>
      </c>
      <c r="B290">
        <v>36493</v>
      </c>
      <c r="C290" s="4" t="s">
        <v>3192</v>
      </c>
      <c r="D290" t="s">
        <v>3191</v>
      </c>
      <c r="E290" t="s">
        <v>165</v>
      </c>
      <c r="F290" t="s">
        <v>962</v>
      </c>
      <c r="G290" t="s">
        <v>2795</v>
      </c>
      <c r="H290" t="s">
        <v>961</v>
      </c>
      <c r="I290" t="s">
        <v>960</v>
      </c>
      <c r="J290" s="4" t="s">
        <v>3058</v>
      </c>
      <c r="K290" t="s">
        <v>957</v>
      </c>
      <c r="L290" s="14" t="s">
        <v>13</v>
      </c>
      <c r="M290" t="s">
        <v>3190</v>
      </c>
      <c r="O290" t="s">
        <v>954</v>
      </c>
      <c r="AA290" t="s">
        <v>37</v>
      </c>
      <c r="AD290" s="14">
        <v>119252</v>
      </c>
      <c r="AE290">
        <v>2018</v>
      </c>
      <c r="AG290" t="s">
        <v>2785</v>
      </c>
    </row>
    <row r="291" spans="1:33">
      <c r="A291">
        <v>2019</v>
      </c>
      <c r="B291">
        <v>36037</v>
      </c>
      <c r="C291" s="4" t="s">
        <v>57</v>
      </c>
      <c r="D291" t="s">
        <v>57</v>
      </c>
      <c r="E291" t="s">
        <v>50</v>
      </c>
      <c r="F291" t="s">
        <v>968</v>
      </c>
      <c r="G291" t="s">
        <v>2795</v>
      </c>
      <c r="H291" t="s">
        <v>961</v>
      </c>
      <c r="I291" t="s">
        <v>960</v>
      </c>
      <c r="J291" s="4" t="s">
        <v>996</v>
      </c>
      <c r="K291" t="s">
        <v>957</v>
      </c>
      <c r="L291" s="14" t="s">
        <v>13</v>
      </c>
      <c r="O291" t="s">
        <v>965</v>
      </c>
      <c r="P291">
        <v>0</v>
      </c>
      <c r="Q291">
        <v>4174608</v>
      </c>
      <c r="R291">
        <v>0</v>
      </c>
      <c r="S291">
        <v>0</v>
      </c>
      <c r="T291">
        <v>0</v>
      </c>
      <c r="U291">
        <v>0</v>
      </c>
      <c r="AA291" t="s">
        <v>1050</v>
      </c>
      <c r="AB291" t="s">
        <v>20</v>
      </c>
      <c r="AD291" s="14">
        <v>2369829</v>
      </c>
      <c r="AE291">
        <v>2015</v>
      </c>
      <c r="AF291" t="s">
        <v>1902</v>
      </c>
      <c r="AG291" t="s">
        <v>2785</v>
      </c>
    </row>
    <row r="292" spans="1:33">
      <c r="A292">
        <v>2019</v>
      </c>
      <c r="B292">
        <v>50650</v>
      </c>
      <c r="C292" s="4" t="s">
        <v>1291</v>
      </c>
      <c r="D292" t="s">
        <v>1290</v>
      </c>
      <c r="E292" t="s">
        <v>1290</v>
      </c>
      <c r="F292" t="s">
        <v>962</v>
      </c>
      <c r="G292" t="s">
        <v>2795</v>
      </c>
      <c r="H292" t="s">
        <v>961</v>
      </c>
      <c r="I292" t="s">
        <v>960</v>
      </c>
      <c r="J292" s="4" t="s">
        <v>990</v>
      </c>
      <c r="K292" t="s">
        <v>957</v>
      </c>
      <c r="L292" s="14" t="s">
        <v>972</v>
      </c>
      <c r="M292" t="s">
        <v>1289</v>
      </c>
      <c r="N292" t="s">
        <v>960</v>
      </c>
      <c r="O292" t="s">
        <v>1288</v>
      </c>
      <c r="P292">
        <v>154317</v>
      </c>
      <c r="Q292">
        <v>80372</v>
      </c>
      <c r="S292">
        <v>128044</v>
      </c>
      <c r="U292">
        <v>346652</v>
      </c>
      <c r="AA292" t="s">
        <v>37</v>
      </c>
      <c r="AB292" t="s">
        <v>20</v>
      </c>
      <c r="AD292" s="14">
        <v>34481</v>
      </c>
      <c r="AE292">
        <v>2017</v>
      </c>
      <c r="AF292" t="s">
        <v>1287</v>
      </c>
      <c r="AG292" t="s">
        <v>2785</v>
      </c>
    </row>
    <row r="293" spans="1:33">
      <c r="A293">
        <v>2019</v>
      </c>
      <c r="B293">
        <v>54603</v>
      </c>
      <c r="C293" s="4" t="s">
        <v>1775</v>
      </c>
      <c r="D293" t="s">
        <v>1774</v>
      </c>
      <c r="E293" t="s">
        <v>50</v>
      </c>
      <c r="F293" t="s">
        <v>968</v>
      </c>
      <c r="G293" t="s">
        <v>2789</v>
      </c>
      <c r="H293" t="s">
        <v>961</v>
      </c>
      <c r="I293" t="s">
        <v>960</v>
      </c>
      <c r="J293" s="4" t="s">
        <v>3189</v>
      </c>
      <c r="K293" t="s">
        <v>957</v>
      </c>
      <c r="L293" s="14" t="s">
        <v>972</v>
      </c>
      <c r="M293" t="s">
        <v>4755</v>
      </c>
      <c r="N293" t="s">
        <v>994</v>
      </c>
      <c r="O293" t="s">
        <v>971</v>
      </c>
      <c r="V293" s="7">
        <v>94515.9</v>
      </c>
      <c r="W293" s="7">
        <v>290</v>
      </c>
      <c r="X293" s="7">
        <v>14500</v>
      </c>
      <c r="Y293" s="4">
        <v>69600</v>
      </c>
      <c r="AA293" t="s">
        <v>193</v>
      </c>
      <c r="AB293" t="s">
        <v>1667</v>
      </c>
      <c r="AD293" s="14">
        <v>455678</v>
      </c>
      <c r="AE293">
        <v>2015</v>
      </c>
      <c r="AG293" t="s">
        <v>2785</v>
      </c>
    </row>
    <row r="294" spans="1:33">
      <c r="A294">
        <v>2019</v>
      </c>
      <c r="B294">
        <v>49339</v>
      </c>
      <c r="C294" s="4" t="s">
        <v>2669</v>
      </c>
      <c r="D294" t="s">
        <v>2668</v>
      </c>
      <c r="E294" t="s">
        <v>979</v>
      </c>
      <c r="F294" t="s">
        <v>975</v>
      </c>
      <c r="G294" t="s">
        <v>2795</v>
      </c>
      <c r="H294" t="s">
        <v>961</v>
      </c>
      <c r="I294" t="s">
        <v>960</v>
      </c>
      <c r="J294" s="4" t="s">
        <v>1031</v>
      </c>
      <c r="K294" t="s">
        <v>973</v>
      </c>
      <c r="L294" s="14" t="s">
        <v>972</v>
      </c>
      <c r="M294" t="s">
        <v>3188</v>
      </c>
      <c r="O294" t="s">
        <v>954</v>
      </c>
      <c r="AA294" t="s">
        <v>37</v>
      </c>
      <c r="AB294" t="s">
        <v>953</v>
      </c>
      <c r="AD294" s="14">
        <v>992761</v>
      </c>
      <c r="AE294">
        <v>2016</v>
      </c>
      <c r="AF294" t="s">
        <v>2666</v>
      </c>
      <c r="AG294" t="s">
        <v>2785</v>
      </c>
    </row>
    <row r="295" spans="1:33">
      <c r="A295">
        <v>2019</v>
      </c>
      <c r="B295">
        <v>74428</v>
      </c>
      <c r="C295" s="4" t="s">
        <v>3187</v>
      </c>
      <c r="D295" t="s">
        <v>3186</v>
      </c>
      <c r="E295" t="s">
        <v>979</v>
      </c>
      <c r="F295" t="s">
        <v>975</v>
      </c>
      <c r="G295" t="s">
        <v>2789</v>
      </c>
      <c r="H295" t="s">
        <v>961</v>
      </c>
      <c r="I295" t="s">
        <v>1064</v>
      </c>
      <c r="J295" s="4" t="s">
        <v>3185</v>
      </c>
      <c r="L295" s="14" t="s">
        <v>3184</v>
      </c>
      <c r="M295" t="s">
        <v>3183</v>
      </c>
      <c r="AD295" s="14">
        <v>12500</v>
      </c>
      <c r="AE295">
        <v>2017</v>
      </c>
      <c r="AF295" t="s">
        <v>2601</v>
      </c>
      <c r="AG295" t="s">
        <v>2785</v>
      </c>
    </row>
    <row r="296" spans="1:33">
      <c r="A296">
        <v>2019</v>
      </c>
      <c r="B296">
        <v>54517</v>
      </c>
      <c r="C296" s="4" t="s">
        <v>4659</v>
      </c>
      <c r="D296" t="s">
        <v>4660</v>
      </c>
      <c r="E296" t="s">
        <v>634</v>
      </c>
      <c r="F296" t="s">
        <v>962</v>
      </c>
      <c r="G296" t="s">
        <v>2835</v>
      </c>
      <c r="H296" t="s">
        <v>961</v>
      </c>
      <c r="I296" t="s">
        <v>960</v>
      </c>
      <c r="J296" s="4" t="s">
        <v>990</v>
      </c>
      <c r="K296" t="s">
        <v>957</v>
      </c>
      <c r="L296" s="14" t="s">
        <v>956</v>
      </c>
      <c r="M296" t="s">
        <v>1948</v>
      </c>
      <c r="O296" t="s">
        <v>998</v>
      </c>
      <c r="Q296">
        <v>455709</v>
      </c>
      <c r="AA296" t="s">
        <v>37</v>
      </c>
      <c r="AB296" t="s">
        <v>3182</v>
      </c>
      <c r="AD296" s="14">
        <v>153367</v>
      </c>
      <c r="AE296">
        <v>2018</v>
      </c>
      <c r="AF296" t="s">
        <v>1946</v>
      </c>
      <c r="AG296" t="s">
        <v>2785</v>
      </c>
    </row>
    <row r="297" spans="1:33">
      <c r="A297">
        <v>2019</v>
      </c>
      <c r="B297">
        <v>54611</v>
      </c>
      <c r="C297" s="4" t="s">
        <v>1657</v>
      </c>
      <c r="D297" t="s">
        <v>1656</v>
      </c>
      <c r="E297" t="s">
        <v>50</v>
      </c>
      <c r="F297" t="s">
        <v>968</v>
      </c>
      <c r="G297" t="s">
        <v>2789</v>
      </c>
      <c r="H297" t="s">
        <v>961</v>
      </c>
      <c r="I297" t="s">
        <v>960</v>
      </c>
      <c r="J297" s="4" t="s">
        <v>987</v>
      </c>
      <c r="K297" t="s">
        <v>957</v>
      </c>
      <c r="L297" s="14" t="s">
        <v>13</v>
      </c>
      <c r="M297" t="s">
        <v>1655</v>
      </c>
      <c r="O297" t="s">
        <v>971</v>
      </c>
      <c r="AA297" t="s">
        <v>6</v>
      </c>
      <c r="AB297" t="s">
        <v>20</v>
      </c>
      <c r="AD297" s="14">
        <v>400136</v>
      </c>
      <c r="AE297">
        <v>2019</v>
      </c>
      <c r="AG297" t="s">
        <v>2785</v>
      </c>
    </row>
    <row r="298" spans="1:33">
      <c r="A298">
        <v>2019</v>
      </c>
      <c r="B298">
        <v>54291</v>
      </c>
      <c r="C298" s="4" t="s">
        <v>1993</v>
      </c>
      <c r="D298" t="s">
        <v>1992</v>
      </c>
      <c r="E298" t="s">
        <v>1132</v>
      </c>
      <c r="F298" t="s">
        <v>1000</v>
      </c>
      <c r="G298" t="s">
        <v>2792</v>
      </c>
      <c r="H298" t="s">
        <v>961</v>
      </c>
      <c r="AD298" s="14">
        <v>16330000</v>
      </c>
      <c r="AE298">
        <v>2018</v>
      </c>
      <c r="AF298" t="s">
        <v>1991</v>
      </c>
      <c r="AG298" t="s">
        <v>2785</v>
      </c>
    </row>
    <row r="299" spans="1:33">
      <c r="A299">
        <v>2019</v>
      </c>
      <c r="B299">
        <v>74414</v>
      </c>
      <c r="C299" s="4" t="s">
        <v>1286</v>
      </c>
      <c r="D299" t="s">
        <v>1286</v>
      </c>
      <c r="E299" t="s">
        <v>979</v>
      </c>
      <c r="F299" t="s">
        <v>975</v>
      </c>
      <c r="G299" t="s">
        <v>2795</v>
      </c>
      <c r="H299" t="s">
        <v>961</v>
      </c>
      <c r="I299" t="s">
        <v>960</v>
      </c>
      <c r="J299" s="4" t="s">
        <v>1031</v>
      </c>
      <c r="K299" t="s">
        <v>957</v>
      </c>
      <c r="L299" s="14" t="s">
        <v>972</v>
      </c>
      <c r="M299" t="s">
        <v>1285</v>
      </c>
      <c r="O299" t="s">
        <v>1173</v>
      </c>
      <c r="AA299" t="s">
        <v>37</v>
      </c>
      <c r="AB299" t="s">
        <v>1046</v>
      </c>
      <c r="AD299" s="14">
        <v>322226</v>
      </c>
      <c r="AE299">
        <v>2016</v>
      </c>
      <c r="AF299" t="s">
        <v>1284</v>
      </c>
      <c r="AG299" t="s">
        <v>2785</v>
      </c>
    </row>
    <row r="300" spans="1:33">
      <c r="A300">
        <v>2019</v>
      </c>
      <c r="B300">
        <v>31055</v>
      </c>
      <c r="C300" s="4" t="s">
        <v>3181</v>
      </c>
      <c r="D300" t="s">
        <v>3180</v>
      </c>
      <c r="E300" t="s">
        <v>963</v>
      </c>
      <c r="F300" t="s">
        <v>962</v>
      </c>
      <c r="G300" t="s">
        <v>2789</v>
      </c>
      <c r="H300" t="s">
        <v>961</v>
      </c>
      <c r="I300" t="s">
        <v>960</v>
      </c>
      <c r="J300" s="4" t="s">
        <v>1035</v>
      </c>
      <c r="AD300" s="14">
        <v>598830</v>
      </c>
      <c r="AE300">
        <v>2017</v>
      </c>
      <c r="AF300" t="s">
        <v>3179</v>
      </c>
      <c r="AG300" t="s">
        <v>2785</v>
      </c>
    </row>
    <row r="301" spans="1:33">
      <c r="A301">
        <v>2019</v>
      </c>
      <c r="B301">
        <v>840042</v>
      </c>
      <c r="C301" s="4" t="s">
        <v>3178</v>
      </c>
      <c r="D301" t="s">
        <v>3177</v>
      </c>
      <c r="E301" t="s">
        <v>634</v>
      </c>
      <c r="F301" t="s">
        <v>962</v>
      </c>
      <c r="G301" t="s">
        <v>2789</v>
      </c>
      <c r="H301" t="s">
        <v>961</v>
      </c>
      <c r="I301" t="s">
        <v>960</v>
      </c>
      <c r="J301" s="4" t="s">
        <v>990</v>
      </c>
      <c r="K301" t="s">
        <v>957</v>
      </c>
      <c r="L301" s="14" t="s">
        <v>956</v>
      </c>
      <c r="O301" t="s">
        <v>971</v>
      </c>
      <c r="AA301" t="s">
        <v>37</v>
      </c>
      <c r="AB301" t="s">
        <v>953</v>
      </c>
      <c r="AD301" s="14">
        <v>29857</v>
      </c>
      <c r="AE301">
        <v>2018</v>
      </c>
      <c r="AG301" t="s">
        <v>2785</v>
      </c>
    </row>
    <row r="302" spans="1:33">
      <c r="A302">
        <v>2019</v>
      </c>
      <c r="B302">
        <v>826212</v>
      </c>
      <c r="C302" s="4" t="s">
        <v>4714</v>
      </c>
      <c r="E302" t="s">
        <v>480</v>
      </c>
      <c r="F302" t="s">
        <v>968</v>
      </c>
      <c r="G302" t="s">
        <v>2795</v>
      </c>
      <c r="H302" t="s">
        <v>961</v>
      </c>
      <c r="AD302" s="14">
        <v>285774</v>
      </c>
      <c r="AE302">
        <v>2010</v>
      </c>
      <c r="AG302" t="s">
        <v>2785</v>
      </c>
    </row>
    <row r="303" spans="1:33">
      <c r="A303">
        <v>2019</v>
      </c>
      <c r="B303">
        <v>832078</v>
      </c>
      <c r="C303" s="4" t="s">
        <v>4489</v>
      </c>
      <c r="D303" t="s">
        <v>1895</v>
      </c>
      <c r="E303" t="s">
        <v>454</v>
      </c>
      <c r="F303" t="s">
        <v>962</v>
      </c>
      <c r="G303" t="s">
        <v>2795</v>
      </c>
      <c r="H303" t="s">
        <v>961</v>
      </c>
      <c r="AD303" s="14">
        <v>81961</v>
      </c>
      <c r="AE303">
        <v>2015</v>
      </c>
      <c r="AF303" t="s">
        <v>1894</v>
      </c>
      <c r="AG303" t="s">
        <v>2785</v>
      </c>
    </row>
    <row r="304" spans="1:33">
      <c r="A304">
        <v>2019</v>
      </c>
      <c r="B304">
        <v>68385</v>
      </c>
      <c r="C304" s="4" t="s">
        <v>3176</v>
      </c>
      <c r="D304" t="s">
        <v>1733</v>
      </c>
      <c r="E304" t="s">
        <v>1732</v>
      </c>
      <c r="F304" t="s">
        <v>968</v>
      </c>
      <c r="G304" t="s">
        <v>2795</v>
      </c>
      <c r="H304" t="s">
        <v>961</v>
      </c>
      <c r="AD304" s="14">
        <v>161470</v>
      </c>
      <c r="AE304">
        <v>2010</v>
      </c>
      <c r="AF304" t="s">
        <v>1731</v>
      </c>
      <c r="AG304" t="s">
        <v>2785</v>
      </c>
    </row>
    <row r="305" spans="1:33">
      <c r="A305">
        <v>2019</v>
      </c>
      <c r="B305">
        <v>68290</v>
      </c>
      <c r="C305" s="4" t="s">
        <v>1540</v>
      </c>
      <c r="E305" t="s">
        <v>124</v>
      </c>
      <c r="F305" t="s">
        <v>1032</v>
      </c>
      <c r="G305" t="s">
        <v>2795</v>
      </c>
      <c r="H305" t="s">
        <v>961</v>
      </c>
      <c r="I305" t="s">
        <v>960</v>
      </c>
      <c r="J305" s="4" t="s">
        <v>1539</v>
      </c>
      <c r="K305" t="s">
        <v>957</v>
      </c>
      <c r="L305" s="14" t="s">
        <v>972</v>
      </c>
      <c r="M305" t="s">
        <v>1538</v>
      </c>
      <c r="N305" t="s">
        <v>994</v>
      </c>
      <c r="O305" t="s">
        <v>965</v>
      </c>
      <c r="V305" s="7">
        <v>1178612.51</v>
      </c>
      <c r="W305" s="7">
        <v>2194812.42</v>
      </c>
      <c r="X305" s="7">
        <v>231804.98</v>
      </c>
      <c r="Y305" s="4">
        <v>3402006.54</v>
      </c>
      <c r="Z305">
        <v>3605229.91</v>
      </c>
      <c r="AD305" s="14">
        <v>255322</v>
      </c>
      <c r="AE305">
        <v>2018</v>
      </c>
      <c r="AG305" t="s">
        <v>2785</v>
      </c>
    </row>
    <row r="306" spans="1:33">
      <c r="A306">
        <v>2019</v>
      </c>
      <c r="B306">
        <v>834202</v>
      </c>
      <c r="C306" s="4" t="s">
        <v>3175</v>
      </c>
      <c r="E306" t="s">
        <v>41</v>
      </c>
      <c r="F306" t="s">
        <v>997</v>
      </c>
      <c r="G306" t="s">
        <v>2789</v>
      </c>
      <c r="H306" t="s">
        <v>961</v>
      </c>
      <c r="AD306" s="14">
        <v>383864</v>
      </c>
      <c r="AE306">
        <v>2016</v>
      </c>
      <c r="AG306" t="s">
        <v>2785</v>
      </c>
    </row>
    <row r="307" spans="1:33">
      <c r="A307">
        <v>2019</v>
      </c>
      <c r="B307">
        <v>60233</v>
      </c>
      <c r="C307" s="4" t="s">
        <v>4862</v>
      </c>
      <c r="D307" t="s">
        <v>4863</v>
      </c>
      <c r="E307" t="s">
        <v>1395</v>
      </c>
      <c r="F307" t="s">
        <v>962</v>
      </c>
      <c r="G307" t="s">
        <v>2807</v>
      </c>
      <c r="H307" t="s">
        <v>961</v>
      </c>
      <c r="AD307" s="14">
        <v>51272</v>
      </c>
      <c r="AE307">
        <v>2019</v>
      </c>
      <c r="AF307" t="s">
        <v>1454</v>
      </c>
      <c r="AG307" t="s">
        <v>2785</v>
      </c>
    </row>
    <row r="308" spans="1:33">
      <c r="A308">
        <v>2019</v>
      </c>
      <c r="B308">
        <v>834278</v>
      </c>
      <c r="C308" s="4" t="s">
        <v>2454</v>
      </c>
      <c r="E308" t="s">
        <v>117</v>
      </c>
      <c r="F308" t="s">
        <v>968</v>
      </c>
      <c r="G308" t="s">
        <v>2789</v>
      </c>
      <c r="H308" t="s">
        <v>961</v>
      </c>
      <c r="I308" t="s">
        <v>960</v>
      </c>
      <c r="J308" s="4" t="s">
        <v>987</v>
      </c>
      <c r="K308" t="s">
        <v>957</v>
      </c>
      <c r="L308" s="14" t="s">
        <v>972</v>
      </c>
      <c r="M308" t="s">
        <v>4733</v>
      </c>
      <c r="N308" t="s">
        <v>960</v>
      </c>
      <c r="O308" t="s">
        <v>965</v>
      </c>
      <c r="AA308" t="s">
        <v>6</v>
      </c>
      <c r="AB308" t="s">
        <v>1029</v>
      </c>
      <c r="AD308" s="14">
        <v>299123</v>
      </c>
      <c r="AE308">
        <v>2014</v>
      </c>
      <c r="AG308" t="s">
        <v>2785</v>
      </c>
    </row>
    <row r="309" spans="1:33">
      <c r="A309">
        <v>2019</v>
      </c>
      <c r="B309">
        <v>838939</v>
      </c>
      <c r="C309" s="4" t="s">
        <v>3174</v>
      </c>
      <c r="E309" t="s">
        <v>111</v>
      </c>
      <c r="F309" t="s">
        <v>962</v>
      </c>
      <c r="G309" t="s">
        <v>2789</v>
      </c>
      <c r="H309" t="s">
        <v>961</v>
      </c>
      <c r="I309" t="s">
        <v>960</v>
      </c>
      <c r="J309" s="4" t="s">
        <v>1031</v>
      </c>
      <c r="K309" t="s">
        <v>957</v>
      </c>
      <c r="L309" s="14" t="s">
        <v>972</v>
      </c>
      <c r="N309" t="s">
        <v>994</v>
      </c>
      <c r="O309" t="s">
        <v>965</v>
      </c>
      <c r="V309" s="7">
        <v>18671586</v>
      </c>
      <c r="W309" s="7">
        <v>4097512</v>
      </c>
      <c r="AA309" t="s">
        <v>6</v>
      </c>
      <c r="AD309" s="14">
        <v>1830772</v>
      </c>
      <c r="AE309">
        <v>2016</v>
      </c>
      <c r="AG309" t="s">
        <v>2785</v>
      </c>
    </row>
    <row r="310" spans="1:33">
      <c r="A310">
        <v>2019</v>
      </c>
      <c r="B310">
        <v>54670</v>
      </c>
      <c r="C310" s="4" t="s">
        <v>1201</v>
      </c>
      <c r="D310" t="s">
        <v>1200</v>
      </c>
      <c r="E310" t="s">
        <v>1</v>
      </c>
      <c r="F310" t="s">
        <v>968</v>
      </c>
      <c r="G310" t="s">
        <v>2795</v>
      </c>
      <c r="H310" t="s">
        <v>961</v>
      </c>
      <c r="AD310" s="14">
        <v>48576</v>
      </c>
      <c r="AE310">
        <v>2010</v>
      </c>
      <c r="AG310" t="s">
        <v>2785</v>
      </c>
    </row>
    <row r="311" spans="1:33">
      <c r="A311">
        <v>2019</v>
      </c>
      <c r="B311">
        <v>73788</v>
      </c>
      <c r="C311" s="4" t="s">
        <v>4756</v>
      </c>
      <c r="E311" t="s">
        <v>117</v>
      </c>
      <c r="F311" t="s">
        <v>968</v>
      </c>
      <c r="G311" t="s">
        <v>2795</v>
      </c>
      <c r="H311" t="s">
        <v>961</v>
      </c>
      <c r="I311" t="s">
        <v>960</v>
      </c>
      <c r="J311" s="4" t="s">
        <v>987</v>
      </c>
      <c r="K311" t="s">
        <v>957</v>
      </c>
      <c r="L311" s="14" t="s">
        <v>972</v>
      </c>
      <c r="M311" t="s">
        <v>4693</v>
      </c>
      <c r="N311" t="s">
        <v>960</v>
      </c>
      <c r="O311" t="s">
        <v>965</v>
      </c>
      <c r="P311">
        <v>0</v>
      </c>
      <c r="Q311">
        <v>196305.01</v>
      </c>
      <c r="R311">
        <v>0</v>
      </c>
      <c r="S311">
        <v>7390.48</v>
      </c>
      <c r="T311">
        <v>0</v>
      </c>
      <c r="U311">
        <v>1133.5899999999999</v>
      </c>
      <c r="AA311" t="s">
        <v>6</v>
      </c>
      <c r="AB311" t="s">
        <v>20</v>
      </c>
      <c r="AD311" s="14">
        <v>8714</v>
      </c>
      <c r="AE311">
        <v>2010</v>
      </c>
      <c r="AG311" t="s">
        <v>2785</v>
      </c>
    </row>
    <row r="312" spans="1:33">
      <c r="A312">
        <v>2019</v>
      </c>
      <c r="B312">
        <v>58591</v>
      </c>
      <c r="C312" s="4" t="s">
        <v>2687</v>
      </c>
      <c r="E312" t="s">
        <v>979</v>
      </c>
      <c r="F312" t="s">
        <v>975</v>
      </c>
      <c r="G312" t="s">
        <v>2795</v>
      </c>
      <c r="H312" t="s">
        <v>961</v>
      </c>
      <c r="I312" t="s">
        <v>960</v>
      </c>
      <c r="J312" s="4" t="s">
        <v>959</v>
      </c>
      <c r="K312" t="s">
        <v>1013</v>
      </c>
      <c r="L312" s="14" t="s">
        <v>27</v>
      </c>
      <c r="M312" t="s">
        <v>2686</v>
      </c>
      <c r="O312" t="s">
        <v>954</v>
      </c>
      <c r="AA312" t="s">
        <v>37</v>
      </c>
      <c r="AB312" t="s">
        <v>953</v>
      </c>
      <c r="AD312" s="14">
        <v>23000</v>
      </c>
      <c r="AE312">
        <v>2010</v>
      </c>
      <c r="AG312" t="s">
        <v>2785</v>
      </c>
    </row>
    <row r="313" spans="1:33">
      <c r="A313">
        <v>2019</v>
      </c>
      <c r="B313">
        <v>73713</v>
      </c>
      <c r="C313" s="4" t="s">
        <v>2433</v>
      </c>
      <c r="E313" t="s">
        <v>117</v>
      </c>
      <c r="F313" t="s">
        <v>968</v>
      </c>
      <c r="G313" t="s">
        <v>2795</v>
      </c>
      <c r="H313" t="s">
        <v>961</v>
      </c>
      <c r="I313" t="s">
        <v>960</v>
      </c>
      <c r="J313" s="4" t="s">
        <v>987</v>
      </c>
      <c r="K313" t="s">
        <v>957</v>
      </c>
      <c r="L313" s="14" t="s">
        <v>972</v>
      </c>
      <c r="M313" t="s">
        <v>4704</v>
      </c>
      <c r="N313" t="s">
        <v>960</v>
      </c>
      <c r="O313" t="s">
        <v>965</v>
      </c>
      <c r="P313">
        <v>0</v>
      </c>
      <c r="Q313">
        <v>591101.55000000005</v>
      </c>
      <c r="R313">
        <v>0</v>
      </c>
      <c r="S313">
        <v>165062.87</v>
      </c>
      <c r="T313">
        <v>0</v>
      </c>
      <c r="U313">
        <v>25318.11</v>
      </c>
      <c r="AA313" t="s">
        <v>6</v>
      </c>
      <c r="AB313" t="s">
        <v>20</v>
      </c>
      <c r="AD313" s="14">
        <v>276190</v>
      </c>
      <c r="AE313">
        <v>2010</v>
      </c>
      <c r="AG313" t="s">
        <v>2785</v>
      </c>
    </row>
    <row r="314" spans="1:33">
      <c r="A314">
        <v>2019</v>
      </c>
      <c r="B314">
        <v>54082</v>
      </c>
      <c r="C314" s="4" t="s">
        <v>1625</v>
      </c>
      <c r="D314" t="s">
        <v>1624</v>
      </c>
      <c r="E314" t="s">
        <v>979</v>
      </c>
      <c r="F314" t="s">
        <v>975</v>
      </c>
      <c r="G314" t="s">
        <v>2795</v>
      </c>
      <c r="H314" t="s">
        <v>961</v>
      </c>
      <c r="I314" t="s">
        <v>960</v>
      </c>
      <c r="J314" s="4" t="s">
        <v>987</v>
      </c>
      <c r="K314" t="s">
        <v>957</v>
      </c>
      <c r="L314" s="14" t="s">
        <v>27</v>
      </c>
      <c r="O314" t="s">
        <v>965</v>
      </c>
      <c r="V314" s="7">
        <v>0</v>
      </c>
      <c r="W314" s="7">
        <v>874200.85</v>
      </c>
      <c r="X314" s="7">
        <v>159815.54999999999</v>
      </c>
      <c r="AA314" t="s">
        <v>6</v>
      </c>
      <c r="AD314" s="14">
        <v>149750</v>
      </c>
      <c r="AE314">
        <v>2017</v>
      </c>
      <c r="AF314" t="s">
        <v>1623</v>
      </c>
      <c r="AG314" t="s">
        <v>2785</v>
      </c>
    </row>
    <row r="315" spans="1:33">
      <c r="A315">
        <v>2019</v>
      </c>
      <c r="B315">
        <v>74466</v>
      </c>
      <c r="C315" s="4" t="s">
        <v>2498</v>
      </c>
      <c r="D315" t="s">
        <v>2497</v>
      </c>
      <c r="E315" t="s">
        <v>979</v>
      </c>
      <c r="F315" t="s">
        <v>975</v>
      </c>
      <c r="G315" t="s">
        <v>2795</v>
      </c>
      <c r="H315" t="s">
        <v>961</v>
      </c>
      <c r="AD315" s="14">
        <v>4565</v>
      </c>
      <c r="AE315">
        <v>2010</v>
      </c>
      <c r="AF315" t="s">
        <v>2496</v>
      </c>
      <c r="AG315" t="s">
        <v>2785</v>
      </c>
    </row>
    <row r="316" spans="1:33">
      <c r="A316">
        <v>2019</v>
      </c>
      <c r="B316">
        <v>60416</v>
      </c>
      <c r="C316" s="4" t="s">
        <v>3173</v>
      </c>
      <c r="D316" t="s">
        <v>3172</v>
      </c>
      <c r="E316" t="s">
        <v>117</v>
      </c>
      <c r="F316" t="s">
        <v>968</v>
      </c>
      <c r="G316" t="s">
        <v>2789</v>
      </c>
      <c r="H316" t="s">
        <v>961</v>
      </c>
      <c r="AD316" s="14">
        <v>293</v>
      </c>
      <c r="AE316">
        <v>2010</v>
      </c>
      <c r="AF316" t="s">
        <v>3171</v>
      </c>
      <c r="AG316" t="s">
        <v>2785</v>
      </c>
    </row>
    <row r="317" spans="1:33">
      <c r="A317">
        <v>2019</v>
      </c>
      <c r="B317">
        <v>35883</v>
      </c>
      <c r="C317" s="4" t="s">
        <v>4538</v>
      </c>
      <c r="D317" t="s">
        <v>4539</v>
      </c>
      <c r="E317" t="s">
        <v>979</v>
      </c>
      <c r="F317" t="s">
        <v>975</v>
      </c>
      <c r="G317" t="s">
        <v>2795</v>
      </c>
      <c r="H317" t="s">
        <v>961</v>
      </c>
      <c r="I317" t="s">
        <v>960</v>
      </c>
      <c r="J317" s="4" t="s">
        <v>990</v>
      </c>
      <c r="K317" t="s">
        <v>957</v>
      </c>
      <c r="L317" s="14" t="s">
        <v>27</v>
      </c>
      <c r="M317" t="s">
        <v>2256</v>
      </c>
      <c r="O317" t="s">
        <v>965</v>
      </c>
      <c r="Q317">
        <v>4665342</v>
      </c>
      <c r="S317">
        <v>753640</v>
      </c>
      <c r="U317">
        <v>292684</v>
      </c>
      <c r="AA317" t="s">
        <v>37</v>
      </c>
      <c r="AB317" t="s">
        <v>1046</v>
      </c>
      <c r="AD317" s="14">
        <v>1046079</v>
      </c>
      <c r="AE317">
        <v>2017</v>
      </c>
      <c r="AF317" t="s">
        <v>2255</v>
      </c>
      <c r="AG317" t="s">
        <v>2785</v>
      </c>
    </row>
    <row r="318" spans="1:33">
      <c r="A318">
        <v>2019</v>
      </c>
      <c r="B318">
        <v>36004</v>
      </c>
      <c r="C318" s="4" t="s">
        <v>1415</v>
      </c>
      <c r="D318" t="s">
        <v>1414</v>
      </c>
      <c r="E318" t="s">
        <v>4661</v>
      </c>
      <c r="F318" t="s">
        <v>997</v>
      </c>
      <c r="G318" t="s">
        <v>2792</v>
      </c>
      <c r="H318" t="s">
        <v>961</v>
      </c>
      <c r="AD318" s="14">
        <v>4707404</v>
      </c>
      <c r="AE318">
        <v>2014</v>
      </c>
      <c r="AF318" t="s">
        <v>1412</v>
      </c>
      <c r="AG318" t="s">
        <v>2785</v>
      </c>
    </row>
    <row r="319" spans="1:33">
      <c r="A319">
        <v>2019</v>
      </c>
      <c r="B319">
        <v>60264</v>
      </c>
      <c r="C319" s="4" t="s">
        <v>1558</v>
      </c>
      <c r="D319" t="s">
        <v>1557</v>
      </c>
      <c r="E319" t="s">
        <v>1</v>
      </c>
      <c r="F319" t="s">
        <v>968</v>
      </c>
      <c r="G319" t="s">
        <v>2795</v>
      </c>
      <c r="H319" t="s">
        <v>961</v>
      </c>
      <c r="AD319" s="14">
        <v>144000</v>
      </c>
      <c r="AE319">
        <v>2019</v>
      </c>
      <c r="AF319" t="s">
        <v>1556</v>
      </c>
      <c r="AG319" t="s">
        <v>2785</v>
      </c>
    </row>
    <row r="320" spans="1:33">
      <c r="A320">
        <v>2019</v>
      </c>
      <c r="B320">
        <v>59562</v>
      </c>
      <c r="C320" s="4" t="s">
        <v>1563</v>
      </c>
      <c r="E320" t="s">
        <v>979</v>
      </c>
      <c r="F320" t="s">
        <v>975</v>
      </c>
      <c r="G320" t="s">
        <v>2795</v>
      </c>
      <c r="H320" t="s">
        <v>961</v>
      </c>
      <c r="I320" t="s">
        <v>960</v>
      </c>
      <c r="J320" s="4" t="s">
        <v>990</v>
      </c>
      <c r="K320" t="s">
        <v>957</v>
      </c>
      <c r="L320" s="14" t="s">
        <v>27</v>
      </c>
      <c r="AA320" t="s">
        <v>37</v>
      </c>
      <c r="AB320" t="s">
        <v>953</v>
      </c>
      <c r="AD320" s="14">
        <v>41250</v>
      </c>
      <c r="AE320">
        <v>2010</v>
      </c>
      <c r="AG320" t="s">
        <v>2785</v>
      </c>
    </row>
    <row r="321" spans="1:33">
      <c r="A321">
        <v>2019</v>
      </c>
      <c r="B321">
        <v>840036</v>
      </c>
      <c r="C321" s="4" t="s">
        <v>936</v>
      </c>
      <c r="E321" t="s">
        <v>117</v>
      </c>
      <c r="F321" t="s">
        <v>968</v>
      </c>
      <c r="G321" t="s">
        <v>2795</v>
      </c>
      <c r="H321" t="s">
        <v>961</v>
      </c>
      <c r="I321" t="s">
        <v>960</v>
      </c>
      <c r="J321" s="4" t="s">
        <v>1031</v>
      </c>
      <c r="L321" s="14" t="s">
        <v>972</v>
      </c>
      <c r="O321" t="s">
        <v>965</v>
      </c>
      <c r="AA321" t="s">
        <v>1050</v>
      </c>
      <c r="AB321" t="s">
        <v>1253</v>
      </c>
      <c r="AD321" s="14">
        <v>2588</v>
      </c>
      <c r="AE321">
        <v>21</v>
      </c>
      <c r="AG321" t="s">
        <v>2785</v>
      </c>
    </row>
    <row r="322" spans="1:33">
      <c r="A322">
        <v>2019</v>
      </c>
      <c r="B322">
        <v>834163</v>
      </c>
      <c r="C322" s="4" t="s">
        <v>3170</v>
      </c>
      <c r="E322" t="s">
        <v>1650</v>
      </c>
      <c r="F322" t="s">
        <v>1032</v>
      </c>
      <c r="G322" t="s">
        <v>2789</v>
      </c>
      <c r="H322" t="s">
        <v>961</v>
      </c>
      <c r="I322" t="s">
        <v>960</v>
      </c>
      <c r="J322" s="4" t="s">
        <v>3169</v>
      </c>
      <c r="K322" t="s">
        <v>957</v>
      </c>
      <c r="L322" s="14" t="s">
        <v>2787</v>
      </c>
      <c r="M322" t="s">
        <v>3168</v>
      </c>
      <c r="O322" t="s">
        <v>971</v>
      </c>
      <c r="AD322" s="14">
        <v>6761</v>
      </c>
      <c r="AE322">
        <v>2019</v>
      </c>
      <c r="AG322" t="s">
        <v>2785</v>
      </c>
    </row>
    <row r="323" spans="1:33">
      <c r="A323">
        <v>2019</v>
      </c>
      <c r="B323">
        <v>59678</v>
      </c>
      <c r="C323" s="4" t="s">
        <v>1125</v>
      </c>
      <c r="D323" t="s">
        <v>1124</v>
      </c>
      <c r="E323" t="s">
        <v>979</v>
      </c>
      <c r="F323" t="s">
        <v>975</v>
      </c>
      <c r="G323" t="s">
        <v>2795</v>
      </c>
      <c r="H323" t="s">
        <v>961</v>
      </c>
      <c r="I323" t="s">
        <v>960</v>
      </c>
      <c r="J323" s="4" t="s">
        <v>959</v>
      </c>
      <c r="K323" t="s">
        <v>957</v>
      </c>
      <c r="L323" s="14" t="s">
        <v>972</v>
      </c>
      <c r="N323" t="s">
        <v>960</v>
      </c>
      <c r="O323" t="s">
        <v>965</v>
      </c>
      <c r="Q323">
        <v>524034</v>
      </c>
      <c r="S323">
        <v>415356</v>
      </c>
      <c r="U323">
        <v>20288</v>
      </c>
      <c r="AA323" t="s">
        <v>63</v>
      </c>
      <c r="AB323" t="s">
        <v>983</v>
      </c>
      <c r="AD323" s="14">
        <v>75603</v>
      </c>
      <c r="AE323">
        <v>2015</v>
      </c>
      <c r="AF323" t="s">
        <v>1123</v>
      </c>
      <c r="AG323" t="s">
        <v>2785</v>
      </c>
    </row>
    <row r="324" spans="1:33">
      <c r="A324">
        <v>2019</v>
      </c>
      <c r="B324">
        <v>73806</v>
      </c>
      <c r="C324" s="4" t="s">
        <v>3167</v>
      </c>
      <c r="E324" t="s">
        <v>117</v>
      </c>
      <c r="F324" t="s">
        <v>968</v>
      </c>
      <c r="G324" t="s">
        <v>2795</v>
      </c>
      <c r="H324" t="s">
        <v>961</v>
      </c>
      <c r="I324" t="s">
        <v>960</v>
      </c>
      <c r="J324" s="4" t="s">
        <v>1031</v>
      </c>
      <c r="K324" t="s">
        <v>957</v>
      </c>
      <c r="L324" s="14" t="s">
        <v>972</v>
      </c>
      <c r="N324" t="s">
        <v>960</v>
      </c>
      <c r="O324" t="s">
        <v>965</v>
      </c>
      <c r="Q324">
        <v>26041.42</v>
      </c>
      <c r="S324">
        <v>1464.43</v>
      </c>
      <c r="U324">
        <v>237.77</v>
      </c>
      <c r="AD324" s="14">
        <v>2523</v>
      </c>
      <c r="AE324">
        <v>2010</v>
      </c>
      <c r="AG324" t="s">
        <v>2785</v>
      </c>
    </row>
    <row r="325" spans="1:33">
      <c r="A325">
        <v>2019</v>
      </c>
      <c r="B325">
        <v>834260</v>
      </c>
      <c r="C325" s="4" t="s">
        <v>4513</v>
      </c>
      <c r="E325" t="s">
        <v>117</v>
      </c>
      <c r="F325" t="s">
        <v>968</v>
      </c>
      <c r="G325" t="s">
        <v>2795</v>
      </c>
      <c r="H325" t="s">
        <v>961</v>
      </c>
      <c r="I325" t="s">
        <v>960</v>
      </c>
      <c r="J325" s="4" t="s">
        <v>987</v>
      </c>
      <c r="K325" t="s">
        <v>957</v>
      </c>
      <c r="L325" s="14" t="s">
        <v>972</v>
      </c>
      <c r="M325" t="s">
        <v>4693</v>
      </c>
      <c r="N325" t="s">
        <v>960</v>
      </c>
      <c r="O325" t="s">
        <v>965</v>
      </c>
      <c r="P325">
        <v>0</v>
      </c>
      <c r="Q325">
        <v>3009734.85</v>
      </c>
      <c r="R325">
        <v>0</v>
      </c>
      <c r="S325">
        <v>299642.93</v>
      </c>
      <c r="T325">
        <v>0</v>
      </c>
      <c r="U325">
        <v>45960.63</v>
      </c>
      <c r="AA325" t="s">
        <v>6</v>
      </c>
      <c r="AB325" t="s">
        <v>20</v>
      </c>
      <c r="AD325" s="14">
        <v>111708</v>
      </c>
      <c r="AE325">
        <v>2010</v>
      </c>
      <c r="AG325" t="s">
        <v>2785</v>
      </c>
    </row>
    <row r="326" spans="1:33">
      <c r="A326">
        <v>2019</v>
      </c>
      <c r="B326">
        <v>54070</v>
      </c>
      <c r="C326" s="4" t="s">
        <v>33</v>
      </c>
      <c r="D326" t="s">
        <v>34</v>
      </c>
      <c r="E326" t="s">
        <v>979</v>
      </c>
      <c r="F326" t="s">
        <v>975</v>
      </c>
      <c r="G326" t="s">
        <v>2795</v>
      </c>
      <c r="H326" t="s">
        <v>961</v>
      </c>
      <c r="I326" t="s">
        <v>960</v>
      </c>
      <c r="J326" s="4" t="s">
        <v>990</v>
      </c>
      <c r="K326" t="s">
        <v>957</v>
      </c>
      <c r="L326" s="14" t="s">
        <v>972</v>
      </c>
      <c r="N326" t="s">
        <v>994</v>
      </c>
      <c r="O326" t="s">
        <v>3166</v>
      </c>
      <c r="V326" s="7">
        <v>912080</v>
      </c>
      <c r="W326" s="7">
        <v>725157</v>
      </c>
      <c r="X326" s="7">
        <v>76972</v>
      </c>
      <c r="Y326" s="4">
        <v>1641401</v>
      </c>
      <c r="Z326">
        <v>1714208</v>
      </c>
      <c r="AA326" t="s">
        <v>63</v>
      </c>
      <c r="AB326" t="s">
        <v>1260</v>
      </c>
      <c r="AD326" s="14">
        <v>165885</v>
      </c>
      <c r="AE326">
        <v>2016</v>
      </c>
      <c r="AF326" t="s">
        <v>1172</v>
      </c>
      <c r="AG326" t="s">
        <v>2785</v>
      </c>
    </row>
    <row r="327" spans="1:33">
      <c r="A327">
        <v>2019</v>
      </c>
      <c r="B327">
        <v>826209</v>
      </c>
      <c r="C327" s="4" t="s">
        <v>1300</v>
      </c>
      <c r="D327" t="s">
        <v>1299</v>
      </c>
      <c r="E327" t="s">
        <v>480</v>
      </c>
      <c r="F327" t="s">
        <v>968</v>
      </c>
      <c r="G327" t="s">
        <v>2795</v>
      </c>
      <c r="H327" t="s">
        <v>961</v>
      </c>
      <c r="I327" t="s">
        <v>960</v>
      </c>
      <c r="J327" s="4" t="s">
        <v>959</v>
      </c>
      <c r="K327" t="s">
        <v>957</v>
      </c>
      <c r="L327" s="14" t="s">
        <v>13</v>
      </c>
      <c r="O327" t="s">
        <v>965</v>
      </c>
      <c r="AD327" s="14">
        <v>601263</v>
      </c>
      <c r="AE327">
        <v>2015</v>
      </c>
      <c r="AF327" t="s">
        <v>1298</v>
      </c>
      <c r="AG327" t="s">
        <v>2785</v>
      </c>
    </row>
    <row r="328" spans="1:33">
      <c r="A328">
        <v>2019</v>
      </c>
      <c r="B328">
        <v>73671</v>
      </c>
      <c r="C328" s="4" t="s">
        <v>1100</v>
      </c>
      <c r="E328" t="s">
        <v>117</v>
      </c>
      <c r="F328" t="s">
        <v>968</v>
      </c>
      <c r="G328" t="s">
        <v>2795</v>
      </c>
      <c r="H328" t="s">
        <v>961</v>
      </c>
      <c r="I328" t="s">
        <v>960</v>
      </c>
      <c r="J328" s="4" t="s">
        <v>987</v>
      </c>
      <c r="K328" t="s">
        <v>957</v>
      </c>
      <c r="L328" s="14" t="s">
        <v>972</v>
      </c>
      <c r="M328" t="s">
        <v>4693</v>
      </c>
      <c r="N328" t="s">
        <v>960</v>
      </c>
      <c r="O328" t="s">
        <v>965</v>
      </c>
      <c r="P328">
        <v>0</v>
      </c>
      <c r="Q328">
        <v>308774.07</v>
      </c>
      <c r="R328">
        <v>0</v>
      </c>
      <c r="S328">
        <v>135021.31</v>
      </c>
      <c r="T328">
        <v>0</v>
      </c>
      <c r="U328">
        <v>114642.45</v>
      </c>
      <c r="AA328" t="s">
        <v>6</v>
      </c>
      <c r="AB328" t="s">
        <v>20</v>
      </c>
      <c r="AD328" s="14">
        <v>191903</v>
      </c>
      <c r="AE328">
        <v>2010</v>
      </c>
      <c r="AG328" t="s">
        <v>2785</v>
      </c>
    </row>
    <row r="329" spans="1:33">
      <c r="A329">
        <v>2019</v>
      </c>
      <c r="B329">
        <v>49335</v>
      </c>
      <c r="C329" s="4" t="s">
        <v>845</v>
      </c>
      <c r="D329" t="s">
        <v>2659</v>
      </c>
      <c r="E329" t="s">
        <v>979</v>
      </c>
      <c r="F329" t="s">
        <v>975</v>
      </c>
      <c r="G329" t="s">
        <v>2795</v>
      </c>
      <c r="H329" t="s">
        <v>961</v>
      </c>
      <c r="I329" t="s">
        <v>960</v>
      </c>
      <c r="J329" s="4" t="s">
        <v>987</v>
      </c>
      <c r="K329" t="s">
        <v>957</v>
      </c>
      <c r="L329" s="14" t="s">
        <v>972</v>
      </c>
      <c r="N329" t="s">
        <v>994</v>
      </c>
      <c r="O329" t="s">
        <v>965</v>
      </c>
      <c r="V329" s="7">
        <v>6680198</v>
      </c>
      <c r="W329" s="7">
        <v>5801169</v>
      </c>
      <c r="X329" s="7">
        <v>979925</v>
      </c>
      <c r="Y329" s="4">
        <v>13461292</v>
      </c>
      <c r="Z329">
        <v>13461292</v>
      </c>
      <c r="AA329" t="s">
        <v>63</v>
      </c>
      <c r="AB329" t="s">
        <v>993</v>
      </c>
      <c r="AD329" s="14">
        <v>667560</v>
      </c>
      <c r="AE329">
        <v>2017</v>
      </c>
      <c r="AF329" t="s">
        <v>2657</v>
      </c>
      <c r="AG329" t="s">
        <v>2785</v>
      </c>
    </row>
    <row r="330" spans="1:33">
      <c r="A330">
        <v>2019</v>
      </c>
      <c r="B330">
        <v>839982</v>
      </c>
      <c r="C330" s="4" t="s">
        <v>3165</v>
      </c>
      <c r="E330" t="s">
        <v>1448</v>
      </c>
      <c r="F330" t="s">
        <v>1032</v>
      </c>
      <c r="G330" t="s">
        <v>2789</v>
      </c>
      <c r="H330" t="s">
        <v>961</v>
      </c>
      <c r="I330" t="s">
        <v>1064</v>
      </c>
      <c r="J330" s="4" t="s">
        <v>1031</v>
      </c>
      <c r="L330" s="14" t="s">
        <v>956</v>
      </c>
      <c r="M330" t="s">
        <v>3164</v>
      </c>
      <c r="AD330" s="14">
        <v>207354</v>
      </c>
      <c r="AE330">
        <v>2010</v>
      </c>
      <c r="AG330" t="s">
        <v>2785</v>
      </c>
    </row>
    <row r="331" spans="1:33">
      <c r="A331">
        <v>2019</v>
      </c>
      <c r="B331">
        <v>840693</v>
      </c>
      <c r="C331" s="4" t="s">
        <v>3163</v>
      </c>
      <c r="E331" t="s">
        <v>3162</v>
      </c>
      <c r="F331" t="s">
        <v>968</v>
      </c>
      <c r="G331" t="s">
        <v>2789</v>
      </c>
      <c r="H331" t="s">
        <v>961</v>
      </c>
      <c r="AE331">
        <v>0</v>
      </c>
      <c r="AG331" t="s">
        <v>2785</v>
      </c>
    </row>
    <row r="332" spans="1:33">
      <c r="A332">
        <v>2019</v>
      </c>
      <c r="B332">
        <v>35884</v>
      </c>
      <c r="C332" s="4" t="s">
        <v>779</v>
      </c>
      <c r="D332" t="s">
        <v>780</v>
      </c>
      <c r="E332" t="s">
        <v>979</v>
      </c>
      <c r="F332" t="s">
        <v>975</v>
      </c>
      <c r="G332" t="s">
        <v>2795</v>
      </c>
      <c r="H332" t="s">
        <v>961</v>
      </c>
      <c r="I332" t="s">
        <v>960</v>
      </c>
      <c r="J332" s="4" t="s">
        <v>990</v>
      </c>
      <c r="K332" t="s">
        <v>957</v>
      </c>
      <c r="L332" s="14" t="s">
        <v>27</v>
      </c>
      <c r="M332" t="s">
        <v>3161</v>
      </c>
      <c r="O332" t="s">
        <v>965</v>
      </c>
      <c r="AA332" t="s">
        <v>193</v>
      </c>
      <c r="AB332" t="s">
        <v>1667</v>
      </c>
      <c r="AD332" s="14">
        <v>1394928</v>
      </c>
      <c r="AE332">
        <v>2015</v>
      </c>
      <c r="AF332" t="s">
        <v>2670</v>
      </c>
      <c r="AG332" t="s">
        <v>2785</v>
      </c>
    </row>
    <row r="333" spans="1:33">
      <c r="A333">
        <v>2019</v>
      </c>
      <c r="B333">
        <v>54617</v>
      </c>
      <c r="C333" s="4" t="s">
        <v>1269</v>
      </c>
      <c r="D333" t="s">
        <v>1268</v>
      </c>
      <c r="E333" t="s">
        <v>50</v>
      </c>
      <c r="F333" t="s">
        <v>968</v>
      </c>
      <c r="G333" t="s">
        <v>2789</v>
      </c>
      <c r="H333" t="s">
        <v>961</v>
      </c>
      <c r="AD333" s="14">
        <v>472000</v>
      </c>
      <c r="AE333">
        <v>2019</v>
      </c>
      <c r="AF333" t="s">
        <v>1266</v>
      </c>
      <c r="AG333" t="s">
        <v>2785</v>
      </c>
    </row>
    <row r="334" spans="1:33">
      <c r="A334">
        <v>2019</v>
      </c>
      <c r="B334">
        <v>840938</v>
      </c>
      <c r="C334" s="4" t="s">
        <v>4837</v>
      </c>
      <c r="E334" t="s">
        <v>1</v>
      </c>
      <c r="F334" t="s">
        <v>968</v>
      </c>
      <c r="G334" t="s">
        <v>2795</v>
      </c>
      <c r="H334" t="s">
        <v>961</v>
      </c>
      <c r="AD334" s="14">
        <v>33817</v>
      </c>
      <c r="AE334">
        <v>2019</v>
      </c>
      <c r="AG334" t="s">
        <v>2785</v>
      </c>
    </row>
    <row r="335" spans="1:33">
      <c r="A335">
        <v>2019</v>
      </c>
      <c r="B335">
        <v>31181</v>
      </c>
      <c r="C335" s="4" t="s">
        <v>870</v>
      </c>
      <c r="D335" t="s">
        <v>871</v>
      </c>
      <c r="E335" t="s">
        <v>979</v>
      </c>
      <c r="F335" t="s">
        <v>975</v>
      </c>
      <c r="G335" t="s">
        <v>2792</v>
      </c>
      <c r="H335" t="s">
        <v>961</v>
      </c>
      <c r="I335" t="s">
        <v>960</v>
      </c>
      <c r="J335" s="4" t="s">
        <v>1031</v>
      </c>
      <c r="K335" t="s">
        <v>957</v>
      </c>
      <c r="L335" s="14" t="s">
        <v>972</v>
      </c>
      <c r="M335" t="s">
        <v>1659</v>
      </c>
      <c r="N335" t="s">
        <v>994</v>
      </c>
      <c r="O335" t="s">
        <v>1104</v>
      </c>
      <c r="V335" s="7">
        <v>9050464</v>
      </c>
      <c r="W335" s="7">
        <v>5555807</v>
      </c>
      <c r="X335" s="7">
        <v>219124</v>
      </c>
      <c r="Y335" s="4">
        <v>14825395</v>
      </c>
      <c r="Z335">
        <v>15591906</v>
      </c>
      <c r="AA335" t="s">
        <v>37</v>
      </c>
      <c r="AB335" t="s">
        <v>20</v>
      </c>
      <c r="AD335" s="14">
        <v>1555072</v>
      </c>
      <c r="AE335">
        <v>2015</v>
      </c>
      <c r="AF335" t="s">
        <v>1658</v>
      </c>
      <c r="AG335" t="s">
        <v>2785</v>
      </c>
    </row>
    <row r="336" spans="1:33">
      <c r="A336">
        <v>2019</v>
      </c>
      <c r="B336">
        <v>31166</v>
      </c>
      <c r="C336" s="4" t="s">
        <v>361</v>
      </c>
      <c r="D336" t="s">
        <v>2038</v>
      </c>
      <c r="E336" t="s">
        <v>307</v>
      </c>
      <c r="F336" t="s">
        <v>1032</v>
      </c>
      <c r="G336" t="s">
        <v>2821</v>
      </c>
      <c r="H336" t="s">
        <v>961</v>
      </c>
      <c r="I336" t="s">
        <v>960</v>
      </c>
      <c r="J336" s="4" t="s">
        <v>990</v>
      </c>
      <c r="K336" t="s">
        <v>957</v>
      </c>
      <c r="L336" s="14" t="s">
        <v>13</v>
      </c>
      <c r="O336" t="s">
        <v>965</v>
      </c>
      <c r="AA336" t="s">
        <v>37</v>
      </c>
      <c r="AB336" t="s">
        <v>993</v>
      </c>
      <c r="AD336" s="14">
        <v>10075310</v>
      </c>
      <c r="AE336">
        <v>2019</v>
      </c>
      <c r="AF336" t="s">
        <v>2036</v>
      </c>
      <c r="AG336" t="s">
        <v>2785</v>
      </c>
    </row>
    <row r="337" spans="1:33">
      <c r="A337">
        <v>2019</v>
      </c>
      <c r="B337">
        <v>74423</v>
      </c>
      <c r="C337" s="4" t="s">
        <v>1273</v>
      </c>
      <c r="D337" t="s">
        <v>1272</v>
      </c>
      <c r="E337" t="s">
        <v>979</v>
      </c>
      <c r="F337" t="s">
        <v>975</v>
      </c>
      <c r="G337" t="s">
        <v>2789</v>
      </c>
      <c r="H337" t="s">
        <v>961</v>
      </c>
      <c r="I337" t="s">
        <v>1064</v>
      </c>
      <c r="J337" s="4" t="s">
        <v>1035</v>
      </c>
      <c r="M337" t="s">
        <v>1271</v>
      </c>
      <c r="AD337" s="14">
        <v>24565</v>
      </c>
      <c r="AE337">
        <v>2018</v>
      </c>
      <c r="AF337" t="s">
        <v>1270</v>
      </c>
      <c r="AG337" t="s">
        <v>2785</v>
      </c>
    </row>
    <row r="338" spans="1:33">
      <c r="A338">
        <v>2019</v>
      </c>
      <c r="B338">
        <v>58670</v>
      </c>
      <c r="C338" s="4" t="s">
        <v>3160</v>
      </c>
      <c r="D338" t="s">
        <v>3159</v>
      </c>
      <c r="E338" t="s">
        <v>3158</v>
      </c>
      <c r="F338" t="s">
        <v>997</v>
      </c>
      <c r="G338" t="s">
        <v>2789</v>
      </c>
      <c r="H338" t="s">
        <v>961</v>
      </c>
      <c r="AD338" s="14">
        <v>1197684</v>
      </c>
      <c r="AE338">
        <v>2019</v>
      </c>
      <c r="AG338" t="s">
        <v>2785</v>
      </c>
    </row>
    <row r="339" spans="1:33">
      <c r="A339">
        <v>2019</v>
      </c>
      <c r="B339">
        <v>826207</v>
      </c>
      <c r="C339" s="4" t="s">
        <v>2303</v>
      </c>
      <c r="D339" t="s">
        <v>2302</v>
      </c>
      <c r="E339" t="s">
        <v>480</v>
      </c>
      <c r="F339" t="s">
        <v>968</v>
      </c>
      <c r="G339" t="s">
        <v>2789</v>
      </c>
      <c r="H339" t="s">
        <v>961</v>
      </c>
      <c r="I339" t="s">
        <v>960</v>
      </c>
      <c r="J339" s="4" t="s">
        <v>1031</v>
      </c>
      <c r="K339" t="s">
        <v>957</v>
      </c>
      <c r="L339" s="14" t="s">
        <v>13</v>
      </c>
      <c r="O339" t="s">
        <v>1705</v>
      </c>
      <c r="Q339">
        <v>1554768</v>
      </c>
      <c r="S339">
        <v>194152</v>
      </c>
      <c r="U339">
        <v>33906</v>
      </c>
      <c r="AA339" t="s">
        <v>6</v>
      </c>
      <c r="AB339" t="s">
        <v>1160</v>
      </c>
      <c r="AD339" s="14">
        <v>371457</v>
      </c>
      <c r="AE339">
        <v>2015</v>
      </c>
      <c r="AF339" t="s">
        <v>2301</v>
      </c>
      <c r="AG339" t="s">
        <v>2785</v>
      </c>
    </row>
    <row r="340" spans="1:33">
      <c r="A340">
        <v>2019</v>
      </c>
      <c r="B340">
        <v>834229</v>
      </c>
      <c r="C340" s="4" t="s">
        <v>1883</v>
      </c>
      <c r="E340" t="s">
        <v>117</v>
      </c>
      <c r="F340" t="s">
        <v>968</v>
      </c>
      <c r="G340" t="s">
        <v>2795</v>
      </c>
      <c r="H340" t="s">
        <v>961</v>
      </c>
      <c r="I340" t="s">
        <v>960</v>
      </c>
      <c r="J340" s="4" t="s">
        <v>987</v>
      </c>
      <c r="K340" t="s">
        <v>957</v>
      </c>
      <c r="L340" s="14" t="s">
        <v>972</v>
      </c>
      <c r="M340" t="s">
        <v>4693</v>
      </c>
      <c r="N340" t="s">
        <v>960</v>
      </c>
      <c r="O340" t="s">
        <v>965</v>
      </c>
      <c r="P340">
        <v>106175.2</v>
      </c>
      <c r="Q340">
        <v>446389.91</v>
      </c>
      <c r="R340">
        <v>0</v>
      </c>
      <c r="S340">
        <v>115980.69</v>
      </c>
      <c r="T340">
        <v>0</v>
      </c>
      <c r="U340">
        <v>17789.66</v>
      </c>
      <c r="AA340" t="s">
        <v>6</v>
      </c>
      <c r="AB340" t="s">
        <v>20</v>
      </c>
      <c r="AD340" s="14">
        <v>41336</v>
      </c>
      <c r="AE340">
        <v>2010</v>
      </c>
      <c r="AG340" t="s">
        <v>2785</v>
      </c>
    </row>
    <row r="341" spans="1:33">
      <c r="A341">
        <v>2019</v>
      </c>
      <c r="B341">
        <v>60279</v>
      </c>
      <c r="C341" s="4" t="s">
        <v>1982</v>
      </c>
      <c r="D341" t="s">
        <v>1981</v>
      </c>
      <c r="E341" t="s">
        <v>1</v>
      </c>
      <c r="F341" t="s">
        <v>968</v>
      </c>
      <c r="G341" t="s">
        <v>2795</v>
      </c>
      <c r="H341" t="s">
        <v>961</v>
      </c>
      <c r="AD341" s="14">
        <v>483970</v>
      </c>
      <c r="AE341">
        <v>2015</v>
      </c>
      <c r="AF341" t="s">
        <v>1980</v>
      </c>
      <c r="AG341" t="s">
        <v>2785</v>
      </c>
    </row>
    <row r="342" spans="1:33">
      <c r="A342">
        <v>2019</v>
      </c>
      <c r="B342">
        <v>73746</v>
      </c>
      <c r="C342" s="4" t="s">
        <v>3157</v>
      </c>
      <c r="E342" t="s">
        <v>307</v>
      </c>
      <c r="F342" t="s">
        <v>1032</v>
      </c>
      <c r="G342" t="s">
        <v>2789</v>
      </c>
      <c r="H342" t="s">
        <v>961</v>
      </c>
      <c r="I342" t="s">
        <v>960</v>
      </c>
      <c r="J342" s="4" t="s">
        <v>1199</v>
      </c>
      <c r="K342" t="s">
        <v>957</v>
      </c>
      <c r="L342" s="14" t="s">
        <v>13</v>
      </c>
      <c r="O342" t="s">
        <v>965</v>
      </c>
      <c r="AD342" s="14">
        <v>233123</v>
      </c>
      <c r="AE342">
        <v>2016</v>
      </c>
      <c r="AG342" t="s">
        <v>2785</v>
      </c>
    </row>
    <row r="343" spans="1:33">
      <c r="A343">
        <v>2019</v>
      </c>
      <c r="B343">
        <v>54075</v>
      </c>
      <c r="C343" s="4" t="s">
        <v>816</v>
      </c>
      <c r="D343" t="s">
        <v>817</v>
      </c>
      <c r="E343" t="s">
        <v>979</v>
      </c>
      <c r="F343" t="s">
        <v>975</v>
      </c>
      <c r="G343" t="s">
        <v>2795</v>
      </c>
      <c r="H343" t="s">
        <v>961</v>
      </c>
      <c r="I343" t="s">
        <v>960</v>
      </c>
      <c r="J343" s="4" t="s">
        <v>959</v>
      </c>
      <c r="K343" t="s">
        <v>957</v>
      </c>
      <c r="L343" s="14" t="s">
        <v>972</v>
      </c>
      <c r="N343" t="s">
        <v>994</v>
      </c>
      <c r="O343" t="s">
        <v>971</v>
      </c>
      <c r="V343" s="7">
        <v>820994</v>
      </c>
      <c r="W343" s="7">
        <v>628527</v>
      </c>
      <c r="X343" s="7">
        <v>274051</v>
      </c>
      <c r="Y343" s="4">
        <v>1480119</v>
      </c>
      <c r="AA343" t="s">
        <v>37</v>
      </c>
      <c r="AB343" t="s">
        <v>3156</v>
      </c>
      <c r="AD343" s="14">
        <v>155000</v>
      </c>
      <c r="AE343">
        <v>2018</v>
      </c>
      <c r="AF343" t="s">
        <v>1163</v>
      </c>
      <c r="AG343" t="s">
        <v>2785</v>
      </c>
    </row>
    <row r="344" spans="1:33">
      <c r="A344">
        <v>2019</v>
      </c>
      <c r="B344">
        <v>55419</v>
      </c>
      <c r="C344" s="4" t="s">
        <v>1009</v>
      </c>
      <c r="D344" t="s">
        <v>1008</v>
      </c>
      <c r="E344" t="s">
        <v>979</v>
      </c>
      <c r="F344" t="s">
        <v>975</v>
      </c>
      <c r="G344" t="s">
        <v>2795</v>
      </c>
      <c r="H344" t="s">
        <v>961</v>
      </c>
      <c r="I344" t="s">
        <v>960</v>
      </c>
      <c r="J344" s="4" t="s">
        <v>987</v>
      </c>
      <c r="K344" t="s">
        <v>957</v>
      </c>
      <c r="L344" s="14" t="s">
        <v>27</v>
      </c>
      <c r="O344" t="s">
        <v>954</v>
      </c>
      <c r="AA344" t="s">
        <v>6</v>
      </c>
      <c r="AD344" s="14">
        <v>134037</v>
      </c>
      <c r="AE344">
        <v>2016</v>
      </c>
      <c r="AF344" t="s">
        <v>1007</v>
      </c>
      <c r="AG344" t="s">
        <v>2785</v>
      </c>
    </row>
    <row r="345" spans="1:33">
      <c r="A345">
        <v>2019</v>
      </c>
      <c r="B345">
        <v>54700</v>
      </c>
      <c r="C345" s="4" t="s">
        <v>4555</v>
      </c>
      <c r="D345" t="s">
        <v>4556</v>
      </c>
      <c r="E345" t="s">
        <v>1</v>
      </c>
      <c r="F345" t="s">
        <v>968</v>
      </c>
      <c r="G345" t="s">
        <v>2795</v>
      </c>
      <c r="H345" t="s">
        <v>961</v>
      </c>
      <c r="I345" t="s">
        <v>960</v>
      </c>
      <c r="J345" s="4" t="s">
        <v>1031</v>
      </c>
      <c r="K345" t="s">
        <v>973</v>
      </c>
      <c r="L345" s="14" t="s">
        <v>972</v>
      </c>
      <c r="M345" t="s">
        <v>4901</v>
      </c>
      <c r="O345" t="s">
        <v>971</v>
      </c>
      <c r="AA345" t="s">
        <v>6</v>
      </c>
      <c r="AB345" t="s">
        <v>1160</v>
      </c>
      <c r="AD345" s="14">
        <v>237007</v>
      </c>
      <c r="AE345">
        <v>2017</v>
      </c>
      <c r="AF345" t="s">
        <v>1187</v>
      </c>
      <c r="AG345" t="s">
        <v>2785</v>
      </c>
    </row>
    <row r="346" spans="1:33">
      <c r="A346">
        <v>2019</v>
      </c>
      <c r="B346">
        <v>36043</v>
      </c>
      <c r="C346" s="4" t="s">
        <v>1143</v>
      </c>
      <c r="D346" t="s">
        <v>1142</v>
      </c>
      <c r="E346" t="s">
        <v>474</v>
      </c>
      <c r="F346" t="s">
        <v>997</v>
      </c>
      <c r="G346" t="s">
        <v>2795</v>
      </c>
      <c r="H346" t="s">
        <v>961</v>
      </c>
      <c r="AD346" s="14">
        <v>2440000</v>
      </c>
      <c r="AE346">
        <v>2017</v>
      </c>
      <c r="AF346" t="s">
        <v>1140</v>
      </c>
      <c r="AG346" t="s">
        <v>2785</v>
      </c>
    </row>
    <row r="347" spans="1:33">
      <c r="A347">
        <v>2019</v>
      </c>
      <c r="B347">
        <v>55324</v>
      </c>
      <c r="C347" s="4" t="s">
        <v>4810</v>
      </c>
      <c r="D347" t="s">
        <v>4811</v>
      </c>
      <c r="E347" t="s">
        <v>454</v>
      </c>
      <c r="F347" t="s">
        <v>962</v>
      </c>
      <c r="G347" t="s">
        <v>2795</v>
      </c>
      <c r="H347" t="s">
        <v>961</v>
      </c>
      <c r="I347" t="s">
        <v>960</v>
      </c>
      <c r="J347" s="4" t="s">
        <v>996</v>
      </c>
      <c r="K347" t="s">
        <v>973</v>
      </c>
      <c r="L347" s="14" t="s">
        <v>13</v>
      </c>
      <c r="M347" t="s">
        <v>4812</v>
      </c>
      <c r="O347" t="s">
        <v>954</v>
      </c>
      <c r="AA347" t="s">
        <v>37</v>
      </c>
      <c r="AB347" t="s">
        <v>1046</v>
      </c>
      <c r="AD347" s="14">
        <v>152792</v>
      </c>
      <c r="AE347">
        <v>2018</v>
      </c>
      <c r="AF347" t="s">
        <v>1607</v>
      </c>
      <c r="AG347" t="s">
        <v>2785</v>
      </c>
    </row>
    <row r="348" spans="1:33">
      <c r="A348">
        <v>2019</v>
      </c>
      <c r="B348">
        <v>61427</v>
      </c>
      <c r="C348" s="4" t="s">
        <v>3155</v>
      </c>
      <c r="D348" t="s">
        <v>3154</v>
      </c>
      <c r="E348" t="s">
        <v>2990</v>
      </c>
      <c r="F348" t="s">
        <v>997</v>
      </c>
      <c r="G348" t="s">
        <v>2795</v>
      </c>
      <c r="H348" t="s">
        <v>961</v>
      </c>
      <c r="I348" t="s">
        <v>960</v>
      </c>
      <c r="J348" s="4" t="s">
        <v>1031</v>
      </c>
      <c r="K348" t="s">
        <v>973</v>
      </c>
      <c r="L348" s="14" t="s">
        <v>972</v>
      </c>
      <c r="M348" t="s">
        <v>3153</v>
      </c>
      <c r="N348" t="s">
        <v>994</v>
      </c>
      <c r="O348" t="s">
        <v>965</v>
      </c>
      <c r="V348" s="7">
        <v>198679</v>
      </c>
      <c r="W348" s="7">
        <v>2137</v>
      </c>
      <c r="X348" s="7">
        <v>3968</v>
      </c>
      <c r="Y348" s="4">
        <v>200816</v>
      </c>
      <c r="Z348">
        <v>204784</v>
      </c>
      <c r="AA348" t="s">
        <v>193</v>
      </c>
      <c r="AB348" t="s">
        <v>3152</v>
      </c>
      <c r="AD348" s="14">
        <v>224795</v>
      </c>
      <c r="AE348">
        <v>2019</v>
      </c>
      <c r="AF348" t="s">
        <v>3151</v>
      </c>
      <c r="AG348" t="s">
        <v>2785</v>
      </c>
    </row>
    <row r="349" spans="1:33">
      <c r="A349">
        <v>2019</v>
      </c>
      <c r="B349">
        <v>54620</v>
      </c>
      <c r="C349" s="4" t="s">
        <v>4593</v>
      </c>
      <c r="D349" t="s">
        <v>4594</v>
      </c>
      <c r="E349" t="s">
        <v>117</v>
      </c>
      <c r="F349" t="s">
        <v>968</v>
      </c>
      <c r="G349" t="s">
        <v>2795</v>
      </c>
      <c r="H349" t="s">
        <v>961</v>
      </c>
      <c r="I349" t="s">
        <v>960</v>
      </c>
      <c r="J349" s="4" t="s">
        <v>987</v>
      </c>
      <c r="K349" t="s">
        <v>957</v>
      </c>
      <c r="L349" s="14" t="s">
        <v>972</v>
      </c>
      <c r="M349" t="s">
        <v>4693</v>
      </c>
      <c r="N349" t="s">
        <v>960</v>
      </c>
      <c r="O349" t="s">
        <v>965</v>
      </c>
      <c r="P349">
        <v>0</v>
      </c>
      <c r="Q349">
        <v>616805.03</v>
      </c>
      <c r="R349">
        <v>0</v>
      </c>
      <c r="S349">
        <v>176406.77</v>
      </c>
      <c r="T349">
        <v>0</v>
      </c>
      <c r="U349">
        <v>31049.62</v>
      </c>
      <c r="AA349" t="s">
        <v>6</v>
      </c>
      <c r="AB349" t="s">
        <v>20</v>
      </c>
      <c r="AD349" s="14">
        <v>247863</v>
      </c>
      <c r="AE349">
        <v>2010</v>
      </c>
      <c r="AG349" t="s">
        <v>2785</v>
      </c>
    </row>
    <row r="350" spans="1:33">
      <c r="A350">
        <v>2019</v>
      </c>
      <c r="B350">
        <v>50571</v>
      </c>
      <c r="C350" s="4" t="s">
        <v>1859</v>
      </c>
      <c r="D350" t="s">
        <v>1858</v>
      </c>
      <c r="E350" t="s">
        <v>197</v>
      </c>
      <c r="F350" t="s">
        <v>975</v>
      </c>
      <c r="G350" t="s">
        <v>2795</v>
      </c>
      <c r="H350" t="s">
        <v>961</v>
      </c>
      <c r="I350" t="s">
        <v>960</v>
      </c>
      <c r="J350" s="4" t="s">
        <v>959</v>
      </c>
      <c r="K350" t="s">
        <v>957</v>
      </c>
      <c r="L350" s="14" t="s">
        <v>972</v>
      </c>
      <c r="N350" t="s">
        <v>960</v>
      </c>
      <c r="O350" t="s">
        <v>971</v>
      </c>
      <c r="P350">
        <v>0</v>
      </c>
      <c r="Q350">
        <v>262045</v>
      </c>
      <c r="S350">
        <v>7922</v>
      </c>
      <c r="U350">
        <v>183521</v>
      </c>
      <c r="AA350" t="s">
        <v>37</v>
      </c>
      <c r="AB350" t="s">
        <v>983</v>
      </c>
      <c r="AD350" s="14">
        <v>92000</v>
      </c>
      <c r="AE350">
        <v>2018</v>
      </c>
      <c r="AF350" t="s">
        <v>1857</v>
      </c>
      <c r="AG350" t="s">
        <v>2785</v>
      </c>
    </row>
    <row r="351" spans="1:33">
      <c r="A351">
        <v>2019</v>
      </c>
      <c r="B351">
        <v>50792</v>
      </c>
      <c r="C351" s="4" t="s">
        <v>1636</v>
      </c>
      <c r="D351" t="s">
        <v>1635</v>
      </c>
      <c r="E351" t="s">
        <v>1635</v>
      </c>
      <c r="F351" t="s">
        <v>962</v>
      </c>
      <c r="G351" t="s">
        <v>2795</v>
      </c>
      <c r="H351" t="s">
        <v>961</v>
      </c>
      <c r="I351" t="s">
        <v>960</v>
      </c>
      <c r="J351" s="4" t="s">
        <v>990</v>
      </c>
      <c r="K351" t="s">
        <v>957</v>
      </c>
      <c r="L351" s="14" t="s">
        <v>13</v>
      </c>
      <c r="M351" t="s">
        <v>4559</v>
      </c>
      <c r="O351" t="s">
        <v>971</v>
      </c>
      <c r="V351" s="7">
        <v>86586</v>
      </c>
      <c r="W351" s="7">
        <v>0</v>
      </c>
      <c r="X351" s="7">
        <v>0</v>
      </c>
      <c r="AA351" t="s">
        <v>37</v>
      </c>
      <c r="AB351" t="s">
        <v>3150</v>
      </c>
      <c r="AD351" s="14">
        <v>38300</v>
      </c>
      <c r="AE351">
        <v>2018</v>
      </c>
      <c r="AF351" t="s">
        <v>1634</v>
      </c>
      <c r="AG351" t="s">
        <v>2785</v>
      </c>
    </row>
    <row r="352" spans="1:33">
      <c r="A352">
        <v>2019</v>
      </c>
      <c r="B352">
        <v>31179</v>
      </c>
      <c r="C352" s="4" t="s">
        <v>500</v>
      </c>
      <c r="D352" t="s">
        <v>501</v>
      </c>
      <c r="E352" t="s">
        <v>491</v>
      </c>
      <c r="F352" t="s">
        <v>962</v>
      </c>
      <c r="G352" t="s">
        <v>2792</v>
      </c>
      <c r="H352" t="s">
        <v>961</v>
      </c>
      <c r="I352" t="s">
        <v>960</v>
      </c>
      <c r="J352" s="4" t="s">
        <v>990</v>
      </c>
      <c r="K352" t="s">
        <v>957</v>
      </c>
      <c r="L352" s="14" t="s">
        <v>972</v>
      </c>
      <c r="N352" t="s">
        <v>960</v>
      </c>
      <c r="O352" t="s">
        <v>965</v>
      </c>
      <c r="P352">
        <v>15129990</v>
      </c>
      <c r="Q352">
        <v>16602854</v>
      </c>
      <c r="AA352" t="s">
        <v>37</v>
      </c>
      <c r="AD352" s="14">
        <v>664373</v>
      </c>
      <c r="AE352">
        <v>2019</v>
      </c>
      <c r="AF352" t="s">
        <v>2148</v>
      </c>
      <c r="AG352" t="s">
        <v>2785</v>
      </c>
    </row>
    <row r="353" spans="1:33">
      <c r="A353">
        <v>2019</v>
      </c>
      <c r="B353">
        <v>31185</v>
      </c>
      <c r="C353" s="4" t="s">
        <v>550</v>
      </c>
      <c r="D353" t="s">
        <v>552</v>
      </c>
      <c r="E353" t="s">
        <v>551</v>
      </c>
      <c r="F353" t="s">
        <v>962</v>
      </c>
      <c r="G353" t="s">
        <v>2792</v>
      </c>
      <c r="H353" t="s">
        <v>961</v>
      </c>
      <c r="I353" t="s">
        <v>960</v>
      </c>
      <c r="J353" s="4" t="s">
        <v>1031</v>
      </c>
      <c r="K353" t="s">
        <v>957</v>
      </c>
      <c r="L353" s="14" t="s">
        <v>20</v>
      </c>
      <c r="M353" t="s">
        <v>553</v>
      </c>
      <c r="O353" t="s">
        <v>954</v>
      </c>
      <c r="Q353">
        <v>8843905</v>
      </c>
      <c r="R353">
        <v>4302150</v>
      </c>
      <c r="AA353" t="s">
        <v>63</v>
      </c>
      <c r="AB353" t="s">
        <v>983</v>
      </c>
      <c r="AD353" s="14">
        <v>1769529</v>
      </c>
      <c r="AE353">
        <v>2018</v>
      </c>
      <c r="AF353" t="s">
        <v>1685</v>
      </c>
      <c r="AG353" t="s">
        <v>2785</v>
      </c>
    </row>
    <row r="354" spans="1:33">
      <c r="A354">
        <v>2019</v>
      </c>
      <c r="B354">
        <v>35898</v>
      </c>
      <c r="C354" s="4" t="s">
        <v>726</v>
      </c>
      <c r="D354" t="s">
        <v>727</v>
      </c>
      <c r="E354" t="s">
        <v>963</v>
      </c>
      <c r="F354" t="s">
        <v>962</v>
      </c>
      <c r="G354" t="s">
        <v>2789</v>
      </c>
      <c r="H354" t="s">
        <v>961</v>
      </c>
      <c r="I354" t="s">
        <v>960</v>
      </c>
      <c r="J354" s="4" t="s">
        <v>990</v>
      </c>
      <c r="K354" t="s">
        <v>957</v>
      </c>
      <c r="L354" s="14" t="s">
        <v>972</v>
      </c>
      <c r="N354" t="s">
        <v>960</v>
      </c>
      <c r="O354" t="s">
        <v>965</v>
      </c>
      <c r="P354">
        <v>4013.68</v>
      </c>
      <c r="Q354">
        <v>8920961.9199999999</v>
      </c>
      <c r="R354">
        <v>0</v>
      </c>
      <c r="S354">
        <v>3841376.1</v>
      </c>
      <c r="T354">
        <v>741.31</v>
      </c>
      <c r="U354">
        <v>2854683.84</v>
      </c>
      <c r="AA354" t="s">
        <v>37</v>
      </c>
      <c r="AB354" t="s">
        <v>953</v>
      </c>
      <c r="AD354" s="14">
        <v>2812569</v>
      </c>
      <c r="AE354">
        <v>2018</v>
      </c>
      <c r="AF354" t="s">
        <v>1665</v>
      </c>
      <c r="AG354" t="s">
        <v>2785</v>
      </c>
    </row>
    <row r="355" spans="1:33">
      <c r="A355">
        <v>2019</v>
      </c>
      <c r="B355">
        <v>832000</v>
      </c>
      <c r="C355" s="4" t="s">
        <v>2358</v>
      </c>
      <c r="E355" t="s">
        <v>1040</v>
      </c>
      <c r="F355" t="s">
        <v>968</v>
      </c>
      <c r="G355" t="s">
        <v>2795</v>
      </c>
      <c r="H355" t="s">
        <v>961</v>
      </c>
      <c r="I355" t="s">
        <v>960</v>
      </c>
      <c r="J355" s="4" t="s">
        <v>3149</v>
      </c>
      <c r="K355" t="s">
        <v>957</v>
      </c>
      <c r="L355" s="14" t="s">
        <v>972</v>
      </c>
      <c r="O355" t="s">
        <v>971</v>
      </c>
      <c r="AA355" t="s">
        <v>6</v>
      </c>
      <c r="AD355" s="14">
        <v>25</v>
      </c>
      <c r="AE355">
        <v>211</v>
      </c>
      <c r="AG355" t="s">
        <v>2785</v>
      </c>
    </row>
    <row r="356" spans="1:33">
      <c r="A356">
        <v>2019</v>
      </c>
      <c r="B356">
        <v>74508</v>
      </c>
      <c r="C356" s="4" t="s">
        <v>1534</v>
      </c>
      <c r="D356" t="s">
        <v>1533</v>
      </c>
      <c r="E356" t="s">
        <v>979</v>
      </c>
      <c r="F356" t="s">
        <v>975</v>
      </c>
      <c r="G356" t="s">
        <v>2795</v>
      </c>
      <c r="H356" t="s">
        <v>961</v>
      </c>
      <c r="I356" t="s">
        <v>960</v>
      </c>
      <c r="J356" s="4" t="s">
        <v>959</v>
      </c>
      <c r="K356" t="s">
        <v>1013</v>
      </c>
      <c r="O356" t="s">
        <v>954</v>
      </c>
      <c r="AD356" s="14">
        <v>26928</v>
      </c>
      <c r="AE356">
        <v>2017</v>
      </c>
      <c r="AF356" t="s">
        <v>1531</v>
      </c>
      <c r="AG356" t="s">
        <v>2785</v>
      </c>
    </row>
    <row r="357" spans="1:33">
      <c r="A357">
        <v>2019</v>
      </c>
      <c r="B357">
        <v>73693</v>
      </c>
      <c r="C357" s="4" t="s">
        <v>3148</v>
      </c>
      <c r="E357" t="s">
        <v>117</v>
      </c>
      <c r="F357" t="s">
        <v>968</v>
      </c>
      <c r="G357" t="s">
        <v>2795</v>
      </c>
      <c r="H357" t="s">
        <v>961</v>
      </c>
      <c r="I357" t="s">
        <v>960</v>
      </c>
      <c r="J357" s="4" t="s">
        <v>987</v>
      </c>
      <c r="K357" t="s">
        <v>957</v>
      </c>
      <c r="L357" s="14" t="s">
        <v>972</v>
      </c>
      <c r="N357" t="s">
        <v>960</v>
      </c>
      <c r="O357" t="s">
        <v>965</v>
      </c>
      <c r="P357">
        <v>23.55</v>
      </c>
      <c r="Q357">
        <v>392634.89</v>
      </c>
      <c r="S357">
        <v>241644.53</v>
      </c>
      <c r="U357">
        <v>40481.980000000003</v>
      </c>
      <c r="AD357" s="14">
        <v>180995</v>
      </c>
      <c r="AE357">
        <v>2010</v>
      </c>
      <c r="AG357" t="s">
        <v>2785</v>
      </c>
    </row>
    <row r="358" spans="1:33">
      <c r="A358">
        <v>2019</v>
      </c>
      <c r="B358">
        <v>54409</v>
      </c>
      <c r="C358" s="4" t="s">
        <v>2289</v>
      </c>
      <c r="D358" t="s">
        <v>2288</v>
      </c>
      <c r="E358" t="s">
        <v>314</v>
      </c>
      <c r="F358" t="s">
        <v>962</v>
      </c>
      <c r="G358" t="s">
        <v>2807</v>
      </c>
      <c r="H358" t="s">
        <v>961</v>
      </c>
      <c r="I358" t="s">
        <v>960</v>
      </c>
      <c r="J358" s="4" t="s">
        <v>959</v>
      </c>
      <c r="K358" t="s">
        <v>957</v>
      </c>
      <c r="L358" s="14" t="s">
        <v>20</v>
      </c>
      <c r="O358" t="s">
        <v>965</v>
      </c>
      <c r="Q358">
        <v>878000</v>
      </c>
      <c r="S358">
        <v>224000</v>
      </c>
      <c r="AA358" t="s">
        <v>37</v>
      </c>
      <c r="AB358" t="s">
        <v>953</v>
      </c>
      <c r="AD358" s="14">
        <v>283632</v>
      </c>
      <c r="AE358">
        <v>2018</v>
      </c>
      <c r="AF358" t="s">
        <v>2286</v>
      </c>
      <c r="AG358" t="s">
        <v>2785</v>
      </c>
    </row>
    <row r="359" spans="1:33">
      <c r="A359">
        <v>2019</v>
      </c>
      <c r="B359">
        <v>50385</v>
      </c>
      <c r="C359" s="4" t="s">
        <v>1230</v>
      </c>
      <c r="D359" t="s">
        <v>1229</v>
      </c>
      <c r="E359" t="s">
        <v>1</v>
      </c>
      <c r="F359" t="s">
        <v>968</v>
      </c>
      <c r="G359" t="s">
        <v>2795</v>
      </c>
      <c r="H359" t="s">
        <v>961</v>
      </c>
      <c r="AD359" s="14">
        <v>786797</v>
      </c>
      <c r="AE359">
        <v>2010</v>
      </c>
      <c r="AF359" t="s">
        <v>1228</v>
      </c>
      <c r="AG359" t="s">
        <v>2785</v>
      </c>
    </row>
    <row r="360" spans="1:33">
      <c r="A360">
        <v>2019</v>
      </c>
      <c r="B360">
        <v>55334</v>
      </c>
      <c r="C360" s="4" t="s">
        <v>4480</v>
      </c>
      <c r="D360" t="s">
        <v>2325</v>
      </c>
      <c r="E360" t="s">
        <v>454</v>
      </c>
      <c r="F360" t="s">
        <v>962</v>
      </c>
      <c r="G360" t="s">
        <v>2795</v>
      </c>
      <c r="H360" t="s">
        <v>961</v>
      </c>
      <c r="I360" t="s">
        <v>960</v>
      </c>
      <c r="J360" s="4" t="s">
        <v>959</v>
      </c>
      <c r="K360" t="s">
        <v>957</v>
      </c>
      <c r="L360" s="14" t="s">
        <v>13</v>
      </c>
      <c r="M360" t="s">
        <v>4812</v>
      </c>
      <c r="O360" t="s">
        <v>954</v>
      </c>
      <c r="Q360">
        <v>194352</v>
      </c>
      <c r="AA360" t="s">
        <v>37</v>
      </c>
      <c r="AB360" t="s">
        <v>1046</v>
      </c>
      <c r="AD360" s="14">
        <v>181182</v>
      </c>
      <c r="AE360">
        <v>2016</v>
      </c>
      <c r="AF360" t="s">
        <v>2324</v>
      </c>
      <c r="AG360" t="s">
        <v>2785</v>
      </c>
    </row>
    <row r="361" spans="1:33">
      <c r="A361">
        <v>2019</v>
      </c>
      <c r="B361">
        <v>43930</v>
      </c>
      <c r="C361" s="4" t="s">
        <v>2176</v>
      </c>
      <c r="D361" t="s">
        <v>2176</v>
      </c>
      <c r="E361" t="s">
        <v>491</v>
      </c>
      <c r="F361" t="s">
        <v>962</v>
      </c>
      <c r="G361" t="s">
        <v>2795</v>
      </c>
      <c r="H361" t="s">
        <v>961</v>
      </c>
      <c r="I361" t="s">
        <v>960</v>
      </c>
      <c r="J361" s="4" t="s">
        <v>990</v>
      </c>
      <c r="K361" t="s">
        <v>957</v>
      </c>
      <c r="L361" s="14" t="s">
        <v>972</v>
      </c>
      <c r="N361" t="s">
        <v>994</v>
      </c>
      <c r="O361" t="s">
        <v>954</v>
      </c>
      <c r="V361" s="7">
        <v>979650</v>
      </c>
      <c r="W361" s="7">
        <v>573182</v>
      </c>
      <c r="X361" s="7">
        <v>108563</v>
      </c>
      <c r="Y361" s="4">
        <v>1552832</v>
      </c>
      <c r="AA361" t="s">
        <v>37</v>
      </c>
      <c r="AB361" t="s">
        <v>1046</v>
      </c>
      <c r="AD361" s="14">
        <v>539040</v>
      </c>
      <c r="AE361">
        <v>2019</v>
      </c>
      <c r="AF361" t="s">
        <v>2175</v>
      </c>
      <c r="AG361" t="s">
        <v>2785</v>
      </c>
    </row>
    <row r="362" spans="1:33">
      <c r="A362">
        <v>2019</v>
      </c>
      <c r="B362">
        <v>36282</v>
      </c>
      <c r="C362" s="4" t="s">
        <v>2501</v>
      </c>
      <c r="D362" t="s">
        <v>2500</v>
      </c>
      <c r="E362" t="s">
        <v>165</v>
      </c>
      <c r="F362" t="s">
        <v>962</v>
      </c>
      <c r="G362" t="s">
        <v>2795</v>
      </c>
      <c r="H362" t="s">
        <v>961</v>
      </c>
      <c r="AD362" s="14">
        <v>52125</v>
      </c>
      <c r="AE362">
        <v>2018</v>
      </c>
      <c r="AG362" t="s">
        <v>2785</v>
      </c>
    </row>
    <row r="363" spans="1:33">
      <c r="A363">
        <v>2019</v>
      </c>
      <c r="B363">
        <v>54100</v>
      </c>
      <c r="C363" s="4" t="s">
        <v>981</v>
      </c>
      <c r="D363" t="s">
        <v>980</v>
      </c>
      <c r="E363" t="s">
        <v>979</v>
      </c>
      <c r="F363" t="s">
        <v>975</v>
      </c>
      <c r="G363" t="s">
        <v>2795</v>
      </c>
      <c r="H363" t="s">
        <v>961</v>
      </c>
      <c r="I363" t="s">
        <v>960</v>
      </c>
      <c r="J363" s="4" t="s">
        <v>996</v>
      </c>
      <c r="K363" t="s">
        <v>957</v>
      </c>
      <c r="L363" s="14" t="s">
        <v>27</v>
      </c>
      <c r="O363" t="s">
        <v>965</v>
      </c>
      <c r="AA363" t="s">
        <v>63</v>
      </c>
      <c r="AB363" t="s">
        <v>964</v>
      </c>
      <c r="AD363" s="14">
        <v>118565</v>
      </c>
      <c r="AE363">
        <v>2015</v>
      </c>
      <c r="AF363" t="s">
        <v>978</v>
      </c>
      <c r="AG363" t="s">
        <v>2785</v>
      </c>
    </row>
    <row r="364" spans="1:33">
      <c r="A364">
        <v>2019</v>
      </c>
      <c r="B364">
        <v>58595</v>
      </c>
      <c r="C364" s="4" t="s">
        <v>4544</v>
      </c>
      <c r="D364" t="s">
        <v>4545</v>
      </c>
      <c r="E364" t="s">
        <v>1040</v>
      </c>
      <c r="F364" t="s">
        <v>968</v>
      </c>
      <c r="G364" t="s">
        <v>2795</v>
      </c>
      <c r="H364" t="s">
        <v>961</v>
      </c>
      <c r="I364" t="s">
        <v>960</v>
      </c>
      <c r="J364" s="4" t="s">
        <v>990</v>
      </c>
      <c r="K364" t="s">
        <v>957</v>
      </c>
      <c r="L364" s="14" t="s">
        <v>956</v>
      </c>
      <c r="M364" t="s">
        <v>4514</v>
      </c>
      <c r="O364" t="s">
        <v>971</v>
      </c>
      <c r="AA364" t="s">
        <v>37</v>
      </c>
      <c r="AB364" t="s">
        <v>1832</v>
      </c>
      <c r="AD364" s="14">
        <v>24000000</v>
      </c>
      <c r="AE364">
        <v>2017</v>
      </c>
      <c r="AF364" t="s">
        <v>2480</v>
      </c>
      <c r="AG364" t="s">
        <v>2785</v>
      </c>
    </row>
    <row r="365" spans="1:33">
      <c r="A365">
        <v>2019</v>
      </c>
      <c r="B365">
        <v>2028</v>
      </c>
      <c r="C365" s="4" t="s">
        <v>3147</v>
      </c>
      <c r="D365" t="s">
        <v>3146</v>
      </c>
      <c r="E365" t="s">
        <v>96</v>
      </c>
      <c r="F365" t="s">
        <v>962</v>
      </c>
      <c r="G365" t="s">
        <v>2795</v>
      </c>
      <c r="H365" t="s">
        <v>961</v>
      </c>
      <c r="I365" t="s">
        <v>960</v>
      </c>
      <c r="J365" s="4" t="s">
        <v>1031</v>
      </c>
      <c r="K365" t="s">
        <v>957</v>
      </c>
      <c r="L365" s="14" t="s">
        <v>956</v>
      </c>
      <c r="M365" t="s">
        <v>3145</v>
      </c>
      <c r="O365" t="s">
        <v>971</v>
      </c>
      <c r="AA365" t="s">
        <v>37</v>
      </c>
      <c r="AB365" t="s">
        <v>953</v>
      </c>
      <c r="AD365" s="14">
        <v>324670</v>
      </c>
      <c r="AE365">
        <v>2019</v>
      </c>
      <c r="AG365" t="s">
        <v>2785</v>
      </c>
    </row>
    <row r="366" spans="1:33">
      <c r="A366">
        <v>2019</v>
      </c>
      <c r="B366">
        <v>50392</v>
      </c>
      <c r="C366" s="4" t="s">
        <v>4747</v>
      </c>
      <c r="D366" t="s">
        <v>4748</v>
      </c>
      <c r="E366" t="s">
        <v>1</v>
      </c>
      <c r="F366" t="s">
        <v>968</v>
      </c>
      <c r="G366" t="s">
        <v>2795</v>
      </c>
      <c r="H366" t="s">
        <v>961</v>
      </c>
      <c r="I366" t="s">
        <v>960</v>
      </c>
      <c r="J366" s="4" t="s">
        <v>1931</v>
      </c>
      <c r="K366" t="s">
        <v>973</v>
      </c>
      <c r="L366" s="14" t="s">
        <v>972</v>
      </c>
      <c r="M366" t="s">
        <v>4896</v>
      </c>
      <c r="N366" t="s">
        <v>994</v>
      </c>
      <c r="O366" t="s">
        <v>998</v>
      </c>
      <c r="V366" s="7">
        <v>2431182.52</v>
      </c>
      <c r="W366" s="7">
        <v>367108.66</v>
      </c>
      <c r="X366" s="7">
        <v>659008.57999999996</v>
      </c>
      <c r="Y366" s="4">
        <v>1689719.09</v>
      </c>
      <c r="Z366">
        <v>3457299.75</v>
      </c>
      <c r="AA366" t="s">
        <v>63</v>
      </c>
      <c r="AB366" t="s">
        <v>983</v>
      </c>
      <c r="AD366" s="14">
        <v>358267</v>
      </c>
      <c r="AE366">
        <v>2018</v>
      </c>
      <c r="AF366" t="s">
        <v>1672</v>
      </c>
      <c r="AG366" t="s">
        <v>2785</v>
      </c>
    </row>
    <row r="367" spans="1:33">
      <c r="A367">
        <v>2019</v>
      </c>
      <c r="B367">
        <v>834300</v>
      </c>
      <c r="C367" s="4" t="s">
        <v>3144</v>
      </c>
      <c r="E367" t="s">
        <v>1053</v>
      </c>
      <c r="F367" t="s">
        <v>968</v>
      </c>
      <c r="G367" t="s">
        <v>2789</v>
      </c>
      <c r="H367" t="s">
        <v>961</v>
      </c>
      <c r="AD367" s="14">
        <v>1200000</v>
      </c>
      <c r="AE367">
        <v>0</v>
      </c>
      <c r="AG367" t="s">
        <v>2785</v>
      </c>
    </row>
    <row r="368" spans="1:33">
      <c r="A368">
        <v>2019</v>
      </c>
      <c r="B368">
        <v>841003</v>
      </c>
      <c r="C368" s="4" t="s">
        <v>1021</v>
      </c>
      <c r="E368" t="s">
        <v>480</v>
      </c>
      <c r="F368" t="s">
        <v>968</v>
      </c>
      <c r="G368" t="s">
        <v>2789</v>
      </c>
      <c r="H368" t="s">
        <v>961</v>
      </c>
      <c r="AD368" s="14">
        <v>5247</v>
      </c>
      <c r="AE368">
        <v>214</v>
      </c>
      <c r="AG368" t="s">
        <v>2785</v>
      </c>
    </row>
    <row r="369" spans="1:33">
      <c r="A369">
        <v>2019</v>
      </c>
      <c r="B369">
        <v>54513</v>
      </c>
      <c r="C369" s="4" t="s">
        <v>1603</v>
      </c>
      <c r="D369" t="s">
        <v>1602</v>
      </c>
      <c r="E369" t="s">
        <v>634</v>
      </c>
      <c r="F369" t="s">
        <v>962</v>
      </c>
      <c r="G369" t="s">
        <v>2789</v>
      </c>
      <c r="H369" t="s">
        <v>961</v>
      </c>
      <c r="I369" t="s">
        <v>960</v>
      </c>
      <c r="J369" s="4" t="s">
        <v>1031</v>
      </c>
      <c r="K369" t="s">
        <v>957</v>
      </c>
      <c r="L369" s="14" t="s">
        <v>972</v>
      </c>
      <c r="N369" t="s">
        <v>960</v>
      </c>
      <c r="O369" t="s">
        <v>998</v>
      </c>
      <c r="P369">
        <v>313360</v>
      </c>
      <c r="Q369">
        <v>434888</v>
      </c>
      <c r="R369">
        <v>11156</v>
      </c>
      <c r="S369">
        <v>426840</v>
      </c>
      <c r="T369">
        <v>0</v>
      </c>
      <c r="U369">
        <v>352775</v>
      </c>
      <c r="AA369" t="s">
        <v>63</v>
      </c>
      <c r="AB369" t="s">
        <v>983</v>
      </c>
      <c r="AD369" s="14">
        <v>225164</v>
      </c>
      <c r="AE369">
        <v>2018</v>
      </c>
      <c r="AF369" t="s">
        <v>1601</v>
      </c>
      <c r="AG369" t="s">
        <v>2785</v>
      </c>
    </row>
    <row r="370" spans="1:33">
      <c r="A370">
        <v>2019</v>
      </c>
      <c r="B370">
        <v>73694</v>
      </c>
      <c r="C370" s="4" t="s">
        <v>1217</v>
      </c>
      <c r="E370" t="s">
        <v>117</v>
      </c>
      <c r="F370" t="s">
        <v>968</v>
      </c>
      <c r="G370" t="s">
        <v>2789</v>
      </c>
      <c r="H370" t="s">
        <v>961</v>
      </c>
      <c r="I370" t="s">
        <v>960</v>
      </c>
      <c r="J370" s="4" t="s">
        <v>987</v>
      </c>
      <c r="K370" t="s">
        <v>957</v>
      </c>
      <c r="L370" s="14" t="s">
        <v>972</v>
      </c>
      <c r="M370" t="s">
        <v>4693</v>
      </c>
      <c r="N370" t="s">
        <v>960</v>
      </c>
      <c r="O370" t="s">
        <v>965</v>
      </c>
      <c r="P370">
        <v>0</v>
      </c>
      <c r="Q370">
        <v>590011.86</v>
      </c>
      <c r="R370">
        <v>0</v>
      </c>
      <c r="S370">
        <v>72331.7</v>
      </c>
      <c r="T370">
        <v>0</v>
      </c>
      <c r="U370">
        <v>11094.56</v>
      </c>
      <c r="AA370" t="s">
        <v>6</v>
      </c>
      <c r="AB370" t="s">
        <v>1029</v>
      </c>
      <c r="AD370" s="14">
        <v>50546</v>
      </c>
      <c r="AE370">
        <v>2014</v>
      </c>
      <c r="AG370" t="s">
        <v>2785</v>
      </c>
    </row>
    <row r="371" spans="1:33">
      <c r="A371">
        <v>2019</v>
      </c>
      <c r="B371">
        <v>31173</v>
      </c>
      <c r="C371" s="4" t="s">
        <v>388</v>
      </c>
      <c r="D371" t="s">
        <v>389</v>
      </c>
      <c r="E371" t="s">
        <v>165</v>
      </c>
      <c r="F371" t="s">
        <v>962</v>
      </c>
      <c r="G371" t="s">
        <v>2792</v>
      </c>
      <c r="H371" t="s">
        <v>961</v>
      </c>
      <c r="I371" t="s">
        <v>960</v>
      </c>
      <c r="J371" s="4" t="s">
        <v>996</v>
      </c>
      <c r="K371" t="s">
        <v>957</v>
      </c>
      <c r="L371" s="14" t="s">
        <v>972</v>
      </c>
      <c r="N371" t="s">
        <v>994</v>
      </c>
      <c r="O371" t="s">
        <v>965</v>
      </c>
      <c r="V371" s="7">
        <v>4008005.06</v>
      </c>
      <c r="W371" s="7">
        <v>2346844</v>
      </c>
      <c r="X371" s="7">
        <v>166687</v>
      </c>
      <c r="Y371" s="4">
        <v>5965717.96</v>
      </c>
      <c r="Z371">
        <v>6131035.4400000004</v>
      </c>
      <c r="AA371" t="s">
        <v>37</v>
      </c>
      <c r="AD371" s="14">
        <v>1395274</v>
      </c>
      <c r="AE371">
        <v>2018</v>
      </c>
      <c r="AF371" t="s">
        <v>1167</v>
      </c>
      <c r="AG371" t="s">
        <v>2785</v>
      </c>
    </row>
    <row r="372" spans="1:33">
      <c r="A372">
        <v>2019</v>
      </c>
      <c r="B372">
        <v>74453</v>
      </c>
      <c r="C372" s="4" t="s">
        <v>1707</v>
      </c>
      <c r="E372" t="s">
        <v>979</v>
      </c>
      <c r="F372" t="s">
        <v>975</v>
      </c>
      <c r="G372" t="s">
        <v>2795</v>
      </c>
      <c r="H372" t="s">
        <v>961</v>
      </c>
      <c r="I372" t="s">
        <v>960</v>
      </c>
      <c r="J372" s="4" t="s">
        <v>959</v>
      </c>
      <c r="K372" t="s">
        <v>957</v>
      </c>
      <c r="L372" s="14" t="s">
        <v>972</v>
      </c>
      <c r="M372" t="s">
        <v>1706</v>
      </c>
      <c r="N372" t="s">
        <v>960</v>
      </c>
      <c r="O372" t="s">
        <v>1705</v>
      </c>
      <c r="P372">
        <v>0</v>
      </c>
      <c r="Q372">
        <v>37877</v>
      </c>
      <c r="R372">
        <v>0</v>
      </c>
      <c r="S372">
        <v>274958</v>
      </c>
      <c r="T372">
        <v>0</v>
      </c>
      <c r="AA372" t="s">
        <v>193</v>
      </c>
      <c r="AB372" t="s">
        <v>1011</v>
      </c>
      <c r="AD372" s="14">
        <v>29767</v>
      </c>
      <c r="AE372">
        <v>2019</v>
      </c>
      <c r="AG372" t="s">
        <v>2785</v>
      </c>
    </row>
    <row r="373" spans="1:33">
      <c r="A373">
        <v>2019</v>
      </c>
      <c r="B373">
        <v>54270</v>
      </c>
      <c r="C373" s="4" t="s">
        <v>3143</v>
      </c>
      <c r="E373" t="s">
        <v>510</v>
      </c>
      <c r="F373" t="s">
        <v>1032</v>
      </c>
      <c r="G373" t="s">
        <v>2795</v>
      </c>
      <c r="H373" t="s">
        <v>961</v>
      </c>
      <c r="I373" t="s">
        <v>960</v>
      </c>
      <c r="J373" s="4" t="s">
        <v>1539</v>
      </c>
      <c r="K373" t="s">
        <v>957</v>
      </c>
      <c r="L373" s="14" t="s">
        <v>972</v>
      </c>
      <c r="M373" t="s">
        <v>3142</v>
      </c>
      <c r="N373" t="s">
        <v>994</v>
      </c>
      <c r="O373" t="s">
        <v>971</v>
      </c>
      <c r="V373" s="7">
        <v>523305</v>
      </c>
      <c r="W373" s="7">
        <v>47361</v>
      </c>
      <c r="Y373" s="4">
        <v>570666</v>
      </c>
      <c r="AA373" t="s">
        <v>6</v>
      </c>
      <c r="AD373" s="14">
        <v>87300</v>
      </c>
      <c r="AE373">
        <v>2017</v>
      </c>
      <c r="AG373" t="s">
        <v>2785</v>
      </c>
    </row>
    <row r="374" spans="1:33">
      <c r="A374">
        <v>2019</v>
      </c>
      <c r="B374">
        <v>73715</v>
      </c>
      <c r="C374" s="4" t="s">
        <v>4515</v>
      </c>
      <c r="E374" t="s">
        <v>117</v>
      </c>
      <c r="F374" t="s">
        <v>968</v>
      </c>
      <c r="G374" t="s">
        <v>2795</v>
      </c>
      <c r="H374" t="s">
        <v>961</v>
      </c>
      <c r="I374" t="s">
        <v>960</v>
      </c>
      <c r="J374" s="4" t="s">
        <v>987</v>
      </c>
      <c r="K374" t="s">
        <v>957</v>
      </c>
      <c r="L374" s="14" t="s">
        <v>972</v>
      </c>
      <c r="N374" t="s">
        <v>960</v>
      </c>
      <c r="O374" t="s">
        <v>965</v>
      </c>
      <c r="P374">
        <v>0</v>
      </c>
      <c r="Q374">
        <v>17709.61</v>
      </c>
      <c r="R374">
        <v>0</v>
      </c>
      <c r="S374">
        <v>19894.93</v>
      </c>
      <c r="T374">
        <v>0</v>
      </c>
      <c r="U374">
        <v>13222.92</v>
      </c>
      <c r="AD374" s="14">
        <v>19815</v>
      </c>
      <c r="AE374">
        <v>2010</v>
      </c>
      <c r="AG374" t="s">
        <v>2785</v>
      </c>
    </row>
    <row r="375" spans="1:33">
      <c r="A375">
        <v>2019</v>
      </c>
      <c r="B375">
        <v>58621</v>
      </c>
      <c r="C375" s="4" t="s">
        <v>788</v>
      </c>
      <c r="D375" t="s">
        <v>789</v>
      </c>
      <c r="E375" t="s">
        <v>979</v>
      </c>
      <c r="F375" t="s">
        <v>975</v>
      </c>
      <c r="G375" t="s">
        <v>2795</v>
      </c>
      <c r="H375" t="s">
        <v>961</v>
      </c>
      <c r="I375" t="s">
        <v>960</v>
      </c>
      <c r="J375" s="4" t="s">
        <v>990</v>
      </c>
      <c r="K375" t="s">
        <v>957</v>
      </c>
      <c r="L375" s="14" t="s">
        <v>27</v>
      </c>
      <c r="M375" t="s">
        <v>3141</v>
      </c>
      <c r="O375" t="s">
        <v>965</v>
      </c>
      <c r="Q375">
        <v>306452.03000000003</v>
      </c>
      <c r="AA375" t="s">
        <v>37</v>
      </c>
      <c r="AB375" t="s">
        <v>1260</v>
      </c>
      <c r="AD375" s="14">
        <v>44215</v>
      </c>
      <c r="AE375">
        <v>2015</v>
      </c>
      <c r="AF375" t="s">
        <v>2381</v>
      </c>
      <c r="AG375" t="s">
        <v>2785</v>
      </c>
    </row>
    <row r="376" spans="1:33">
      <c r="A376">
        <v>2019</v>
      </c>
      <c r="B376">
        <v>36491</v>
      </c>
      <c r="C376" s="4" t="s">
        <v>3140</v>
      </c>
      <c r="D376" t="s">
        <v>3139</v>
      </c>
      <c r="E376" t="s">
        <v>165</v>
      </c>
      <c r="F376" t="s">
        <v>962</v>
      </c>
      <c r="G376" t="s">
        <v>2795</v>
      </c>
      <c r="H376" t="s">
        <v>961</v>
      </c>
      <c r="I376" t="s">
        <v>960</v>
      </c>
      <c r="J376" s="4" t="s">
        <v>1031</v>
      </c>
      <c r="K376" t="s">
        <v>957</v>
      </c>
      <c r="L376" s="14" t="s">
        <v>956</v>
      </c>
      <c r="O376" t="s">
        <v>954</v>
      </c>
      <c r="AA376" t="s">
        <v>37</v>
      </c>
      <c r="AB376" t="s">
        <v>1023</v>
      </c>
      <c r="AD376" s="14">
        <v>94969</v>
      </c>
      <c r="AE376">
        <v>2018</v>
      </c>
      <c r="AG376" t="s">
        <v>2785</v>
      </c>
    </row>
    <row r="377" spans="1:33">
      <c r="A377">
        <v>2019</v>
      </c>
      <c r="B377">
        <v>57347</v>
      </c>
      <c r="C377" s="4" t="s">
        <v>668</v>
      </c>
      <c r="D377" t="s">
        <v>2547</v>
      </c>
      <c r="E377" t="s">
        <v>1076</v>
      </c>
      <c r="F377" t="s">
        <v>1000</v>
      </c>
      <c r="G377" t="s">
        <v>2795</v>
      </c>
      <c r="H377" t="s">
        <v>961</v>
      </c>
      <c r="I377" t="s">
        <v>960</v>
      </c>
      <c r="J377" s="4" t="s">
        <v>1031</v>
      </c>
      <c r="K377" t="s">
        <v>957</v>
      </c>
      <c r="L377" s="14" t="s">
        <v>972</v>
      </c>
      <c r="O377" t="s">
        <v>965</v>
      </c>
      <c r="AA377" t="s">
        <v>63</v>
      </c>
      <c r="AB377" t="s">
        <v>983</v>
      </c>
      <c r="AD377" s="14">
        <v>822270</v>
      </c>
      <c r="AE377">
        <v>2019</v>
      </c>
      <c r="AF377" t="s">
        <v>2545</v>
      </c>
      <c r="AG377" t="s">
        <v>2785</v>
      </c>
    </row>
    <row r="378" spans="1:33">
      <c r="A378">
        <v>2019</v>
      </c>
      <c r="B378">
        <v>55800</v>
      </c>
      <c r="C378" s="4" t="s">
        <v>1495</v>
      </c>
      <c r="D378" t="s">
        <v>1494</v>
      </c>
      <c r="E378" t="s">
        <v>979</v>
      </c>
      <c r="F378" t="s">
        <v>975</v>
      </c>
      <c r="G378" t="s">
        <v>2795</v>
      </c>
      <c r="H378" t="s">
        <v>961</v>
      </c>
      <c r="I378" t="s">
        <v>960</v>
      </c>
      <c r="J378" s="4" t="s">
        <v>1493</v>
      </c>
      <c r="K378" t="s">
        <v>957</v>
      </c>
      <c r="L378" s="14" t="s">
        <v>972</v>
      </c>
      <c r="N378" t="s">
        <v>994</v>
      </c>
      <c r="O378" t="s">
        <v>965</v>
      </c>
      <c r="Y378" s="4">
        <v>1462236</v>
      </c>
      <c r="AD378" s="14">
        <v>109694</v>
      </c>
      <c r="AE378">
        <v>2014</v>
      </c>
      <c r="AF378" t="s">
        <v>1492</v>
      </c>
      <c r="AG378" t="s">
        <v>2785</v>
      </c>
    </row>
    <row r="379" spans="1:33">
      <c r="A379">
        <v>2019</v>
      </c>
      <c r="B379">
        <v>826429</v>
      </c>
      <c r="C379" s="4" t="s">
        <v>4485</v>
      </c>
      <c r="D379" t="s">
        <v>2082</v>
      </c>
      <c r="E379" t="s">
        <v>454</v>
      </c>
      <c r="F379" t="s">
        <v>962</v>
      </c>
      <c r="G379" t="s">
        <v>2795</v>
      </c>
      <c r="H379" t="s">
        <v>961</v>
      </c>
      <c r="AD379" s="14">
        <v>62125</v>
      </c>
      <c r="AE379">
        <v>2011</v>
      </c>
      <c r="AF379" t="s">
        <v>2081</v>
      </c>
      <c r="AG379" t="s">
        <v>2785</v>
      </c>
    </row>
    <row r="380" spans="1:33">
      <c r="A380">
        <v>2019</v>
      </c>
      <c r="B380">
        <v>840930</v>
      </c>
      <c r="C380" s="4" t="s">
        <v>4873</v>
      </c>
      <c r="E380" t="s">
        <v>1</v>
      </c>
      <c r="F380" t="s">
        <v>968</v>
      </c>
      <c r="G380" t="s">
        <v>2795</v>
      </c>
      <c r="H380" t="s">
        <v>961</v>
      </c>
      <c r="AD380" s="14">
        <v>71554</v>
      </c>
      <c r="AE380">
        <v>2019</v>
      </c>
      <c r="AG380" t="s">
        <v>2785</v>
      </c>
    </row>
    <row r="381" spans="1:33">
      <c r="A381">
        <v>2019</v>
      </c>
      <c r="B381">
        <v>43934</v>
      </c>
      <c r="C381" s="4" t="s">
        <v>1920</v>
      </c>
      <c r="D381" t="s">
        <v>1919</v>
      </c>
      <c r="E381" t="s">
        <v>124</v>
      </c>
      <c r="F381" t="s">
        <v>1032</v>
      </c>
      <c r="G381" t="s">
        <v>2795</v>
      </c>
      <c r="H381" t="s">
        <v>961</v>
      </c>
      <c r="I381" t="s">
        <v>960</v>
      </c>
      <c r="J381" s="4" t="s">
        <v>1918</v>
      </c>
      <c r="K381" t="s">
        <v>957</v>
      </c>
      <c r="L381" s="14" t="s">
        <v>972</v>
      </c>
      <c r="N381" t="s">
        <v>994</v>
      </c>
      <c r="O381" t="s">
        <v>965</v>
      </c>
      <c r="V381" s="7">
        <v>123613</v>
      </c>
      <c r="W381" s="7">
        <v>1028194</v>
      </c>
      <c r="X381" s="7">
        <v>209463</v>
      </c>
      <c r="Y381" s="4">
        <v>653337</v>
      </c>
      <c r="AA381" t="s">
        <v>6</v>
      </c>
      <c r="AD381" s="14">
        <v>29627</v>
      </c>
      <c r="AE381">
        <v>2019</v>
      </c>
      <c r="AF381" t="s">
        <v>1917</v>
      </c>
      <c r="AG381" t="s">
        <v>2785</v>
      </c>
    </row>
    <row r="382" spans="1:33">
      <c r="A382">
        <v>2019</v>
      </c>
      <c r="B382">
        <v>50359</v>
      </c>
      <c r="C382" s="4" t="s">
        <v>4707</v>
      </c>
      <c r="D382" t="s">
        <v>4708</v>
      </c>
      <c r="E382" t="s">
        <v>480</v>
      </c>
      <c r="F382" t="s">
        <v>968</v>
      </c>
      <c r="G382" t="s">
        <v>2789</v>
      </c>
      <c r="H382" t="s">
        <v>961</v>
      </c>
      <c r="I382" t="s">
        <v>960</v>
      </c>
      <c r="J382" s="4" t="s">
        <v>2392</v>
      </c>
      <c r="K382" t="s">
        <v>973</v>
      </c>
      <c r="L382" s="14" t="s">
        <v>13</v>
      </c>
      <c r="M382" t="s">
        <v>4709</v>
      </c>
      <c r="O382" t="s">
        <v>971</v>
      </c>
      <c r="P382">
        <v>0</v>
      </c>
      <c r="Q382">
        <v>2726988</v>
      </c>
      <c r="R382">
        <v>2285593</v>
      </c>
      <c r="S382">
        <v>0</v>
      </c>
      <c r="T382">
        <v>0</v>
      </c>
      <c r="U382">
        <v>0</v>
      </c>
      <c r="AA382" t="s">
        <v>37</v>
      </c>
      <c r="AB382" t="s">
        <v>953</v>
      </c>
      <c r="AD382" s="14">
        <v>1578626</v>
      </c>
      <c r="AE382">
        <v>2015</v>
      </c>
      <c r="AF382" t="s">
        <v>2391</v>
      </c>
      <c r="AG382" t="s">
        <v>2785</v>
      </c>
    </row>
    <row r="383" spans="1:33">
      <c r="A383">
        <v>2019</v>
      </c>
      <c r="B383">
        <v>31148</v>
      </c>
      <c r="C383" s="4" t="s">
        <v>490</v>
      </c>
      <c r="D383" t="s">
        <v>492</v>
      </c>
      <c r="E383" t="s">
        <v>491</v>
      </c>
      <c r="F383" t="s">
        <v>962</v>
      </c>
      <c r="G383" t="s">
        <v>2792</v>
      </c>
      <c r="H383" t="s">
        <v>961</v>
      </c>
      <c r="I383" t="s">
        <v>960</v>
      </c>
      <c r="J383" s="4" t="s">
        <v>1031</v>
      </c>
      <c r="K383" t="s">
        <v>957</v>
      </c>
      <c r="L383" s="14" t="s">
        <v>3138</v>
      </c>
      <c r="M383" t="s">
        <v>1606</v>
      </c>
      <c r="O383" t="s">
        <v>1559</v>
      </c>
      <c r="AA383" t="s">
        <v>193</v>
      </c>
      <c r="AD383" s="14">
        <v>863000</v>
      </c>
      <c r="AE383">
        <v>2019</v>
      </c>
      <c r="AF383" t="s">
        <v>1604</v>
      </c>
      <c r="AG383" t="s">
        <v>2785</v>
      </c>
    </row>
    <row r="384" spans="1:33">
      <c r="A384">
        <v>2019</v>
      </c>
      <c r="B384">
        <v>50381</v>
      </c>
      <c r="C384" s="4" t="s">
        <v>4738</v>
      </c>
      <c r="D384" t="s">
        <v>4739</v>
      </c>
      <c r="E384" t="s">
        <v>480</v>
      </c>
      <c r="F384" t="s">
        <v>968</v>
      </c>
      <c r="G384" t="s">
        <v>2795</v>
      </c>
      <c r="H384" t="s">
        <v>961</v>
      </c>
      <c r="AD384" s="14">
        <v>679288</v>
      </c>
      <c r="AE384">
        <v>2015</v>
      </c>
      <c r="AF384" t="s">
        <v>1805</v>
      </c>
      <c r="AG384" t="s">
        <v>2785</v>
      </c>
    </row>
    <row r="385" spans="1:33">
      <c r="A385">
        <v>2019</v>
      </c>
      <c r="B385">
        <v>834219</v>
      </c>
      <c r="C385" s="4" t="s">
        <v>2298</v>
      </c>
      <c r="E385" t="s">
        <v>117</v>
      </c>
      <c r="F385" t="s">
        <v>968</v>
      </c>
      <c r="G385" t="s">
        <v>2795</v>
      </c>
      <c r="H385" t="s">
        <v>961</v>
      </c>
      <c r="I385" t="s">
        <v>960</v>
      </c>
      <c r="J385" s="4" t="s">
        <v>987</v>
      </c>
      <c r="K385" t="s">
        <v>957</v>
      </c>
      <c r="L385" s="14" t="s">
        <v>972</v>
      </c>
      <c r="M385" t="s">
        <v>4693</v>
      </c>
      <c r="N385" t="s">
        <v>960</v>
      </c>
      <c r="O385" t="s">
        <v>965</v>
      </c>
      <c r="P385">
        <v>0</v>
      </c>
      <c r="Q385">
        <v>597072.53</v>
      </c>
      <c r="R385">
        <v>0</v>
      </c>
      <c r="S385">
        <v>194671.94</v>
      </c>
      <c r="T385">
        <v>0</v>
      </c>
      <c r="U385">
        <v>29859.69</v>
      </c>
      <c r="AA385" t="s">
        <v>6</v>
      </c>
      <c r="AB385" t="s">
        <v>20</v>
      </c>
      <c r="AD385" s="14">
        <v>376528</v>
      </c>
      <c r="AE385">
        <v>2014</v>
      </c>
      <c r="AG385" t="s">
        <v>2785</v>
      </c>
    </row>
    <row r="386" spans="1:33">
      <c r="A386">
        <v>2019</v>
      </c>
      <c r="B386">
        <v>43912</v>
      </c>
      <c r="C386" s="4" t="s">
        <v>250</v>
      </c>
      <c r="D386" t="s">
        <v>251</v>
      </c>
      <c r="E386" t="s">
        <v>197</v>
      </c>
      <c r="F386" t="s">
        <v>975</v>
      </c>
      <c r="G386" t="s">
        <v>2795</v>
      </c>
      <c r="H386" t="s">
        <v>961</v>
      </c>
      <c r="I386" t="s">
        <v>960</v>
      </c>
      <c r="J386" s="4" t="s">
        <v>959</v>
      </c>
      <c r="K386" t="s">
        <v>957</v>
      </c>
      <c r="L386" s="14" t="s">
        <v>972</v>
      </c>
      <c r="M386" t="s">
        <v>3137</v>
      </c>
      <c r="N386" t="s">
        <v>994</v>
      </c>
      <c r="O386" t="s">
        <v>965</v>
      </c>
      <c r="V386" s="7">
        <v>10981088</v>
      </c>
      <c r="W386" s="7">
        <v>5807488</v>
      </c>
      <c r="X386" s="7">
        <v>2573906</v>
      </c>
      <c r="Y386" s="4">
        <v>15936756</v>
      </c>
      <c r="Z386">
        <v>19167399</v>
      </c>
      <c r="AA386" t="s">
        <v>63</v>
      </c>
      <c r="AB386" t="s">
        <v>983</v>
      </c>
      <c r="AD386" s="14">
        <v>980000</v>
      </c>
      <c r="AE386">
        <v>2018</v>
      </c>
      <c r="AF386" t="s">
        <v>2039</v>
      </c>
      <c r="AG386" t="s">
        <v>2785</v>
      </c>
    </row>
    <row r="387" spans="1:33">
      <c r="A387">
        <v>2019</v>
      </c>
      <c r="B387">
        <v>50390</v>
      </c>
      <c r="C387" s="4" t="s">
        <v>3136</v>
      </c>
      <c r="E387" t="s">
        <v>1</v>
      </c>
      <c r="F387" t="s">
        <v>968</v>
      </c>
      <c r="G387" t="s">
        <v>2795</v>
      </c>
      <c r="H387" t="s">
        <v>961</v>
      </c>
      <c r="I387" t="s">
        <v>1064</v>
      </c>
      <c r="J387" s="4" t="s">
        <v>959</v>
      </c>
      <c r="L387" s="14" t="s">
        <v>972</v>
      </c>
      <c r="M387" t="s">
        <v>3135</v>
      </c>
      <c r="AD387" s="14">
        <v>797029</v>
      </c>
      <c r="AE387">
        <v>2010</v>
      </c>
      <c r="AG387" t="s">
        <v>2785</v>
      </c>
    </row>
    <row r="388" spans="1:33">
      <c r="A388">
        <v>2019</v>
      </c>
      <c r="B388">
        <v>839650</v>
      </c>
      <c r="C388" s="4" t="s">
        <v>1619</v>
      </c>
      <c r="E388" t="s">
        <v>480</v>
      </c>
      <c r="F388" t="s">
        <v>968</v>
      </c>
      <c r="G388" t="s">
        <v>2789</v>
      </c>
      <c r="H388" t="s">
        <v>961</v>
      </c>
      <c r="AD388" s="14">
        <v>1241</v>
      </c>
      <c r="AE388">
        <v>2015</v>
      </c>
      <c r="AG388" t="s">
        <v>2785</v>
      </c>
    </row>
    <row r="389" spans="1:33">
      <c r="A389">
        <v>2019</v>
      </c>
      <c r="B389">
        <v>54092</v>
      </c>
      <c r="C389" s="4" t="s">
        <v>2596</v>
      </c>
      <c r="D389" t="s">
        <v>2595</v>
      </c>
      <c r="E389" t="s">
        <v>979</v>
      </c>
      <c r="F389" t="s">
        <v>975</v>
      </c>
      <c r="G389" t="s">
        <v>2795</v>
      </c>
      <c r="H389" t="s">
        <v>961</v>
      </c>
      <c r="I389" t="s">
        <v>960</v>
      </c>
      <c r="J389" s="4" t="s">
        <v>1787</v>
      </c>
      <c r="K389" t="s">
        <v>973</v>
      </c>
      <c r="L389" s="14" t="s">
        <v>27</v>
      </c>
      <c r="O389" t="s">
        <v>965</v>
      </c>
      <c r="Q389">
        <v>967069</v>
      </c>
      <c r="S389">
        <v>1073330</v>
      </c>
      <c r="U389">
        <v>114892</v>
      </c>
      <c r="AA389" t="s">
        <v>193</v>
      </c>
      <c r="AB389" t="s">
        <v>1011</v>
      </c>
      <c r="AD389" s="14">
        <v>121890</v>
      </c>
      <c r="AE389">
        <v>2018</v>
      </c>
      <c r="AF389" t="s">
        <v>2594</v>
      </c>
      <c r="AG389" t="s">
        <v>2785</v>
      </c>
    </row>
    <row r="390" spans="1:33">
      <c r="A390">
        <v>2019</v>
      </c>
      <c r="B390">
        <v>69823</v>
      </c>
      <c r="C390" s="4" t="s">
        <v>3134</v>
      </c>
      <c r="D390" t="s">
        <v>3134</v>
      </c>
      <c r="E390" t="s">
        <v>634</v>
      </c>
      <c r="F390" t="s">
        <v>962</v>
      </c>
      <c r="G390" t="s">
        <v>2807</v>
      </c>
      <c r="H390" t="s">
        <v>961</v>
      </c>
      <c r="AD390" s="14">
        <v>24822</v>
      </c>
      <c r="AE390">
        <v>2018</v>
      </c>
      <c r="AF390" t="s">
        <v>3133</v>
      </c>
      <c r="AG390" t="s">
        <v>2785</v>
      </c>
    </row>
    <row r="391" spans="1:33">
      <c r="A391">
        <v>2019</v>
      </c>
      <c r="B391">
        <v>74575</v>
      </c>
      <c r="C391" s="4" t="s">
        <v>2681</v>
      </c>
      <c r="E391" t="s">
        <v>979</v>
      </c>
      <c r="F391" t="s">
        <v>975</v>
      </c>
      <c r="G391" t="s">
        <v>2795</v>
      </c>
      <c r="H391" t="s">
        <v>961</v>
      </c>
      <c r="AD391" s="14">
        <v>542400</v>
      </c>
      <c r="AE391">
        <v>2018</v>
      </c>
      <c r="AG391" t="s">
        <v>2785</v>
      </c>
    </row>
    <row r="392" spans="1:33">
      <c r="A392">
        <v>2019</v>
      </c>
      <c r="B392">
        <v>58530</v>
      </c>
      <c r="C392" s="4" t="s">
        <v>2518</v>
      </c>
      <c r="D392" t="s">
        <v>2517</v>
      </c>
      <c r="E392" t="s">
        <v>979</v>
      </c>
      <c r="F392" t="s">
        <v>975</v>
      </c>
      <c r="G392" t="s">
        <v>2795</v>
      </c>
      <c r="H392" t="s">
        <v>961</v>
      </c>
      <c r="I392" t="s">
        <v>960</v>
      </c>
      <c r="J392" s="4" t="s">
        <v>1031</v>
      </c>
      <c r="K392" t="s">
        <v>957</v>
      </c>
      <c r="L392" s="14" t="s">
        <v>972</v>
      </c>
      <c r="N392" t="s">
        <v>994</v>
      </c>
      <c r="O392" t="s">
        <v>954</v>
      </c>
      <c r="W392" s="7">
        <v>328180</v>
      </c>
      <c r="AA392" t="s">
        <v>6</v>
      </c>
      <c r="AD392" s="14">
        <v>28549</v>
      </c>
      <c r="AE392">
        <v>2010</v>
      </c>
      <c r="AF392" t="s">
        <v>2516</v>
      </c>
      <c r="AG392" t="s">
        <v>2785</v>
      </c>
    </row>
    <row r="393" spans="1:33">
      <c r="A393">
        <v>2019</v>
      </c>
      <c r="B393">
        <v>54119</v>
      </c>
      <c r="C393" s="4" t="s">
        <v>862</v>
      </c>
      <c r="D393" t="s">
        <v>863</v>
      </c>
      <c r="E393" t="s">
        <v>979</v>
      </c>
      <c r="F393" t="s">
        <v>975</v>
      </c>
      <c r="G393" t="s">
        <v>2795</v>
      </c>
      <c r="H393" t="s">
        <v>961</v>
      </c>
      <c r="I393" t="s">
        <v>960</v>
      </c>
      <c r="J393" s="4" t="s">
        <v>959</v>
      </c>
      <c r="K393" t="s">
        <v>957</v>
      </c>
      <c r="L393" s="14" t="s">
        <v>27</v>
      </c>
      <c r="M393" t="s">
        <v>864</v>
      </c>
      <c r="O393" t="s">
        <v>965</v>
      </c>
      <c r="Q393">
        <v>10855</v>
      </c>
      <c r="U393">
        <v>316743</v>
      </c>
      <c r="AA393" t="s">
        <v>37</v>
      </c>
      <c r="AB393" t="s">
        <v>3132</v>
      </c>
      <c r="AD393" s="14">
        <v>67082</v>
      </c>
      <c r="AE393">
        <v>2018</v>
      </c>
      <c r="AF393" t="s">
        <v>2607</v>
      </c>
      <c r="AG393" t="s">
        <v>2785</v>
      </c>
    </row>
    <row r="394" spans="1:33">
      <c r="A394">
        <v>2019</v>
      </c>
      <c r="B394">
        <v>840529</v>
      </c>
      <c r="C394" s="4" t="s">
        <v>1818</v>
      </c>
      <c r="E394" t="s">
        <v>480</v>
      </c>
      <c r="F394" t="s">
        <v>968</v>
      </c>
      <c r="G394" t="s">
        <v>2789</v>
      </c>
      <c r="H394" t="s">
        <v>961</v>
      </c>
      <c r="I394" t="s">
        <v>1064</v>
      </c>
      <c r="J394" s="4" t="s">
        <v>1817</v>
      </c>
      <c r="L394" s="14" t="s">
        <v>13</v>
      </c>
      <c r="AD394" s="14">
        <v>346029</v>
      </c>
      <c r="AE394">
        <v>2015</v>
      </c>
      <c r="AG394" t="s">
        <v>2785</v>
      </c>
    </row>
    <row r="395" spans="1:33">
      <c r="A395">
        <v>2019</v>
      </c>
      <c r="B395">
        <v>31187</v>
      </c>
      <c r="C395" s="4" t="s">
        <v>329</v>
      </c>
      <c r="D395" t="s">
        <v>1566</v>
      </c>
      <c r="E395" t="s">
        <v>1512</v>
      </c>
      <c r="F395" t="s">
        <v>1000</v>
      </c>
      <c r="G395" t="s">
        <v>2792</v>
      </c>
      <c r="H395" t="s">
        <v>961</v>
      </c>
      <c r="I395" t="s">
        <v>960</v>
      </c>
      <c r="J395" s="4" t="s">
        <v>1031</v>
      </c>
      <c r="K395" t="s">
        <v>957</v>
      </c>
      <c r="L395" s="14" t="s">
        <v>3131</v>
      </c>
      <c r="M395" t="s">
        <v>3130</v>
      </c>
      <c r="O395" t="s">
        <v>998</v>
      </c>
      <c r="AA395" t="s">
        <v>63</v>
      </c>
      <c r="AB395" t="s">
        <v>983</v>
      </c>
      <c r="AD395" s="14">
        <v>10089517</v>
      </c>
      <c r="AE395">
        <v>2018</v>
      </c>
      <c r="AF395" t="s">
        <v>1564</v>
      </c>
      <c r="AG395" t="s">
        <v>2785</v>
      </c>
    </row>
    <row r="396" spans="1:33">
      <c r="A396">
        <v>2019</v>
      </c>
      <c r="B396">
        <v>73803</v>
      </c>
      <c r="C396" s="4" t="s">
        <v>3129</v>
      </c>
      <c r="E396" t="s">
        <v>117</v>
      </c>
      <c r="F396" t="s">
        <v>968</v>
      </c>
      <c r="G396" t="s">
        <v>2795</v>
      </c>
      <c r="H396" t="s">
        <v>961</v>
      </c>
      <c r="I396" t="s">
        <v>960</v>
      </c>
      <c r="J396" s="4" t="s">
        <v>987</v>
      </c>
      <c r="K396" t="s">
        <v>957</v>
      </c>
      <c r="L396" s="14" t="s">
        <v>972</v>
      </c>
      <c r="N396" t="s">
        <v>960</v>
      </c>
      <c r="O396" t="s">
        <v>965</v>
      </c>
      <c r="P396">
        <v>0</v>
      </c>
      <c r="Q396">
        <v>36356.25</v>
      </c>
      <c r="R396">
        <v>0</v>
      </c>
      <c r="S396">
        <v>1345.21</v>
      </c>
      <c r="T396">
        <v>0</v>
      </c>
      <c r="U396">
        <v>206.33</v>
      </c>
      <c r="AD396" s="14">
        <v>1767</v>
      </c>
      <c r="AE396">
        <v>2010</v>
      </c>
      <c r="AG396" t="s">
        <v>2785</v>
      </c>
    </row>
    <row r="397" spans="1:33">
      <c r="A397">
        <v>2019</v>
      </c>
      <c r="B397">
        <v>14344</v>
      </c>
      <c r="C397" s="4" t="s">
        <v>2329</v>
      </c>
      <c r="D397" t="s">
        <v>2328</v>
      </c>
      <c r="E397" t="s">
        <v>979</v>
      </c>
      <c r="F397" t="s">
        <v>975</v>
      </c>
      <c r="G397" t="s">
        <v>2789</v>
      </c>
      <c r="H397" t="s">
        <v>961</v>
      </c>
      <c r="I397" t="s">
        <v>960</v>
      </c>
      <c r="J397" s="4" t="s">
        <v>1031</v>
      </c>
      <c r="K397" t="s">
        <v>957</v>
      </c>
      <c r="L397" s="14" t="s">
        <v>972</v>
      </c>
      <c r="M397" t="s">
        <v>2327</v>
      </c>
      <c r="N397" t="s">
        <v>960</v>
      </c>
      <c r="O397" t="s">
        <v>971</v>
      </c>
      <c r="P397">
        <v>0</v>
      </c>
      <c r="Q397">
        <v>160849</v>
      </c>
      <c r="R397">
        <v>0</v>
      </c>
      <c r="S397">
        <v>176857</v>
      </c>
      <c r="T397">
        <v>0</v>
      </c>
      <c r="U397">
        <v>207142</v>
      </c>
      <c r="AA397" t="s">
        <v>37</v>
      </c>
      <c r="AB397" t="s">
        <v>1296</v>
      </c>
      <c r="AD397" s="14">
        <v>8376</v>
      </c>
      <c r="AE397">
        <v>2016</v>
      </c>
      <c r="AF397" t="s">
        <v>2326</v>
      </c>
      <c r="AG397" t="s">
        <v>2785</v>
      </c>
    </row>
    <row r="398" spans="1:33">
      <c r="A398">
        <v>2019</v>
      </c>
      <c r="B398">
        <v>50391</v>
      </c>
      <c r="C398" s="4" t="s">
        <v>3128</v>
      </c>
      <c r="D398" t="s">
        <v>3127</v>
      </c>
      <c r="E398" t="s">
        <v>1</v>
      </c>
      <c r="F398" t="s">
        <v>968</v>
      </c>
      <c r="G398" t="s">
        <v>2795</v>
      </c>
      <c r="H398" t="s">
        <v>961</v>
      </c>
      <c r="AD398" s="14">
        <v>2057711</v>
      </c>
      <c r="AE398">
        <v>2016</v>
      </c>
      <c r="AF398" t="s">
        <v>3126</v>
      </c>
      <c r="AG398" t="s">
        <v>2785</v>
      </c>
    </row>
    <row r="399" spans="1:33">
      <c r="A399">
        <v>2019</v>
      </c>
      <c r="B399">
        <v>840521</v>
      </c>
      <c r="C399" s="4" t="s">
        <v>2484</v>
      </c>
      <c r="E399" t="s">
        <v>111</v>
      </c>
      <c r="F399" t="s">
        <v>962</v>
      </c>
      <c r="G399" t="s">
        <v>2789</v>
      </c>
      <c r="H399" t="s">
        <v>961</v>
      </c>
      <c r="I399" t="s">
        <v>960</v>
      </c>
      <c r="J399" s="4" t="s">
        <v>1031</v>
      </c>
      <c r="K399" t="s">
        <v>973</v>
      </c>
      <c r="L399" s="14" t="s">
        <v>972</v>
      </c>
      <c r="M399" t="s">
        <v>2483</v>
      </c>
      <c r="N399" t="s">
        <v>994</v>
      </c>
      <c r="O399" t="s">
        <v>998</v>
      </c>
      <c r="V399" s="7">
        <v>5851890</v>
      </c>
      <c r="W399" s="7">
        <v>1650777</v>
      </c>
      <c r="X399" s="7">
        <v>0</v>
      </c>
      <c r="Y399" s="4">
        <v>5094537</v>
      </c>
      <c r="Z399">
        <v>7502667</v>
      </c>
      <c r="AD399" s="14">
        <v>1027782</v>
      </c>
      <c r="AE399">
        <v>2018</v>
      </c>
      <c r="AG399" t="s">
        <v>2785</v>
      </c>
    </row>
    <row r="400" spans="1:33">
      <c r="A400">
        <v>2019</v>
      </c>
      <c r="B400">
        <v>42178</v>
      </c>
      <c r="C400" s="4" t="s">
        <v>264</v>
      </c>
      <c r="D400" t="s">
        <v>1772</v>
      </c>
      <c r="E400" t="s">
        <v>236</v>
      </c>
      <c r="F400" t="s">
        <v>968</v>
      </c>
      <c r="G400" t="s">
        <v>2792</v>
      </c>
      <c r="H400" t="s">
        <v>961</v>
      </c>
      <c r="I400" t="s">
        <v>960</v>
      </c>
      <c r="J400" s="4" t="s">
        <v>996</v>
      </c>
      <c r="K400" t="s">
        <v>957</v>
      </c>
      <c r="L400" s="14" t="s">
        <v>972</v>
      </c>
      <c r="N400" t="s">
        <v>994</v>
      </c>
      <c r="O400" t="s">
        <v>965</v>
      </c>
      <c r="V400" s="7">
        <v>5081963</v>
      </c>
      <c r="Y400" s="4">
        <v>5759189</v>
      </c>
      <c r="Z400">
        <v>8083229</v>
      </c>
      <c r="AD400" s="14">
        <v>2239191</v>
      </c>
      <c r="AE400">
        <v>2010</v>
      </c>
      <c r="AF400" t="s">
        <v>1771</v>
      </c>
      <c r="AG400" t="s">
        <v>2785</v>
      </c>
    </row>
    <row r="401" spans="1:33">
      <c r="A401">
        <v>2019</v>
      </c>
      <c r="B401">
        <v>834301</v>
      </c>
      <c r="C401" s="4" t="s">
        <v>1784</v>
      </c>
      <c r="E401" t="s">
        <v>117</v>
      </c>
      <c r="F401" t="s">
        <v>968</v>
      </c>
      <c r="G401" t="s">
        <v>2789</v>
      </c>
      <c r="H401" t="s">
        <v>961</v>
      </c>
      <c r="I401" t="s">
        <v>960</v>
      </c>
      <c r="J401" s="4" t="s">
        <v>987</v>
      </c>
      <c r="K401" t="s">
        <v>957</v>
      </c>
      <c r="L401" s="14" t="s">
        <v>972</v>
      </c>
      <c r="M401" t="s">
        <v>4693</v>
      </c>
      <c r="N401" t="s">
        <v>960</v>
      </c>
      <c r="O401" t="s">
        <v>965</v>
      </c>
      <c r="Q401">
        <v>161022.85</v>
      </c>
      <c r="S401">
        <v>21577.1</v>
      </c>
      <c r="U401">
        <v>3309.6</v>
      </c>
      <c r="AA401" t="s">
        <v>6</v>
      </c>
      <c r="AB401" t="s">
        <v>2974</v>
      </c>
      <c r="AD401" s="14">
        <v>24111</v>
      </c>
      <c r="AE401">
        <v>2014</v>
      </c>
      <c r="AG401" t="s">
        <v>2785</v>
      </c>
    </row>
    <row r="402" spans="1:33">
      <c r="A402">
        <v>2019</v>
      </c>
      <c r="B402">
        <v>35893</v>
      </c>
      <c r="C402" s="4" t="s">
        <v>2729</v>
      </c>
      <c r="D402" t="s">
        <v>2728</v>
      </c>
      <c r="E402" t="s">
        <v>2727</v>
      </c>
      <c r="F402" t="s">
        <v>997</v>
      </c>
      <c r="G402" t="s">
        <v>2792</v>
      </c>
      <c r="H402" t="s">
        <v>961</v>
      </c>
      <c r="I402" t="s">
        <v>1064</v>
      </c>
      <c r="J402" s="4" t="s">
        <v>1031</v>
      </c>
      <c r="L402" s="14" t="s">
        <v>972</v>
      </c>
      <c r="M402" t="s">
        <v>2726</v>
      </c>
      <c r="AD402" s="14">
        <v>6041000</v>
      </c>
      <c r="AE402">
        <v>2019</v>
      </c>
      <c r="AF402" t="s">
        <v>2725</v>
      </c>
      <c r="AG402" t="s">
        <v>2785</v>
      </c>
    </row>
    <row r="403" spans="1:33">
      <c r="A403">
        <v>2019</v>
      </c>
      <c r="B403">
        <v>59697</v>
      </c>
      <c r="C403" s="4" t="s">
        <v>3125</v>
      </c>
      <c r="D403" t="s">
        <v>3124</v>
      </c>
      <c r="E403" t="s">
        <v>979</v>
      </c>
      <c r="F403" t="s">
        <v>975</v>
      </c>
      <c r="G403" t="s">
        <v>2795</v>
      </c>
      <c r="H403" t="s">
        <v>961</v>
      </c>
      <c r="AD403" s="14">
        <v>36000</v>
      </c>
      <c r="AE403">
        <v>2017</v>
      </c>
      <c r="AF403" t="s">
        <v>3123</v>
      </c>
      <c r="AG403" t="s">
        <v>2785</v>
      </c>
    </row>
    <row r="404" spans="1:33">
      <c r="A404">
        <v>2019</v>
      </c>
      <c r="B404">
        <v>58783</v>
      </c>
      <c r="C404" s="4" t="s">
        <v>3122</v>
      </c>
      <c r="E404" t="s">
        <v>3121</v>
      </c>
      <c r="F404" t="s">
        <v>997</v>
      </c>
      <c r="G404" t="s">
        <v>2795</v>
      </c>
      <c r="H404" t="s">
        <v>961</v>
      </c>
      <c r="AD404" s="14">
        <v>39308</v>
      </c>
      <c r="AE404">
        <v>2019</v>
      </c>
      <c r="AG404" t="s">
        <v>2785</v>
      </c>
    </row>
    <row r="405" spans="1:33">
      <c r="A405">
        <v>2019</v>
      </c>
      <c r="B405">
        <v>50154</v>
      </c>
      <c r="C405" s="4" t="s">
        <v>335</v>
      </c>
      <c r="D405" t="s">
        <v>336</v>
      </c>
      <c r="E405" t="s">
        <v>314</v>
      </c>
      <c r="F405" t="s">
        <v>962</v>
      </c>
      <c r="G405" t="s">
        <v>2835</v>
      </c>
      <c r="H405" t="s">
        <v>961</v>
      </c>
      <c r="I405" t="s">
        <v>960</v>
      </c>
      <c r="J405" s="4" t="s">
        <v>996</v>
      </c>
      <c r="K405" t="s">
        <v>957</v>
      </c>
      <c r="L405" s="14" t="s">
        <v>13</v>
      </c>
      <c r="M405" t="s">
        <v>3120</v>
      </c>
      <c r="O405" t="s">
        <v>965</v>
      </c>
      <c r="P405">
        <v>49372</v>
      </c>
      <c r="Q405">
        <v>363926</v>
      </c>
      <c r="S405">
        <v>656354</v>
      </c>
      <c r="AA405" t="s">
        <v>37</v>
      </c>
      <c r="AB405" t="s">
        <v>953</v>
      </c>
      <c r="AD405" s="14">
        <v>191000</v>
      </c>
      <c r="AE405">
        <v>2018</v>
      </c>
      <c r="AF405" t="s">
        <v>2056</v>
      </c>
      <c r="AG405" t="s">
        <v>2785</v>
      </c>
    </row>
    <row r="406" spans="1:33">
      <c r="A406">
        <v>2019</v>
      </c>
      <c r="B406">
        <v>60140</v>
      </c>
      <c r="C406" s="4" t="s">
        <v>1505</v>
      </c>
      <c r="D406" t="s">
        <v>1504</v>
      </c>
      <c r="E406" t="s">
        <v>1503</v>
      </c>
      <c r="F406" t="s">
        <v>997</v>
      </c>
      <c r="G406" t="s">
        <v>2789</v>
      </c>
      <c r="H406" t="s">
        <v>961</v>
      </c>
      <c r="I406" t="s">
        <v>1064</v>
      </c>
      <c r="J406" s="4" t="s">
        <v>1035</v>
      </c>
      <c r="L406" s="14" t="s">
        <v>2787</v>
      </c>
      <c r="M406" t="s">
        <v>3119</v>
      </c>
      <c r="AD406" s="14">
        <v>2038945</v>
      </c>
      <c r="AE406">
        <v>2019</v>
      </c>
      <c r="AF406" t="s">
        <v>1502</v>
      </c>
      <c r="AG406" t="s">
        <v>2785</v>
      </c>
    </row>
    <row r="407" spans="1:33">
      <c r="A407">
        <v>2019</v>
      </c>
      <c r="B407">
        <v>50681</v>
      </c>
      <c r="C407" s="4" t="s">
        <v>4486</v>
      </c>
      <c r="D407" t="s">
        <v>1998</v>
      </c>
      <c r="E407" t="s">
        <v>454</v>
      </c>
      <c r="F407" t="s">
        <v>962</v>
      </c>
      <c r="G407" t="s">
        <v>2789</v>
      </c>
      <c r="H407" t="s">
        <v>961</v>
      </c>
      <c r="I407" t="s">
        <v>1064</v>
      </c>
      <c r="J407" s="4" t="s">
        <v>1035</v>
      </c>
      <c r="L407" s="14" t="s">
        <v>1204</v>
      </c>
      <c r="AD407" s="14">
        <v>111892</v>
      </c>
      <c r="AE407">
        <v>2011</v>
      </c>
      <c r="AF407" t="s">
        <v>1997</v>
      </c>
      <c r="AG407" t="s">
        <v>2785</v>
      </c>
    </row>
    <row r="408" spans="1:33">
      <c r="A408">
        <v>2019</v>
      </c>
      <c r="B408">
        <v>59681</v>
      </c>
      <c r="C408" s="4" t="s">
        <v>3118</v>
      </c>
      <c r="E408" t="s">
        <v>979</v>
      </c>
      <c r="F408" t="s">
        <v>975</v>
      </c>
      <c r="G408" t="s">
        <v>2795</v>
      </c>
      <c r="H408" t="s">
        <v>961</v>
      </c>
      <c r="AD408" s="14">
        <v>21457</v>
      </c>
      <c r="AE408">
        <v>2010</v>
      </c>
      <c r="AG408" t="s">
        <v>2785</v>
      </c>
    </row>
    <row r="409" spans="1:33">
      <c r="A409">
        <v>2019</v>
      </c>
      <c r="B409">
        <v>74678</v>
      </c>
      <c r="C409" s="4" t="s">
        <v>3117</v>
      </c>
      <c r="E409" t="s">
        <v>1793</v>
      </c>
      <c r="F409" t="s">
        <v>962</v>
      </c>
      <c r="G409" t="s">
        <v>2789</v>
      </c>
      <c r="H409" t="s">
        <v>961</v>
      </c>
      <c r="AD409" s="14">
        <v>303000</v>
      </c>
      <c r="AE409">
        <v>2018</v>
      </c>
      <c r="AG409" t="s">
        <v>2785</v>
      </c>
    </row>
    <row r="410" spans="1:33">
      <c r="A410">
        <v>2019</v>
      </c>
      <c r="B410">
        <v>58569</v>
      </c>
      <c r="C410" s="4" t="s">
        <v>2489</v>
      </c>
      <c r="D410" t="s">
        <v>2488</v>
      </c>
      <c r="E410" t="s">
        <v>2487</v>
      </c>
      <c r="F410" t="s">
        <v>962</v>
      </c>
      <c r="G410" t="s">
        <v>2795</v>
      </c>
      <c r="H410" t="s">
        <v>961</v>
      </c>
      <c r="AD410" s="14">
        <v>185937</v>
      </c>
      <c r="AE410">
        <v>2011</v>
      </c>
      <c r="AF410" t="s">
        <v>2486</v>
      </c>
      <c r="AG410" t="s">
        <v>2785</v>
      </c>
    </row>
    <row r="411" spans="1:33">
      <c r="A411">
        <v>2019</v>
      </c>
      <c r="B411">
        <v>31113</v>
      </c>
      <c r="C411" s="4" t="s">
        <v>402</v>
      </c>
      <c r="D411" t="s">
        <v>403</v>
      </c>
      <c r="E411" t="s">
        <v>17</v>
      </c>
      <c r="F411" t="s">
        <v>1000</v>
      </c>
      <c r="G411" t="s">
        <v>2792</v>
      </c>
      <c r="H411" t="s">
        <v>961</v>
      </c>
      <c r="I411" t="s">
        <v>960</v>
      </c>
      <c r="J411" s="4" t="s">
        <v>1353</v>
      </c>
      <c r="K411" t="s">
        <v>957</v>
      </c>
      <c r="L411" s="14" t="s">
        <v>972</v>
      </c>
      <c r="N411" t="s">
        <v>994</v>
      </c>
      <c r="O411" t="s">
        <v>971</v>
      </c>
      <c r="V411" s="7">
        <v>29671048</v>
      </c>
      <c r="W411" s="7">
        <v>7925110</v>
      </c>
      <c r="X411" s="7">
        <v>2590099</v>
      </c>
      <c r="Y411" s="4">
        <v>21022756</v>
      </c>
      <c r="Z411">
        <v>21308469</v>
      </c>
      <c r="AA411" t="s">
        <v>193</v>
      </c>
      <c r="AB411" t="s">
        <v>1011</v>
      </c>
      <c r="AD411" s="14">
        <v>37341317</v>
      </c>
      <c r="AE411">
        <v>2019</v>
      </c>
      <c r="AF411" t="s">
        <v>2577</v>
      </c>
      <c r="AG411" t="s">
        <v>2785</v>
      </c>
    </row>
    <row r="412" spans="1:33">
      <c r="A412">
        <v>2019</v>
      </c>
      <c r="B412">
        <v>54402</v>
      </c>
      <c r="C412" s="4" t="s">
        <v>324</v>
      </c>
      <c r="D412" t="s">
        <v>325</v>
      </c>
      <c r="E412" t="s">
        <v>314</v>
      </c>
      <c r="F412" t="s">
        <v>962</v>
      </c>
      <c r="G412" t="s">
        <v>2807</v>
      </c>
      <c r="H412" t="s">
        <v>961</v>
      </c>
      <c r="I412" t="s">
        <v>960</v>
      </c>
      <c r="J412" s="4" t="s">
        <v>990</v>
      </c>
      <c r="K412" t="s">
        <v>957</v>
      </c>
      <c r="L412" s="14" t="s">
        <v>13</v>
      </c>
      <c r="M412" t="s">
        <v>1111</v>
      </c>
      <c r="O412" t="s">
        <v>965</v>
      </c>
      <c r="Q412">
        <v>690300</v>
      </c>
      <c r="AA412" t="s">
        <v>37</v>
      </c>
      <c r="AB412" t="s">
        <v>953</v>
      </c>
      <c r="AD412" s="14">
        <v>120028</v>
      </c>
      <c r="AE412">
        <v>2019</v>
      </c>
      <c r="AF412" t="s">
        <v>1110</v>
      </c>
      <c r="AG412" t="s">
        <v>2785</v>
      </c>
    </row>
    <row r="413" spans="1:33">
      <c r="A413">
        <v>2019</v>
      </c>
      <c r="B413">
        <v>37038</v>
      </c>
      <c r="C413" s="4" t="s">
        <v>3116</v>
      </c>
      <c r="D413" t="s">
        <v>3115</v>
      </c>
      <c r="E413" t="s">
        <v>96</v>
      </c>
      <c r="F413" t="s">
        <v>962</v>
      </c>
      <c r="G413" t="s">
        <v>2795</v>
      </c>
      <c r="H413" t="s">
        <v>961</v>
      </c>
      <c r="AE413">
        <v>2017</v>
      </c>
      <c r="AF413" t="s">
        <v>3114</v>
      </c>
      <c r="AG413" t="s">
        <v>2785</v>
      </c>
    </row>
    <row r="414" spans="1:33">
      <c r="A414">
        <v>2019</v>
      </c>
      <c r="B414">
        <v>54327</v>
      </c>
      <c r="C414" s="4" t="s">
        <v>1773</v>
      </c>
      <c r="E414" t="s">
        <v>307</v>
      </c>
      <c r="F414" t="s">
        <v>1032</v>
      </c>
      <c r="G414" t="s">
        <v>2789</v>
      </c>
      <c r="H414" t="s">
        <v>961</v>
      </c>
      <c r="I414" t="s">
        <v>1064</v>
      </c>
      <c r="J414" s="4" t="s">
        <v>1031</v>
      </c>
      <c r="L414" s="14" t="s">
        <v>13</v>
      </c>
      <c r="AD414" s="14">
        <v>1729428</v>
      </c>
      <c r="AE414">
        <v>2016</v>
      </c>
      <c r="AG414" t="s">
        <v>2785</v>
      </c>
    </row>
    <row r="415" spans="1:33">
      <c r="A415">
        <v>2019</v>
      </c>
      <c r="B415">
        <v>59545</v>
      </c>
      <c r="C415" s="4" t="s">
        <v>2510</v>
      </c>
      <c r="D415" t="s">
        <v>2509</v>
      </c>
      <c r="E415" t="s">
        <v>979</v>
      </c>
      <c r="F415" t="s">
        <v>975</v>
      </c>
      <c r="G415" t="s">
        <v>2795</v>
      </c>
      <c r="H415" t="s">
        <v>961</v>
      </c>
      <c r="I415" t="s">
        <v>960</v>
      </c>
      <c r="J415" s="4" t="s">
        <v>1031</v>
      </c>
      <c r="K415" t="s">
        <v>957</v>
      </c>
      <c r="L415" s="14" t="s">
        <v>972</v>
      </c>
      <c r="M415" t="s">
        <v>2508</v>
      </c>
      <c r="N415" t="s">
        <v>994</v>
      </c>
      <c r="O415" t="s">
        <v>965</v>
      </c>
      <c r="V415" s="7">
        <v>172555</v>
      </c>
      <c r="W415" s="7">
        <v>171240</v>
      </c>
      <c r="X415" s="7">
        <v>0</v>
      </c>
      <c r="Y415" s="4">
        <v>343796</v>
      </c>
      <c r="Z415">
        <v>0</v>
      </c>
      <c r="AA415" t="s">
        <v>37</v>
      </c>
      <c r="AB415" t="s">
        <v>3113</v>
      </c>
      <c r="AD415" s="14">
        <v>48117</v>
      </c>
      <c r="AE415">
        <v>2018</v>
      </c>
      <c r="AF415" t="s">
        <v>2506</v>
      </c>
      <c r="AG415" t="s">
        <v>2785</v>
      </c>
    </row>
    <row r="416" spans="1:33">
      <c r="A416">
        <v>2019</v>
      </c>
      <c r="B416">
        <v>54605</v>
      </c>
      <c r="C416" s="4" t="s">
        <v>3112</v>
      </c>
      <c r="D416" t="s">
        <v>3111</v>
      </c>
      <c r="E416" t="s">
        <v>418</v>
      </c>
      <c r="F416" t="s">
        <v>968</v>
      </c>
      <c r="G416" t="s">
        <v>2795</v>
      </c>
      <c r="H416" t="s">
        <v>961</v>
      </c>
      <c r="AD416" s="14">
        <v>434659</v>
      </c>
      <c r="AE416">
        <v>217</v>
      </c>
      <c r="AG416" t="s">
        <v>2785</v>
      </c>
    </row>
    <row r="417" spans="1:33">
      <c r="A417">
        <v>2019</v>
      </c>
      <c r="B417">
        <v>68337</v>
      </c>
      <c r="C417" s="4" t="s">
        <v>3110</v>
      </c>
      <c r="E417" t="s">
        <v>307</v>
      </c>
      <c r="F417" t="s">
        <v>1032</v>
      </c>
      <c r="G417" t="s">
        <v>2789</v>
      </c>
      <c r="H417" t="s">
        <v>961</v>
      </c>
      <c r="I417" t="s">
        <v>960</v>
      </c>
      <c r="J417" s="4" t="s">
        <v>987</v>
      </c>
      <c r="K417" t="s">
        <v>957</v>
      </c>
      <c r="L417" s="14" t="s">
        <v>972</v>
      </c>
      <c r="N417" t="s">
        <v>994</v>
      </c>
      <c r="O417" t="s">
        <v>965</v>
      </c>
      <c r="AA417" t="s">
        <v>63</v>
      </c>
      <c r="AD417" s="14">
        <v>2873484</v>
      </c>
      <c r="AE417">
        <v>2017</v>
      </c>
      <c r="AG417" t="s">
        <v>2785</v>
      </c>
    </row>
    <row r="418" spans="1:33">
      <c r="A418">
        <v>2019</v>
      </c>
      <c r="B418">
        <v>69995</v>
      </c>
      <c r="C418" s="4" t="s">
        <v>1014</v>
      </c>
      <c r="D418" t="s">
        <v>1014</v>
      </c>
      <c r="E418" t="s">
        <v>314</v>
      </c>
      <c r="F418" t="s">
        <v>962</v>
      </c>
      <c r="G418" t="s">
        <v>2807</v>
      </c>
      <c r="H418" t="s">
        <v>961</v>
      </c>
      <c r="I418" t="s">
        <v>960</v>
      </c>
      <c r="J418" s="4" t="s">
        <v>990</v>
      </c>
      <c r="K418" t="s">
        <v>957</v>
      </c>
      <c r="L418" s="14" t="s">
        <v>3109</v>
      </c>
      <c r="O418" t="s">
        <v>965</v>
      </c>
      <c r="AA418" t="s">
        <v>193</v>
      </c>
      <c r="AB418" t="s">
        <v>1011</v>
      </c>
      <c r="AD418" s="14">
        <v>21024</v>
      </c>
      <c r="AE418">
        <v>2018</v>
      </c>
      <c r="AF418" t="s">
        <v>1010</v>
      </c>
      <c r="AG418" t="s">
        <v>2785</v>
      </c>
    </row>
    <row r="419" spans="1:33">
      <c r="A419">
        <v>2019</v>
      </c>
      <c r="B419">
        <v>73749</v>
      </c>
      <c r="C419" s="4" t="s">
        <v>1337</v>
      </c>
      <c r="E419" t="s">
        <v>1148</v>
      </c>
      <c r="F419" t="s">
        <v>1147</v>
      </c>
      <c r="G419" t="s">
        <v>2789</v>
      </c>
      <c r="H419" t="s">
        <v>961</v>
      </c>
      <c r="I419" t="s">
        <v>960</v>
      </c>
      <c r="J419" s="4" t="s">
        <v>3108</v>
      </c>
      <c r="K419" t="s">
        <v>957</v>
      </c>
      <c r="L419" s="14" t="s">
        <v>972</v>
      </c>
      <c r="M419" t="s">
        <v>3107</v>
      </c>
      <c r="N419" t="s">
        <v>994</v>
      </c>
      <c r="O419" t="s">
        <v>965</v>
      </c>
      <c r="Y419" s="4">
        <v>2849470.4</v>
      </c>
      <c r="AA419" t="s">
        <v>63</v>
      </c>
      <c r="AB419" t="s">
        <v>964</v>
      </c>
      <c r="AD419" s="14">
        <v>2405665</v>
      </c>
      <c r="AE419">
        <v>2011</v>
      </c>
      <c r="AG419" t="s">
        <v>2785</v>
      </c>
    </row>
    <row r="420" spans="1:33">
      <c r="A420">
        <v>2019</v>
      </c>
      <c r="B420">
        <v>35877</v>
      </c>
      <c r="C420" s="4" t="s">
        <v>889</v>
      </c>
      <c r="D420" t="s">
        <v>890</v>
      </c>
      <c r="E420" t="s">
        <v>979</v>
      </c>
      <c r="F420" t="s">
        <v>975</v>
      </c>
      <c r="G420" t="s">
        <v>2795</v>
      </c>
      <c r="H420" t="s">
        <v>961</v>
      </c>
      <c r="I420" t="s">
        <v>960</v>
      </c>
      <c r="J420" s="4" t="s">
        <v>1199</v>
      </c>
      <c r="K420" t="s">
        <v>957</v>
      </c>
      <c r="L420" s="14" t="s">
        <v>27</v>
      </c>
      <c r="M420" t="s">
        <v>3106</v>
      </c>
      <c r="O420" t="s">
        <v>965</v>
      </c>
      <c r="Q420">
        <v>5010418</v>
      </c>
      <c r="AA420" t="s">
        <v>37</v>
      </c>
      <c r="AB420" t="s">
        <v>1102</v>
      </c>
      <c r="AD420" s="14">
        <v>301048</v>
      </c>
      <c r="AE420">
        <v>2018</v>
      </c>
      <c r="AF420" t="s">
        <v>1906</v>
      </c>
      <c r="AG420" t="s">
        <v>2785</v>
      </c>
    </row>
    <row r="421" spans="1:33">
      <c r="A421">
        <v>2019</v>
      </c>
      <c r="B421">
        <v>64014</v>
      </c>
      <c r="C421" s="4" t="s">
        <v>3105</v>
      </c>
      <c r="D421" t="s">
        <v>3104</v>
      </c>
      <c r="E421" t="s">
        <v>979</v>
      </c>
      <c r="F421" t="s">
        <v>975</v>
      </c>
      <c r="G421" t="s">
        <v>2795</v>
      </c>
      <c r="H421" t="s">
        <v>961</v>
      </c>
      <c r="I421" t="s">
        <v>960</v>
      </c>
      <c r="J421" s="4" t="s">
        <v>996</v>
      </c>
      <c r="K421" t="s">
        <v>957</v>
      </c>
      <c r="L421" s="14" t="s">
        <v>972</v>
      </c>
      <c r="N421" t="s">
        <v>960</v>
      </c>
      <c r="O421" t="s">
        <v>965</v>
      </c>
      <c r="P421">
        <v>0</v>
      </c>
      <c r="Q421">
        <v>154412.6</v>
      </c>
      <c r="R421">
        <v>0</v>
      </c>
      <c r="S421">
        <v>54382.5</v>
      </c>
      <c r="T421">
        <v>0</v>
      </c>
      <c r="U421">
        <v>86191.05</v>
      </c>
      <c r="AA421" t="s">
        <v>37</v>
      </c>
      <c r="AB421" t="s">
        <v>1046</v>
      </c>
      <c r="AD421" s="14">
        <v>60170</v>
      </c>
      <c r="AE421">
        <v>2018</v>
      </c>
      <c r="AF421" t="s">
        <v>3103</v>
      </c>
      <c r="AG421" t="s">
        <v>2785</v>
      </c>
    </row>
    <row r="422" spans="1:33">
      <c r="A422">
        <v>2019</v>
      </c>
      <c r="B422">
        <v>834313</v>
      </c>
      <c r="C422" s="4" t="s">
        <v>4734</v>
      </c>
      <c r="E422" t="s">
        <v>50</v>
      </c>
      <c r="F422" t="s">
        <v>968</v>
      </c>
      <c r="G422" t="s">
        <v>2795</v>
      </c>
      <c r="H422" t="s">
        <v>961</v>
      </c>
      <c r="I422" t="s">
        <v>1064</v>
      </c>
      <c r="J422" s="4" t="s">
        <v>959</v>
      </c>
      <c r="L422" s="14" t="s">
        <v>972</v>
      </c>
      <c r="M422" t="s">
        <v>4735</v>
      </c>
      <c r="AD422" s="14">
        <v>3694</v>
      </c>
      <c r="AE422">
        <v>2013</v>
      </c>
      <c r="AG422" t="s">
        <v>2785</v>
      </c>
    </row>
    <row r="423" spans="1:33">
      <c r="A423">
        <v>2019</v>
      </c>
      <c r="B423">
        <v>46514</v>
      </c>
      <c r="C423" s="4" t="s">
        <v>590</v>
      </c>
      <c r="D423" t="s">
        <v>591</v>
      </c>
      <c r="E423" t="s">
        <v>454</v>
      </c>
      <c r="F423" t="s">
        <v>962</v>
      </c>
      <c r="G423" t="s">
        <v>2795</v>
      </c>
      <c r="H423" t="s">
        <v>961</v>
      </c>
      <c r="I423" t="s">
        <v>960</v>
      </c>
      <c r="J423" s="4" t="s">
        <v>1031</v>
      </c>
      <c r="K423" t="s">
        <v>957</v>
      </c>
      <c r="L423" s="14" t="s">
        <v>1204</v>
      </c>
      <c r="M423" t="s">
        <v>592</v>
      </c>
      <c r="O423" t="s">
        <v>954</v>
      </c>
      <c r="Q423">
        <v>509133</v>
      </c>
      <c r="S423">
        <v>452666</v>
      </c>
      <c r="AA423" t="s">
        <v>63</v>
      </c>
      <c r="AB423" t="s">
        <v>3102</v>
      </c>
      <c r="AD423" s="14">
        <v>237591</v>
      </c>
      <c r="AE423">
        <v>2011</v>
      </c>
      <c r="AF423" t="s">
        <v>1202</v>
      </c>
      <c r="AG423" t="s">
        <v>2785</v>
      </c>
    </row>
    <row r="424" spans="1:33">
      <c r="A424">
        <v>2019</v>
      </c>
      <c r="B424">
        <v>50665</v>
      </c>
      <c r="C424" s="4" t="s">
        <v>4491</v>
      </c>
      <c r="D424" t="s">
        <v>2002</v>
      </c>
      <c r="E424" t="s">
        <v>454</v>
      </c>
      <c r="F424" t="s">
        <v>962</v>
      </c>
      <c r="G424" t="s">
        <v>2789</v>
      </c>
      <c r="H424" t="s">
        <v>961</v>
      </c>
      <c r="I424" t="s">
        <v>1064</v>
      </c>
      <c r="J424" s="4" t="s">
        <v>1035</v>
      </c>
      <c r="AD424" s="14">
        <v>55398</v>
      </c>
      <c r="AE424">
        <v>2017</v>
      </c>
      <c r="AF424" t="s">
        <v>2001</v>
      </c>
      <c r="AG424" t="s">
        <v>2785</v>
      </c>
    </row>
    <row r="425" spans="1:33">
      <c r="A425">
        <v>2019</v>
      </c>
      <c r="B425">
        <v>54078</v>
      </c>
      <c r="C425" s="4" t="s">
        <v>505</v>
      </c>
      <c r="D425" t="s">
        <v>506</v>
      </c>
      <c r="E425" t="s">
        <v>979</v>
      </c>
      <c r="F425" t="s">
        <v>975</v>
      </c>
      <c r="G425" t="s">
        <v>2795</v>
      </c>
      <c r="H425" t="s">
        <v>961</v>
      </c>
      <c r="I425" t="s">
        <v>960</v>
      </c>
      <c r="J425" s="4" t="s">
        <v>996</v>
      </c>
      <c r="K425" t="s">
        <v>957</v>
      </c>
      <c r="L425" s="14" t="s">
        <v>972</v>
      </c>
      <c r="M425" t="s">
        <v>3101</v>
      </c>
      <c r="N425" t="s">
        <v>994</v>
      </c>
      <c r="O425" t="s">
        <v>965</v>
      </c>
      <c r="AA425" t="s">
        <v>63</v>
      </c>
      <c r="AB425" t="s">
        <v>964</v>
      </c>
      <c r="AD425" s="14">
        <v>162030</v>
      </c>
      <c r="AE425">
        <v>2018</v>
      </c>
      <c r="AF425" t="s">
        <v>2548</v>
      </c>
      <c r="AG425" t="s">
        <v>2785</v>
      </c>
    </row>
    <row r="426" spans="1:33">
      <c r="A426">
        <v>2019</v>
      </c>
      <c r="B426">
        <v>31171</v>
      </c>
      <c r="C426" s="4" t="s">
        <v>557</v>
      </c>
      <c r="D426" t="s">
        <v>559</v>
      </c>
      <c r="E426" t="s">
        <v>558</v>
      </c>
      <c r="F426" t="s">
        <v>962</v>
      </c>
      <c r="G426" t="s">
        <v>2792</v>
      </c>
      <c r="H426" t="s">
        <v>961</v>
      </c>
      <c r="I426" t="s">
        <v>960</v>
      </c>
      <c r="J426" s="4" t="s">
        <v>1031</v>
      </c>
      <c r="K426" t="s">
        <v>957</v>
      </c>
      <c r="L426" s="14" t="s">
        <v>972</v>
      </c>
      <c r="N426" t="s">
        <v>994</v>
      </c>
      <c r="O426" t="s">
        <v>998</v>
      </c>
      <c r="V426" s="7">
        <v>7131195</v>
      </c>
      <c r="W426" s="7">
        <v>3118428</v>
      </c>
      <c r="X426" s="7">
        <v>443477</v>
      </c>
      <c r="Y426" s="4">
        <v>9443598</v>
      </c>
      <c r="Z426">
        <v>10546156</v>
      </c>
      <c r="AA426" t="s">
        <v>37</v>
      </c>
      <c r="AB426" t="s">
        <v>3100</v>
      </c>
      <c r="AD426" s="14">
        <v>3221</v>
      </c>
      <c r="AE426">
        <v>2018</v>
      </c>
      <c r="AF426" t="s">
        <v>2249</v>
      </c>
      <c r="AG426" t="s">
        <v>2785</v>
      </c>
    </row>
    <row r="427" spans="1:33">
      <c r="A427">
        <v>2019</v>
      </c>
      <c r="B427">
        <v>35905</v>
      </c>
      <c r="C427" s="4" t="s">
        <v>1600</v>
      </c>
      <c r="D427" t="s">
        <v>1599</v>
      </c>
      <c r="E427" t="s">
        <v>1148</v>
      </c>
      <c r="F427" t="s">
        <v>1147</v>
      </c>
      <c r="G427" t="s">
        <v>2792</v>
      </c>
      <c r="H427" t="s">
        <v>961</v>
      </c>
      <c r="I427" t="s">
        <v>960</v>
      </c>
      <c r="J427" s="4" t="s">
        <v>3099</v>
      </c>
      <c r="K427" t="s">
        <v>957</v>
      </c>
      <c r="L427" s="14" t="s">
        <v>972</v>
      </c>
      <c r="O427" t="s">
        <v>971</v>
      </c>
      <c r="AA427" t="s">
        <v>6</v>
      </c>
      <c r="AD427" s="14">
        <v>7900000</v>
      </c>
      <c r="AE427">
        <v>2019</v>
      </c>
      <c r="AF427" t="s">
        <v>1597</v>
      </c>
      <c r="AG427" t="s">
        <v>2785</v>
      </c>
    </row>
    <row r="428" spans="1:33">
      <c r="A428">
        <v>2019</v>
      </c>
      <c r="B428">
        <v>35887</v>
      </c>
      <c r="C428" s="4" t="s">
        <v>3098</v>
      </c>
      <c r="D428" t="s">
        <v>3097</v>
      </c>
      <c r="E428" t="s">
        <v>558</v>
      </c>
      <c r="F428" t="s">
        <v>962</v>
      </c>
      <c r="G428" t="s">
        <v>2789</v>
      </c>
      <c r="H428" t="s">
        <v>961</v>
      </c>
      <c r="I428" t="s">
        <v>960</v>
      </c>
      <c r="J428" s="4" t="s">
        <v>987</v>
      </c>
      <c r="L428" s="14" t="s">
        <v>13</v>
      </c>
      <c r="O428" t="s">
        <v>954</v>
      </c>
      <c r="AA428" t="s">
        <v>37</v>
      </c>
      <c r="AB428" t="s">
        <v>1046</v>
      </c>
      <c r="AD428" s="14">
        <v>792086</v>
      </c>
      <c r="AE428">
        <v>2018</v>
      </c>
      <c r="AF428" t="s">
        <v>3096</v>
      </c>
      <c r="AG428" t="s">
        <v>2785</v>
      </c>
    </row>
    <row r="429" spans="1:33">
      <c r="A429">
        <v>2019</v>
      </c>
      <c r="B429">
        <v>50674</v>
      </c>
      <c r="C429" s="4" t="s">
        <v>4494</v>
      </c>
      <c r="D429" t="s">
        <v>1006</v>
      </c>
      <c r="E429" t="s">
        <v>454</v>
      </c>
      <c r="F429" t="s">
        <v>962</v>
      </c>
      <c r="G429" t="s">
        <v>2795</v>
      </c>
      <c r="H429" t="s">
        <v>961</v>
      </c>
      <c r="I429" t="s">
        <v>960</v>
      </c>
      <c r="J429" s="4" t="s">
        <v>990</v>
      </c>
      <c r="K429" t="s">
        <v>973</v>
      </c>
      <c r="L429" s="14" t="s">
        <v>13</v>
      </c>
      <c r="O429" t="s">
        <v>954</v>
      </c>
      <c r="AA429" t="s">
        <v>6</v>
      </c>
      <c r="AD429" s="14">
        <v>99274</v>
      </c>
      <c r="AE429">
        <v>2017</v>
      </c>
      <c r="AF429" t="s">
        <v>1005</v>
      </c>
      <c r="AG429" t="s">
        <v>2785</v>
      </c>
    </row>
    <row r="430" spans="1:33">
      <c r="A430">
        <v>2019</v>
      </c>
      <c r="B430">
        <v>50396</v>
      </c>
      <c r="C430" s="4" t="s">
        <v>3095</v>
      </c>
      <c r="D430" t="s">
        <v>3094</v>
      </c>
      <c r="E430" t="s">
        <v>1</v>
      </c>
      <c r="F430" t="s">
        <v>968</v>
      </c>
      <c r="G430" t="s">
        <v>2795</v>
      </c>
      <c r="H430" t="s">
        <v>961</v>
      </c>
      <c r="AD430" s="14">
        <v>434742</v>
      </c>
      <c r="AE430">
        <v>2017</v>
      </c>
      <c r="AF430" t="s">
        <v>3093</v>
      </c>
      <c r="AG430" t="s">
        <v>2785</v>
      </c>
    </row>
    <row r="431" spans="1:33">
      <c r="A431">
        <v>2019</v>
      </c>
      <c r="B431">
        <v>68373</v>
      </c>
      <c r="C431" s="4" t="s">
        <v>2174</v>
      </c>
      <c r="E431" t="s">
        <v>1</v>
      </c>
      <c r="F431" t="s">
        <v>968</v>
      </c>
      <c r="G431" t="s">
        <v>2795</v>
      </c>
      <c r="H431" t="s">
        <v>961</v>
      </c>
      <c r="I431" t="s">
        <v>1064</v>
      </c>
      <c r="J431" s="4" t="s">
        <v>3092</v>
      </c>
      <c r="L431" s="14" t="s">
        <v>27</v>
      </c>
      <c r="AD431" s="14">
        <v>47321</v>
      </c>
      <c r="AE431">
        <v>2018</v>
      </c>
      <c r="AG431" t="s">
        <v>2785</v>
      </c>
    </row>
    <row r="432" spans="1:33">
      <c r="A432">
        <v>2019</v>
      </c>
      <c r="B432">
        <v>840941</v>
      </c>
      <c r="C432" s="4" t="s">
        <v>4516</v>
      </c>
      <c r="E432" t="s">
        <v>1</v>
      </c>
      <c r="F432" t="s">
        <v>968</v>
      </c>
      <c r="G432" t="s">
        <v>2789</v>
      </c>
      <c r="H432" t="s">
        <v>961</v>
      </c>
      <c r="I432" t="s">
        <v>1064</v>
      </c>
      <c r="J432" s="4" t="s">
        <v>1616</v>
      </c>
      <c r="L432" s="14" t="s">
        <v>972</v>
      </c>
      <c r="AD432" s="14">
        <v>11258</v>
      </c>
      <c r="AE432">
        <v>2010</v>
      </c>
      <c r="AG432" t="s">
        <v>2785</v>
      </c>
    </row>
    <row r="433" spans="1:33">
      <c r="A433">
        <v>2019</v>
      </c>
      <c r="B433">
        <v>840943</v>
      </c>
      <c r="C433" s="4" t="s">
        <v>1425</v>
      </c>
      <c r="E433" t="s">
        <v>1</v>
      </c>
      <c r="F433" t="s">
        <v>968</v>
      </c>
      <c r="G433" t="s">
        <v>2795</v>
      </c>
      <c r="H433" t="s">
        <v>961</v>
      </c>
      <c r="AD433" s="14">
        <v>5751</v>
      </c>
      <c r="AE433">
        <v>2010</v>
      </c>
      <c r="AG433" t="s">
        <v>2785</v>
      </c>
    </row>
    <row r="434" spans="1:33">
      <c r="A434">
        <v>2019</v>
      </c>
      <c r="B434">
        <v>73295</v>
      </c>
      <c r="C434" s="4" t="s">
        <v>1549</v>
      </c>
      <c r="D434" t="s">
        <v>1548</v>
      </c>
      <c r="E434" t="s">
        <v>979</v>
      </c>
      <c r="F434" t="s">
        <v>975</v>
      </c>
      <c r="G434" t="s">
        <v>2789</v>
      </c>
      <c r="H434" t="s">
        <v>961</v>
      </c>
      <c r="I434" t="s">
        <v>960</v>
      </c>
      <c r="J434" s="4" t="s">
        <v>959</v>
      </c>
      <c r="K434" t="s">
        <v>957</v>
      </c>
      <c r="L434" s="14" t="s">
        <v>1204</v>
      </c>
      <c r="M434" t="s">
        <v>1547</v>
      </c>
      <c r="O434" t="s">
        <v>954</v>
      </c>
      <c r="AA434" t="s">
        <v>63</v>
      </c>
      <c r="AB434" t="s">
        <v>1546</v>
      </c>
      <c r="AD434" s="14">
        <v>51320</v>
      </c>
      <c r="AE434">
        <v>2010</v>
      </c>
      <c r="AF434" t="s">
        <v>1545</v>
      </c>
      <c r="AG434" t="s">
        <v>2785</v>
      </c>
    </row>
    <row r="435" spans="1:33">
      <c r="A435">
        <v>2019</v>
      </c>
      <c r="B435">
        <v>841154</v>
      </c>
      <c r="C435" s="4" t="s">
        <v>3091</v>
      </c>
      <c r="E435" t="s">
        <v>418</v>
      </c>
      <c r="F435" t="s">
        <v>968</v>
      </c>
      <c r="G435" t="s">
        <v>2795</v>
      </c>
      <c r="H435" t="s">
        <v>961</v>
      </c>
      <c r="AD435" s="14">
        <v>212111</v>
      </c>
      <c r="AE435">
        <v>219</v>
      </c>
      <c r="AG435" t="s">
        <v>2785</v>
      </c>
    </row>
    <row r="436" spans="1:33">
      <c r="A436">
        <v>2019</v>
      </c>
      <c r="B436">
        <v>54124</v>
      </c>
      <c r="C436" s="4" t="s">
        <v>1336</v>
      </c>
      <c r="D436" t="s">
        <v>1335</v>
      </c>
      <c r="E436" t="s">
        <v>979</v>
      </c>
      <c r="F436" t="s">
        <v>975</v>
      </c>
      <c r="G436" t="s">
        <v>2795</v>
      </c>
      <c r="H436" t="s">
        <v>961</v>
      </c>
      <c r="I436" t="s">
        <v>960</v>
      </c>
      <c r="J436" s="4" t="s">
        <v>996</v>
      </c>
      <c r="K436" t="s">
        <v>957</v>
      </c>
      <c r="L436" s="14" t="s">
        <v>27</v>
      </c>
      <c r="M436" t="s">
        <v>1334</v>
      </c>
      <c r="O436" t="s">
        <v>965</v>
      </c>
      <c r="Q436">
        <v>1440313</v>
      </c>
      <c r="AA436" t="s">
        <v>37</v>
      </c>
      <c r="AB436" t="s">
        <v>953</v>
      </c>
      <c r="AD436" s="14">
        <v>234962</v>
      </c>
      <c r="AE436">
        <v>2017</v>
      </c>
      <c r="AF436" t="s">
        <v>1333</v>
      </c>
      <c r="AG436" t="s">
        <v>2785</v>
      </c>
    </row>
    <row r="437" spans="1:33">
      <c r="A437">
        <v>2019</v>
      </c>
      <c r="B437">
        <v>36158</v>
      </c>
      <c r="C437" s="4" t="s">
        <v>1049</v>
      </c>
      <c r="D437" t="s">
        <v>1048</v>
      </c>
      <c r="E437" t="s">
        <v>165</v>
      </c>
      <c r="F437" t="s">
        <v>962</v>
      </c>
      <c r="G437" t="s">
        <v>2795</v>
      </c>
      <c r="H437" t="s">
        <v>961</v>
      </c>
      <c r="I437" t="s">
        <v>960</v>
      </c>
      <c r="J437" s="4" t="s">
        <v>987</v>
      </c>
      <c r="K437" t="s">
        <v>957</v>
      </c>
      <c r="L437" s="14" t="s">
        <v>20</v>
      </c>
      <c r="M437" t="s">
        <v>1047</v>
      </c>
      <c r="O437" t="s">
        <v>954</v>
      </c>
      <c r="Q437">
        <v>2559322</v>
      </c>
      <c r="AA437" t="s">
        <v>37</v>
      </c>
      <c r="AB437" t="s">
        <v>1046</v>
      </c>
      <c r="AD437" s="14">
        <v>983755</v>
      </c>
      <c r="AE437">
        <v>2014</v>
      </c>
      <c r="AF437" t="s">
        <v>1045</v>
      </c>
      <c r="AG437" t="s">
        <v>2785</v>
      </c>
    </row>
    <row r="438" spans="1:33">
      <c r="A438">
        <v>2019</v>
      </c>
      <c r="B438">
        <v>54037</v>
      </c>
      <c r="C438" s="4" t="s">
        <v>2223</v>
      </c>
      <c r="D438" t="s">
        <v>2222</v>
      </c>
      <c r="E438" t="s">
        <v>979</v>
      </c>
      <c r="F438" t="s">
        <v>975</v>
      </c>
      <c r="G438" t="s">
        <v>2795</v>
      </c>
      <c r="H438" t="s">
        <v>961</v>
      </c>
      <c r="I438" t="s">
        <v>960</v>
      </c>
      <c r="J438" s="4" t="s">
        <v>990</v>
      </c>
      <c r="K438" t="s">
        <v>957</v>
      </c>
      <c r="L438" s="14" t="s">
        <v>27</v>
      </c>
      <c r="O438" t="s">
        <v>954</v>
      </c>
      <c r="AA438" t="s">
        <v>63</v>
      </c>
      <c r="AB438" t="s">
        <v>993</v>
      </c>
      <c r="AD438" s="14">
        <v>217521</v>
      </c>
      <c r="AE438">
        <v>2017</v>
      </c>
      <c r="AG438" t="s">
        <v>2785</v>
      </c>
    </row>
    <row r="439" spans="1:33">
      <c r="A439">
        <v>2019</v>
      </c>
      <c r="B439">
        <v>50551</v>
      </c>
      <c r="C439" s="4" t="s">
        <v>2422</v>
      </c>
      <c r="D439" t="s">
        <v>2421</v>
      </c>
      <c r="E439" t="s">
        <v>979</v>
      </c>
      <c r="F439" t="s">
        <v>975</v>
      </c>
      <c r="G439" t="s">
        <v>2795</v>
      </c>
      <c r="H439" t="s">
        <v>961</v>
      </c>
      <c r="I439" t="s">
        <v>960</v>
      </c>
      <c r="J439" s="4" t="s">
        <v>996</v>
      </c>
      <c r="K439" t="s">
        <v>957</v>
      </c>
      <c r="L439" s="14" t="s">
        <v>972</v>
      </c>
      <c r="N439" t="s">
        <v>960</v>
      </c>
      <c r="O439" t="s">
        <v>965</v>
      </c>
      <c r="P439">
        <v>1931098</v>
      </c>
      <c r="Q439">
        <v>2216935</v>
      </c>
      <c r="S439">
        <v>707138</v>
      </c>
      <c r="U439">
        <v>442099</v>
      </c>
      <c r="AA439" t="s">
        <v>6</v>
      </c>
      <c r="AD439" s="14">
        <v>470130</v>
      </c>
      <c r="AE439">
        <v>2017</v>
      </c>
      <c r="AF439" t="s">
        <v>2420</v>
      </c>
      <c r="AG439" t="s">
        <v>2785</v>
      </c>
    </row>
    <row r="440" spans="1:33">
      <c r="A440">
        <v>2019</v>
      </c>
      <c r="B440">
        <v>54652</v>
      </c>
      <c r="C440" s="4" t="s">
        <v>1554</v>
      </c>
      <c r="D440" t="s">
        <v>1553</v>
      </c>
      <c r="E440" t="s">
        <v>1</v>
      </c>
      <c r="F440" t="s">
        <v>968</v>
      </c>
      <c r="G440" t="s">
        <v>2795</v>
      </c>
      <c r="H440" t="s">
        <v>961</v>
      </c>
      <c r="AD440" s="14">
        <v>676</v>
      </c>
      <c r="AE440">
        <v>2017</v>
      </c>
      <c r="AF440" t="s">
        <v>1552</v>
      </c>
      <c r="AG440" t="s">
        <v>2785</v>
      </c>
    </row>
    <row r="441" spans="1:33">
      <c r="A441">
        <v>2019</v>
      </c>
      <c r="B441">
        <v>8242</v>
      </c>
      <c r="C441" s="4" t="s">
        <v>313</v>
      </c>
      <c r="D441" t="s">
        <v>315</v>
      </c>
      <c r="E441" t="s">
        <v>314</v>
      </c>
      <c r="F441" t="s">
        <v>962</v>
      </c>
      <c r="G441" t="s">
        <v>2807</v>
      </c>
      <c r="H441" t="s">
        <v>961</v>
      </c>
      <c r="I441" t="s">
        <v>960</v>
      </c>
      <c r="J441" s="4" t="s">
        <v>959</v>
      </c>
      <c r="K441" t="s">
        <v>957</v>
      </c>
      <c r="L441" s="14" t="s">
        <v>972</v>
      </c>
      <c r="N441" t="s">
        <v>960</v>
      </c>
      <c r="O441" t="s">
        <v>965</v>
      </c>
      <c r="P441">
        <v>3289000</v>
      </c>
      <c r="Q441">
        <v>811733</v>
      </c>
      <c r="S441">
        <v>1747554</v>
      </c>
      <c r="AA441" t="s">
        <v>37</v>
      </c>
      <c r="AB441" t="s">
        <v>953</v>
      </c>
      <c r="AD441" s="14">
        <v>650033</v>
      </c>
      <c r="AE441">
        <v>2018</v>
      </c>
      <c r="AF441" t="s">
        <v>2525</v>
      </c>
      <c r="AG441" t="s">
        <v>2785</v>
      </c>
    </row>
    <row r="442" spans="1:33">
      <c r="A442">
        <v>2019</v>
      </c>
      <c r="B442">
        <v>60414</v>
      </c>
      <c r="C442" s="4" t="s">
        <v>1368</v>
      </c>
      <c r="E442" t="s">
        <v>117</v>
      </c>
      <c r="F442" t="s">
        <v>968</v>
      </c>
      <c r="G442" t="s">
        <v>2795</v>
      </c>
      <c r="H442" t="s">
        <v>961</v>
      </c>
      <c r="I442" t="s">
        <v>960</v>
      </c>
      <c r="J442" s="4" t="s">
        <v>987</v>
      </c>
      <c r="K442" t="s">
        <v>957</v>
      </c>
      <c r="L442" s="14" t="s">
        <v>972</v>
      </c>
      <c r="M442" t="s">
        <v>4693</v>
      </c>
      <c r="N442" t="s">
        <v>960</v>
      </c>
      <c r="O442" t="s">
        <v>965</v>
      </c>
      <c r="P442">
        <v>0</v>
      </c>
      <c r="Q442">
        <v>361558.32</v>
      </c>
      <c r="R442">
        <v>0</v>
      </c>
      <c r="S442">
        <v>58537.599999999999</v>
      </c>
      <c r="T442">
        <v>0</v>
      </c>
      <c r="U442">
        <v>11244.57</v>
      </c>
      <c r="AA442" t="s">
        <v>6</v>
      </c>
      <c r="AB442" t="s">
        <v>20</v>
      </c>
      <c r="AD442" s="14">
        <v>76432</v>
      </c>
      <c r="AE442">
        <v>2010</v>
      </c>
      <c r="AG442" t="s">
        <v>2785</v>
      </c>
    </row>
    <row r="443" spans="1:33">
      <c r="A443">
        <v>2019</v>
      </c>
      <c r="B443">
        <v>840161</v>
      </c>
      <c r="C443" s="4" t="s">
        <v>2106</v>
      </c>
      <c r="D443" t="s">
        <v>2105</v>
      </c>
      <c r="E443" t="s">
        <v>10</v>
      </c>
      <c r="F443" t="s">
        <v>1032</v>
      </c>
      <c r="G443" t="s">
        <v>2795</v>
      </c>
      <c r="H443" t="s">
        <v>961</v>
      </c>
      <c r="AD443" s="14">
        <v>20000</v>
      </c>
      <c r="AE443">
        <v>2019</v>
      </c>
      <c r="AF443" t="s">
        <v>2104</v>
      </c>
      <c r="AG443" t="s">
        <v>2785</v>
      </c>
    </row>
    <row r="444" spans="1:33">
      <c r="A444">
        <v>2019</v>
      </c>
      <c r="B444">
        <v>60332</v>
      </c>
      <c r="C444" s="4" t="s">
        <v>4838</v>
      </c>
      <c r="E444" t="s">
        <v>1</v>
      </c>
      <c r="F444" t="s">
        <v>968</v>
      </c>
      <c r="G444" t="s">
        <v>2795</v>
      </c>
      <c r="H444" t="s">
        <v>961</v>
      </c>
      <c r="AE444">
        <v>0</v>
      </c>
      <c r="AG444" t="s">
        <v>2785</v>
      </c>
    </row>
    <row r="445" spans="1:33">
      <c r="A445">
        <v>2019</v>
      </c>
      <c r="B445">
        <v>42388</v>
      </c>
      <c r="C445" s="4" t="s">
        <v>1212</v>
      </c>
      <c r="D445" t="s">
        <v>1211</v>
      </c>
      <c r="E445" t="s">
        <v>1210</v>
      </c>
      <c r="F445" t="s">
        <v>968</v>
      </c>
      <c r="G445" t="s">
        <v>2795</v>
      </c>
      <c r="H445" t="s">
        <v>961</v>
      </c>
      <c r="I445" t="s">
        <v>960</v>
      </c>
      <c r="J445" s="4" t="s">
        <v>1031</v>
      </c>
      <c r="K445" t="s">
        <v>973</v>
      </c>
      <c r="L445" s="14" t="s">
        <v>972</v>
      </c>
      <c r="N445" t="s">
        <v>994</v>
      </c>
      <c r="O445" t="s">
        <v>965</v>
      </c>
      <c r="V445" s="7">
        <v>3168923</v>
      </c>
      <c r="W445" s="7">
        <v>42791</v>
      </c>
      <c r="X445" s="7">
        <v>0</v>
      </c>
      <c r="Y445" s="4">
        <v>3211715</v>
      </c>
      <c r="Z445">
        <v>0</v>
      </c>
      <c r="AA445" t="s">
        <v>193</v>
      </c>
      <c r="AB445" t="s">
        <v>1011</v>
      </c>
      <c r="AD445" s="14">
        <v>1380432</v>
      </c>
      <c r="AE445">
        <v>2016</v>
      </c>
      <c r="AF445" t="s">
        <v>1209</v>
      </c>
      <c r="AG445" t="s">
        <v>2785</v>
      </c>
    </row>
    <row r="446" spans="1:33">
      <c r="A446">
        <v>2019</v>
      </c>
      <c r="B446">
        <v>840944</v>
      </c>
      <c r="C446" s="4" t="s">
        <v>4797</v>
      </c>
      <c r="E446" t="s">
        <v>1</v>
      </c>
      <c r="F446" t="s">
        <v>968</v>
      </c>
      <c r="G446" t="s">
        <v>2795</v>
      </c>
      <c r="H446" t="s">
        <v>961</v>
      </c>
      <c r="AD446" s="14">
        <v>7429</v>
      </c>
      <c r="AE446">
        <v>2010</v>
      </c>
      <c r="AG446" t="s">
        <v>2785</v>
      </c>
    </row>
    <row r="447" spans="1:33">
      <c r="A447">
        <v>2019</v>
      </c>
      <c r="B447">
        <v>59956</v>
      </c>
      <c r="C447" s="4" t="s">
        <v>3090</v>
      </c>
      <c r="E447" t="s">
        <v>307</v>
      </c>
      <c r="F447" t="s">
        <v>1032</v>
      </c>
      <c r="G447" t="s">
        <v>2789</v>
      </c>
      <c r="H447" t="s">
        <v>961</v>
      </c>
      <c r="I447" t="s">
        <v>960</v>
      </c>
      <c r="J447" s="4" t="s">
        <v>1199</v>
      </c>
      <c r="K447" t="s">
        <v>957</v>
      </c>
      <c r="L447" s="14" t="s">
        <v>13</v>
      </c>
      <c r="O447" t="s">
        <v>1215</v>
      </c>
      <c r="P447">
        <v>98715</v>
      </c>
      <c r="Q447">
        <v>479731</v>
      </c>
      <c r="AA447" t="s">
        <v>63</v>
      </c>
      <c r="AB447" t="s">
        <v>964</v>
      </c>
      <c r="AD447" s="14">
        <v>259913</v>
      </c>
      <c r="AE447">
        <v>2018</v>
      </c>
      <c r="AG447" t="s">
        <v>2785</v>
      </c>
    </row>
    <row r="448" spans="1:33">
      <c r="A448">
        <v>2019</v>
      </c>
      <c r="B448">
        <v>73712</v>
      </c>
      <c r="C448" s="4" t="s">
        <v>2733</v>
      </c>
      <c r="E448" t="s">
        <v>117</v>
      </c>
      <c r="F448" t="s">
        <v>968</v>
      </c>
      <c r="G448" t="s">
        <v>2795</v>
      </c>
      <c r="H448" t="s">
        <v>961</v>
      </c>
      <c r="I448" t="s">
        <v>960</v>
      </c>
      <c r="J448" s="4" t="s">
        <v>987</v>
      </c>
      <c r="K448" t="s">
        <v>957</v>
      </c>
      <c r="L448" s="14" t="s">
        <v>972</v>
      </c>
      <c r="M448" t="s">
        <v>4693</v>
      </c>
      <c r="N448" t="s">
        <v>960</v>
      </c>
      <c r="O448" t="s">
        <v>965</v>
      </c>
      <c r="P448">
        <v>0</v>
      </c>
      <c r="Q448">
        <v>87536.69</v>
      </c>
      <c r="R448">
        <v>0</v>
      </c>
      <c r="S448">
        <v>3486.19</v>
      </c>
      <c r="T448">
        <v>0</v>
      </c>
      <c r="U448">
        <v>534.73</v>
      </c>
      <c r="AA448" t="s">
        <v>6</v>
      </c>
      <c r="AB448" t="s">
        <v>20</v>
      </c>
      <c r="AD448" s="14">
        <v>5209</v>
      </c>
      <c r="AE448">
        <v>2010</v>
      </c>
      <c r="AG448" t="s">
        <v>2785</v>
      </c>
    </row>
    <row r="449" spans="1:33">
      <c r="A449">
        <v>2019</v>
      </c>
      <c r="B449">
        <v>74386</v>
      </c>
      <c r="C449" s="4" t="s">
        <v>2330</v>
      </c>
      <c r="E449" t="s">
        <v>1148</v>
      </c>
      <c r="F449" t="s">
        <v>1147</v>
      </c>
      <c r="G449" t="s">
        <v>2789</v>
      </c>
      <c r="H449" t="s">
        <v>961</v>
      </c>
      <c r="AD449" s="14">
        <v>100286</v>
      </c>
      <c r="AE449">
        <v>2011</v>
      </c>
      <c r="AG449" t="s">
        <v>2785</v>
      </c>
    </row>
    <row r="450" spans="1:33">
      <c r="A450">
        <v>2019</v>
      </c>
      <c r="B450">
        <v>59996</v>
      </c>
      <c r="C450" s="4" t="s">
        <v>9</v>
      </c>
      <c r="D450" t="s">
        <v>11</v>
      </c>
      <c r="E450" t="s">
        <v>10</v>
      </c>
      <c r="F450" t="s">
        <v>1032</v>
      </c>
      <c r="G450" t="s">
        <v>2789</v>
      </c>
      <c r="H450" t="s">
        <v>961</v>
      </c>
      <c r="I450" t="s">
        <v>960</v>
      </c>
      <c r="J450" s="4" t="s">
        <v>990</v>
      </c>
      <c r="K450" t="s">
        <v>957</v>
      </c>
      <c r="L450" s="14" t="s">
        <v>13</v>
      </c>
      <c r="M450" t="s">
        <v>1676</v>
      </c>
      <c r="O450" t="s">
        <v>965</v>
      </c>
      <c r="P450">
        <v>172070</v>
      </c>
      <c r="AA450" t="s">
        <v>63</v>
      </c>
      <c r="AB450" t="s">
        <v>1102</v>
      </c>
      <c r="AD450" s="14">
        <v>354170</v>
      </c>
      <c r="AE450">
        <v>2017</v>
      </c>
      <c r="AF450" t="s">
        <v>1675</v>
      </c>
      <c r="AG450" t="s">
        <v>2785</v>
      </c>
    </row>
    <row r="451" spans="1:33">
      <c r="A451">
        <v>2019</v>
      </c>
      <c r="B451">
        <v>50388</v>
      </c>
      <c r="C451" s="4" t="s">
        <v>3089</v>
      </c>
      <c r="D451" t="s">
        <v>3088</v>
      </c>
      <c r="E451" t="s">
        <v>1</v>
      </c>
      <c r="F451" t="s">
        <v>968</v>
      </c>
      <c r="G451" t="s">
        <v>2795</v>
      </c>
      <c r="H451" t="s">
        <v>961</v>
      </c>
      <c r="AD451" s="14">
        <v>803739</v>
      </c>
      <c r="AE451">
        <v>2010</v>
      </c>
      <c r="AF451" t="s">
        <v>3087</v>
      </c>
      <c r="AG451" t="s">
        <v>2785</v>
      </c>
    </row>
    <row r="452" spans="1:33">
      <c r="A452">
        <v>2019</v>
      </c>
      <c r="B452">
        <v>69850</v>
      </c>
      <c r="C452" s="4" t="s">
        <v>1475</v>
      </c>
      <c r="D452" t="s">
        <v>1474</v>
      </c>
      <c r="E452" t="s">
        <v>418</v>
      </c>
      <c r="F452" t="s">
        <v>968</v>
      </c>
      <c r="G452" t="s">
        <v>2789</v>
      </c>
      <c r="H452" t="s">
        <v>961</v>
      </c>
      <c r="AD452" s="14">
        <v>557</v>
      </c>
      <c r="AE452">
        <v>218</v>
      </c>
      <c r="AF452" t="s">
        <v>1473</v>
      </c>
      <c r="AG452" t="s">
        <v>2785</v>
      </c>
    </row>
    <row r="453" spans="1:33">
      <c r="A453">
        <v>2019</v>
      </c>
      <c r="B453">
        <v>840018</v>
      </c>
      <c r="C453" s="4" t="s">
        <v>1487</v>
      </c>
      <c r="E453" t="s">
        <v>418</v>
      </c>
      <c r="F453" t="s">
        <v>968</v>
      </c>
      <c r="G453" t="s">
        <v>2789</v>
      </c>
      <c r="H453" t="s">
        <v>961</v>
      </c>
      <c r="AD453" s="14">
        <v>647000</v>
      </c>
      <c r="AE453">
        <v>2017</v>
      </c>
      <c r="AG453" t="s">
        <v>2785</v>
      </c>
    </row>
    <row r="454" spans="1:33">
      <c r="A454">
        <v>2019</v>
      </c>
      <c r="B454">
        <v>54048</v>
      </c>
      <c r="C454" s="4" t="s">
        <v>770</v>
      </c>
      <c r="D454" t="s">
        <v>771</v>
      </c>
      <c r="E454" t="s">
        <v>979</v>
      </c>
      <c r="F454" t="s">
        <v>975</v>
      </c>
      <c r="G454" t="s">
        <v>2795</v>
      </c>
      <c r="H454" t="s">
        <v>961</v>
      </c>
      <c r="I454" t="s">
        <v>960</v>
      </c>
      <c r="J454" s="4" t="s">
        <v>996</v>
      </c>
      <c r="K454" t="s">
        <v>957</v>
      </c>
      <c r="L454" s="14" t="s">
        <v>13</v>
      </c>
      <c r="O454" t="s">
        <v>965</v>
      </c>
      <c r="Q454">
        <v>2653938</v>
      </c>
      <c r="S454">
        <v>1238562</v>
      </c>
      <c r="U454">
        <v>115174</v>
      </c>
      <c r="AA454" t="s">
        <v>37</v>
      </c>
      <c r="AB454" t="s">
        <v>1099</v>
      </c>
      <c r="AD454" s="14">
        <v>186239</v>
      </c>
      <c r="AE454">
        <v>2016</v>
      </c>
      <c r="AF454" t="s">
        <v>1097</v>
      </c>
      <c r="AG454" t="s">
        <v>2785</v>
      </c>
    </row>
    <row r="455" spans="1:33">
      <c r="A455">
        <v>2019</v>
      </c>
      <c r="B455">
        <v>834277</v>
      </c>
      <c r="C455" s="4" t="s">
        <v>3086</v>
      </c>
      <c r="E455" t="s">
        <v>117</v>
      </c>
      <c r="F455" t="s">
        <v>968</v>
      </c>
      <c r="G455" t="s">
        <v>2795</v>
      </c>
      <c r="H455" t="s">
        <v>961</v>
      </c>
      <c r="I455" t="s">
        <v>960</v>
      </c>
      <c r="J455" s="4" t="s">
        <v>987</v>
      </c>
      <c r="K455" t="s">
        <v>957</v>
      </c>
      <c r="L455" s="14" t="s">
        <v>972</v>
      </c>
      <c r="M455" t="s">
        <v>4693</v>
      </c>
      <c r="N455" t="s">
        <v>960</v>
      </c>
      <c r="O455" t="s">
        <v>965</v>
      </c>
      <c r="P455">
        <v>0</v>
      </c>
      <c r="Q455">
        <v>648432.87</v>
      </c>
      <c r="R455">
        <v>0</v>
      </c>
      <c r="S455">
        <v>16124.89</v>
      </c>
      <c r="T455">
        <v>0</v>
      </c>
      <c r="U455">
        <v>2473.31</v>
      </c>
      <c r="AA455" t="s">
        <v>6</v>
      </c>
      <c r="AB455" t="s">
        <v>3085</v>
      </c>
      <c r="AD455" s="14">
        <v>31294</v>
      </c>
      <c r="AE455">
        <v>2014</v>
      </c>
      <c r="AG455" t="s">
        <v>2785</v>
      </c>
    </row>
    <row r="456" spans="1:33">
      <c r="A456">
        <v>2019</v>
      </c>
      <c r="B456">
        <v>834287</v>
      </c>
      <c r="C456" s="4" t="s">
        <v>3084</v>
      </c>
      <c r="E456" t="s">
        <v>1</v>
      </c>
      <c r="F456" t="s">
        <v>968</v>
      </c>
      <c r="G456" t="s">
        <v>2789</v>
      </c>
      <c r="H456" t="s">
        <v>961</v>
      </c>
      <c r="I456" t="s">
        <v>960</v>
      </c>
      <c r="J456" s="4" t="s">
        <v>990</v>
      </c>
      <c r="K456" t="s">
        <v>957</v>
      </c>
      <c r="L456" s="14" t="s">
        <v>972</v>
      </c>
      <c r="M456" t="s">
        <v>3083</v>
      </c>
      <c r="N456" t="s">
        <v>960</v>
      </c>
      <c r="O456" t="s">
        <v>971</v>
      </c>
      <c r="P456">
        <v>297</v>
      </c>
      <c r="AA456" t="s">
        <v>63</v>
      </c>
      <c r="AB456" t="s">
        <v>964</v>
      </c>
      <c r="AD456" s="14">
        <v>10500</v>
      </c>
      <c r="AE456">
        <v>2018</v>
      </c>
      <c r="AG456" t="s">
        <v>2785</v>
      </c>
    </row>
    <row r="457" spans="1:33">
      <c r="A457">
        <v>2019</v>
      </c>
      <c r="B457">
        <v>73666</v>
      </c>
      <c r="C457" s="4" t="s">
        <v>2470</v>
      </c>
      <c r="E457" t="s">
        <v>979</v>
      </c>
      <c r="F457" t="s">
        <v>975</v>
      </c>
      <c r="G457" t="s">
        <v>2795</v>
      </c>
      <c r="H457" t="s">
        <v>961</v>
      </c>
      <c r="I457" t="s">
        <v>960</v>
      </c>
      <c r="J457" s="4" t="s">
        <v>990</v>
      </c>
      <c r="K457" t="s">
        <v>957</v>
      </c>
      <c r="L457" s="14" t="s">
        <v>27</v>
      </c>
      <c r="O457" t="s">
        <v>965</v>
      </c>
      <c r="P457">
        <v>117759</v>
      </c>
      <c r="Q457">
        <v>16197834</v>
      </c>
      <c r="S457">
        <v>6257162</v>
      </c>
      <c r="U457">
        <v>418436</v>
      </c>
      <c r="AA457" t="s">
        <v>37</v>
      </c>
      <c r="AB457" t="s">
        <v>3082</v>
      </c>
      <c r="AD457" s="14">
        <v>1248371</v>
      </c>
      <c r="AE457">
        <v>2017</v>
      </c>
      <c r="AG457" t="s">
        <v>2785</v>
      </c>
    </row>
    <row r="458" spans="1:33">
      <c r="A458">
        <v>2019</v>
      </c>
      <c r="B458">
        <v>59168</v>
      </c>
      <c r="C458" s="4" t="s">
        <v>3081</v>
      </c>
      <c r="D458" t="s">
        <v>3080</v>
      </c>
      <c r="E458" t="s">
        <v>1777</v>
      </c>
      <c r="F458" t="s">
        <v>997</v>
      </c>
      <c r="G458" t="s">
        <v>2789</v>
      </c>
      <c r="H458" t="s">
        <v>961</v>
      </c>
      <c r="AD458" s="14">
        <v>7050</v>
      </c>
      <c r="AE458">
        <v>2017</v>
      </c>
      <c r="AF458" t="s">
        <v>3079</v>
      </c>
      <c r="AG458" t="s">
        <v>2785</v>
      </c>
    </row>
    <row r="459" spans="1:33">
      <c r="A459">
        <v>2019</v>
      </c>
      <c r="B459">
        <v>36261</v>
      </c>
      <c r="C459" s="4" t="s">
        <v>1901</v>
      </c>
      <c r="D459" t="s">
        <v>1900</v>
      </c>
      <c r="E459" t="s">
        <v>165</v>
      </c>
      <c r="F459" t="s">
        <v>962</v>
      </c>
      <c r="G459" t="s">
        <v>2795</v>
      </c>
      <c r="H459" t="s">
        <v>961</v>
      </c>
      <c r="I459" t="s">
        <v>960</v>
      </c>
      <c r="J459" s="4" t="s">
        <v>990</v>
      </c>
      <c r="K459" t="s">
        <v>957</v>
      </c>
      <c r="L459" s="14" t="s">
        <v>13</v>
      </c>
      <c r="M459" t="s">
        <v>3078</v>
      </c>
      <c r="O459" t="s">
        <v>954</v>
      </c>
      <c r="Q459">
        <v>485684</v>
      </c>
      <c r="AA459" t="s">
        <v>37</v>
      </c>
      <c r="AB459" t="s">
        <v>953</v>
      </c>
      <c r="AD459" s="14">
        <v>107669</v>
      </c>
      <c r="AE459">
        <v>2018</v>
      </c>
      <c r="AF459" t="s">
        <v>1898</v>
      </c>
      <c r="AG459" t="s">
        <v>2785</v>
      </c>
    </row>
    <row r="460" spans="1:33">
      <c r="A460">
        <v>2019</v>
      </c>
      <c r="B460">
        <v>54637</v>
      </c>
      <c r="C460" s="4" t="s">
        <v>4458</v>
      </c>
      <c r="D460" t="s">
        <v>1216</v>
      </c>
      <c r="E460" t="s">
        <v>236</v>
      </c>
      <c r="F460" t="s">
        <v>968</v>
      </c>
      <c r="G460" t="s">
        <v>2795</v>
      </c>
      <c r="H460" t="s">
        <v>961</v>
      </c>
      <c r="I460" t="s">
        <v>960</v>
      </c>
      <c r="J460" s="4" t="s">
        <v>1031</v>
      </c>
      <c r="K460" t="s">
        <v>957</v>
      </c>
      <c r="L460" s="14" t="s">
        <v>972</v>
      </c>
      <c r="M460" t="s">
        <v>4459</v>
      </c>
      <c r="N460" t="s">
        <v>960</v>
      </c>
      <c r="O460" t="s">
        <v>954</v>
      </c>
      <c r="Q460">
        <v>1382392</v>
      </c>
      <c r="S460">
        <v>116682</v>
      </c>
      <c r="AA460" t="s">
        <v>6</v>
      </c>
      <c r="AB460" t="s">
        <v>1160</v>
      </c>
      <c r="AD460" s="14">
        <v>505585</v>
      </c>
      <c r="AE460">
        <v>2010</v>
      </c>
      <c r="AF460" t="s">
        <v>1213</v>
      </c>
      <c r="AG460" t="s">
        <v>2785</v>
      </c>
    </row>
    <row r="461" spans="1:33">
      <c r="A461">
        <v>2019</v>
      </c>
      <c r="B461">
        <v>58865</v>
      </c>
      <c r="C461" s="4" t="s">
        <v>1433</v>
      </c>
      <c r="D461" t="s">
        <v>1432</v>
      </c>
      <c r="E461" t="s">
        <v>75</v>
      </c>
      <c r="F461" t="s">
        <v>962</v>
      </c>
      <c r="G461" t="s">
        <v>2795</v>
      </c>
      <c r="H461" t="s">
        <v>961</v>
      </c>
      <c r="I461" t="s">
        <v>960</v>
      </c>
      <c r="J461" s="4" t="s">
        <v>990</v>
      </c>
      <c r="K461" t="s">
        <v>957</v>
      </c>
      <c r="L461" s="14" t="s">
        <v>972</v>
      </c>
      <c r="N461" t="s">
        <v>994</v>
      </c>
      <c r="O461" t="s">
        <v>965</v>
      </c>
      <c r="AA461" t="s">
        <v>1050</v>
      </c>
      <c r="AB461" t="s">
        <v>1431</v>
      </c>
      <c r="AD461" s="14">
        <v>38500</v>
      </c>
      <c r="AE461">
        <v>2016</v>
      </c>
      <c r="AF461" t="s">
        <v>1430</v>
      </c>
      <c r="AG461" t="s">
        <v>2785</v>
      </c>
    </row>
    <row r="462" spans="1:33">
      <c r="A462">
        <v>2019</v>
      </c>
      <c r="B462">
        <v>35867</v>
      </c>
      <c r="C462" s="4" t="s">
        <v>1695</v>
      </c>
      <c r="D462" t="s">
        <v>1694</v>
      </c>
      <c r="E462" t="s">
        <v>480</v>
      </c>
      <c r="F462" t="s">
        <v>968</v>
      </c>
      <c r="G462" t="s">
        <v>2821</v>
      </c>
      <c r="H462" t="s">
        <v>961</v>
      </c>
      <c r="I462" t="s">
        <v>960</v>
      </c>
      <c r="J462" s="4" t="s">
        <v>1031</v>
      </c>
      <c r="K462" t="s">
        <v>957</v>
      </c>
      <c r="L462" s="14" t="s">
        <v>972</v>
      </c>
      <c r="O462" t="s">
        <v>998</v>
      </c>
      <c r="AA462" t="s">
        <v>6</v>
      </c>
      <c r="AD462" s="14">
        <v>4865122</v>
      </c>
      <c r="AE462">
        <v>2015</v>
      </c>
      <c r="AF462" t="s">
        <v>1693</v>
      </c>
      <c r="AG462" t="s">
        <v>2785</v>
      </c>
    </row>
    <row r="463" spans="1:33">
      <c r="A463">
        <v>2019</v>
      </c>
      <c r="B463">
        <v>73789</v>
      </c>
      <c r="C463" s="4" t="s">
        <v>3077</v>
      </c>
      <c r="E463" t="s">
        <v>117</v>
      </c>
      <c r="F463" t="s">
        <v>968</v>
      </c>
      <c r="G463" t="s">
        <v>2795</v>
      </c>
      <c r="H463" t="s">
        <v>961</v>
      </c>
      <c r="I463" t="s">
        <v>960</v>
      </c>
      <c r="J463" s="4" t="s">
        <v>987</v>
      </c>
      <c r="K463" t="s">
        <v>957</v>
      </c>
      <c r="L463" s="14" t="s">
        <v>972</v>
      </c>
      <c r="M463" t="s">
        <v>4693</v>
      </c>
      <c r="N463" t="s">
        <v>960</v>
      </c>
      <c r="O463" t="s">
        <v>965</v>
      </c>
      <c r="P463">
        <v>0</v>
      </c>
      <c r="Q463">
        <v>0</v>
      </c>
      <c r="R463">
        <v>0</v>
      </c>
      <c r="S463">
        <v>0</v>
      </c>
      <c r="T463">
        <v>0</v>
      </c>
      <c r="U463">
        <v>0</v>
      </c>
      <c r="AA463" t="s">
        <v>6</v>
      </c>
      <c r="AB463" t="s">
        <v>20</v>
      </c>
      <c r="AD463" s="14">
        <v>92945</v>
      </c>
      <c r="AE463">
        <v>2010</v>
      </c>
      <c r="AG463" t="s">
        <v>2785</v>
      </c>
    </row>
    <row r="464" spans="1:33">
      <c r="A464">
        <v>2019</v>
      </c>
      <c r="B464">
        <v>49330</v>
      </c>
      <c r="C464" s="4" t="s">
        <v>2589</v>
      </c>
      <c r="D464" t="s">
        <v>2589</v>
      </c>
      <c r="E464" t="s">
        <v>979</v>
      </c>
      <c r="F464" t="s">
        <v>975</v>
      </c>
      <c r="G464" t="s">
        <v>2789</v>
      </c>
      <c r="H464" t="s">
        <v>961</v>
      </c>
      <c r="I464" t="s">
        <v>960</v>
      </c>
      <c r="J464" s="4" t="s">
        <v>990</v>
      </c>
      <c r="K464" t="s">
        <v>957</v>
      </c>
      <c r="L464" s="14" t="s">
        <v>27</v>
      </c>
      <c r="M464" t="s">
        <v>2588</v>
      </c>
      <c r="O464" t="s">
        <v>965</v>
      </c>
      <c r="P464">
        <v>2410390</v>
      </c>
      <c r="Q464">
        <v>8752052</v>
      </c>
      <c r="AA464" t="s">
        <v>37</v>
      </c>
      <c r="AB464" t="s">
        <v>3076</v>
      </c>
      <c r="AD464" s="14">
        <v>488943</v>
      </c>
      <c r="AE464">
        <v>2017</v>
      </c>
      <c r="AF464" t="s">
        <v>2586</v>
      </c>
      <c r="AG464" t="s">
        <v>2785</v>
      </c>
    </row>
    <row r="465" spans="1:33">
      <c r="A465">
        <v>2019</v>
      </c>
      <c r="B465">
        <v>58597</v>
      </c>
      <c r="C465" s="4" t="s">
        <v>4724</v>
      </c>
      <c r="D465" t="s">
        <v>4725</v>
      </c>
      <c r="E465" t="s">
        <v>1040</v>
      </c>
      <c r="F465" t="s">
        <v>968</v>
      </c>
      <c r="G465" t="s">
        <v>2795</v>
      </c>
      <c r="H465" t="s">
        <v>961</v>
      </c>
      <c r="I465" t="s">
        <v>960</v>
      </c>
      <c r="J465" s="4" t="s">
        <v>990</v>
      </c>
      <c r="K465" t="s">
        <v>957</v>
      </c>
      <c r="L465" s="14" t="s">
        <v>27</v>
      </c>
      <c r="M465" t="s">
        <v>4757</v>
      </c>
      <c r="O465" t="s">
        <v>3075</v>
      </c>
      <c r="AA465" t="s">
        <v>6</v>
      </c>
      <c r="AB465" t="s">
        <v>4648</v>
      </c>
      <c r="AD465" s="14">
        <v>108990</v>
      </c>
      <c r="AE465">
        <v>2017</v>
      </c>
      <c r="AF465" t="s">
        <v>1488</v>
      </c>
      <c r="AG465" t="s">
        <v>2785</v>
      </c>
    </row>
    <row r="466" spans="1:33">
      <c r="A466">
        <v>2019</v>
      </c>
      <c r="B466">
        <v>60267</v>
      </c>
      <c r="C466" s="4" t="s">
        <v>4610</v>
      </c>
      <c r="D466" t="s">
        <v>4611</v>
      </c>
      <c r="E466" t="s">
        <v>1</v>
      </c>
      <c r="F466" t="s">
        <v>968</v>
      </c>
      <c r="G466" t="s">
        <v>2795</v>
      </c>
      <c r="H466" t="s">
        <v>961</v>
      </c>
      <c r="I466" t="s">
        <v>1064</v>
      </c>
      <c r="J466" s="4" t="s">
        <v>1035</v>
      </c>
      <c r="AD466" s="14">
        <v>290752</v>
      </c>
      <c r="AE466">
        <v>2010</v>
      </c>
      <c r="AF466" t="s">
        <v>2344</v>
      </c>
      <c r="AG466" t="s">
        <v>2785</v>
      </c>
    </row>
    <row r="467" spans="1:33">
      <c r="A467">
        <v>2019</v>
      </c>
      <c r="B467">
        <v>50558</v>
      </c>
      <c r="C467" s="4" t="s">
        <v>274</v>
      </c>
      <c r="D467" t="s">
        <v>275</v>
      </c>
      <c r="E467" t="s">
        <v>197</v>
      </c>
      <c r="F467" t="s">
        <v>975</v>
      </c>
      <c r="G467" t="s">
        <v>2795</v>
      </c>
      <c r="H467" t="s">
        <v>961</v>
      </c>
      <c r="I467" t="s">
        <v>960</v>
      </c>
      <c r="J467" s="4" t="s">
        <v>990</v>
      </c>
      <c r="K467" t="s">
        <v>957</v>
      </c>
      <c r="L467" s="14" t="s">
        <v>972</v>
      </c>
      <c r="N467" t="s">
        <v>960</v>
      </c>
      <c r="O467" t="s">
        <v>965</v>
      </c>
      <c r="P467">
        <v>32000</v>
      </c>
      <c r="Q467">
        <v>2796000</v>
      </c>
      <c r="S467">
        <v>64000</v>
      </c>
      <c r="U467">
        <v>20000</v>
      </c>
      <c r="AA467" t="s">
        <v>37</v>
      </c>
      <c r="AB467" t="s">
        <v>953</v>
      </c>
      <c r="AD467" s="14">
        <v>387000</v>
      </c>
      <c r="AE467">
        <v>2017</v>
      </c>
      <c r="AF467" t="s">
        <v>1259</v>
      </c>
      <c r="AG467" t="s">
        <v>2785</v>
      </c>
    </row>
    <row r="468" spans="1:33">
      <c r="A468">
        <v>2019</v>
      </c>
      <c r="B468">
        <v>839972</v>
      </c>
      <c r="C468" s="4" t="s">
        <v>3074</v>
      </c>
      <c r="D468" t="s">
        <v>3074</v>
      </c>
      <c r="E468" t="s">
        <v>117</v>
      </c>
      <c r="F468" t="s">
        <v>968</v>
      </c>
      <c r="G468" t="s">
        <v>2795</v>
      </c>
      <c r="H468" t="s">
        <v>961</v>
      </c>
      <c r="I468" t="s">
        <v>960</v>
      </c>
      <c r="J468" s="4" t="s">
        <v>1031</v>
      </c>
      <c r="K468" t="s">
        <v>957</v>
      </c>
      <c r="L468" s="14" t="s">
        <v>972</v>
      </c>
      <c r="O468" t="s">
        <v>965</v>
      </c>
      <c r="AA468" t="s">
        <v>1050</v>
      </c>
      <c r="AB468" t="s">
        <v>1253</v>
      </c>
      <c r="AD468" s="14">
        <v>3144</v>
      </c>
      <c r="AE468">
        <v>2010</v>
      </c>
      <c r="AG468" t="s">
        <v>2785</v>
      </c>
    </row>
    <row r="469" spans="1:33">
      <c r="A469">
        <v>2019</v>
      </c>
      <c r="B469">
        <v>60394</v>
      </c>
      <c r="C469" s="4" t="s">
        <v>4706</v>
      </c>
      <c r="D469" t="s">
        <v>1018</v>
      </c>
      <c r="E469" t="s">
        <v>1017</v>
      </c>
      <c r="F469" t="s">
        <v>968</v>
      </c>
      <c r="G469" t="s">
        <v>2789</v>
      </c>
      <c r="H469" t="s">
        <v>961</v>
      </c>
      <c r="AD469" s="14">
        <v>261188</v>
      </c>
      <c r="AE469">
        <v>2019</v>
      </c>
      <c r="AF469" t="s">
        <v>1015</v>
      </c>
      <c r="AG469" t="s">
        <v>2785</v>
      </c>
    </row>
    <row r="470" spans="1:33">
      <c r="A470">
        <v>2019</v>
      </c>
      <c r="B470">
        <v>60104</v>
      </c>
      <c r="C470" s="4" t="s">
        <v>3073</v>
      </c>
      <c r="D470" t="s">
        <v>3072</v>
      </c>
      <c r="E470" t="s">
        <v>963</v>
      </c>
      <c r="F470" t="s">
        <v>962</v>
      </c>
      <c r="G470" t="s">
        <v>2789</v>
      </c>
      <c r="H470" t="s">
        <v>961</v>
      </c>
      <c r="I470" t="s">
        <v>960</v>
      </c>
      <c r="J470" s="4" t="s">
        <v>990</v>
      </c>
      <c r="K470" t="s">
        <v>957</v>
      </c>
      <c r="L470" s="14" t="s">
        <v>972</v>
      </c>
      <c r="O470" t="s">
        <v>965</v>
      </c>
      <c r="AA470" t="s">
        <v>6</v>
      </c>
      <c r="AB470" t="s">
        <v>1160</v>
      </c>
      <c r="AD470" s="14">
        <v>124919</v>
      </c>
      <c r="AE470">
        <v>2017</v>
      </c>
      <c r="AF470" t="s">
        <v>3071</v>
      </c>
      <c r="AG470" t="s">
        <v>2785</v>
      </c>
    </row>
    <row r="471" spans="1:33">
      <c r="A471">
        <v>2019</v>
      </c>
      <c r="B471">
        <v>16581</v>
      </c>
      <c r="C471" s="4" t="s">
        <v>911</v>
      </c>
      <c r="D471" t="s">
        <v>912</v>
      </c>
      <c r="E471" t="s">
        <v>979</v>
      </c>
      <c r="F471" t="s">
        <v>975</v>
      </c>
      <c r="G471" t="s">
        <v>2792</v>
      </c>
      <c r="H471" t="s">
        <v>961</v>
      </c>
      <c r="I471" t="s">
        <v>960</v>
      </c>
      <c r="J471" s="4" t="s">
        <v>959</v>
      </c>
      <c r="K471" t="s">
        <v>957</v>
      </c>
      <c r="L471" s="14" t="s">
        <v>27</v>
      </c>
      <c r="M471" t="s">
        <v>2091</v>
      </c>
      <c r="O471" t="s">
        <v>2090</v>
      </c>
      <c r="AA471" t="s">
        <v>37</v>
      </c>
      <c r="AB471" t="s">
        <v>1046</v>
      </c>
      <c r="AD471" s="14">
        <v>730400</v>
      </c>
      <c r="AE471">
        <v>2018</v>
      </c>
      <c r="AF471" t="s">
        <v>2089</v>
      </c>
      <c r="AG471" t="s">
        <v>2785</v>
      </c>
    </row>
    <row r="472" spans="1:33">
      <c r="A472">
        <v>2019</v>
      </c>
      <c r="B472">
        <v>832097</v>
      </c>
      <c r="C472" s="4" t="s">
        <v>4488</v>
      </c>
      <c r="E472" t="s">
        <v>454</v>
      </c>
      <c r="F472" t="s">
        <v>962</v>
      </c>
      <c r="G472" t="s">
        <v>2795</v>
      </c>
      <c r="H472" t="s">
        <v>961</v>
      </c>
      <c r="AD472" s="14">
        <v>30442</v>
      </c>
      <c r="AE472">
        <v>2018</v>
      </c>
      <c r="AG472" t="s">
        <v>2785</v>
      </c>
    </row>
    <row r="473" spans="1:33">
      <c r="A473">
        <v>2019</v>
      </c>
      <c r="B473">
        <v>834255</v>
      </c>
      <c r="C473" s="4" t="s">
        <v>4549</v>
      </c>
      <c r="E473" t="s">
        <v>117</v>
      </c>
      <c r="F473" t="s">
        <v>968</v>
      </c>
      <c r="G473" t="s">
        <v>2795</v>
      </c>
      <c r="H473" t="s">
        <v>961</v>
      </c>
      <c r="I473" t="s">
        <v>960</v>
      </c>
      <c r="J473" s="4" t="s">
        <v>987</v>
      </c>
      <c r="K473" t="s">
        <v>957</v>
      </c>
      <c r="L473" s="14" t="s">
        <v>972</v>
      </c>
      <c r="M473" t="s">
        <v>4693</v>
      </c>
      <c r="N473" t="s">
        <v>960</v>
      </c>
      <c r="O473" t="s">
        <v>965</v>
      </c>
      <c r="P473">
        <v>0</v>
      </c>
      <c r="Q473">
        <v>606275.11</v>
      </c>
      <c r="R473">
        <v>0</v>
      </c>
      <c r="S473">
        <v>168946.58</v>
      </c>
      <c r="T473">
        <v>0</v>
      </c>
      <c r="U473">
        <v>51751.74</v>
      </c>
      <c r="AA473" t="s">
        <v>6</v>
      </c>
      <c r="AB473" t="s">
        <v>20</v>
      </c>
      <c r="AD473" s="14">
        <v>283803</v>
      </c>
      <c r="AE473">
        <v>2010</v>
      </c>
      <c r="AG473" t="s">
        <v>2785</v>
      </c>
    </row>
    <row r="474" spans="1:33">
      <c r="A474">
        <v>2019</v>
      </c>
      <c r="B474">
        <v>36285</v>
      </c>
      <c r="C474" s="4" t="s">
        <v>2724</v>
      </c>
      <c r="D474" t="s">
        <v>2723</v>
      </c>
      <c r="E474" t="s">
        <v>165</v>
      </c>
      <c r="F474" t="s">
        <v>962</v>
      </c>
      <c r="G474" t="s">
        <v>2795</v>
      </c>
      <c r="H474" t="s">
        <v>961</v>
      </c>
      <c r="I474" t="s">
        <v>960</v>
      </c>
      <c r="J474" s="4" t="s">
        <v>3070</v>
      </c>
      <c r="AD474" s="14">
        <v>378839</v>
      </c>
      <c r="AE474">
        <v>2019</v>
      </c>
      <c r="AF474" t="s">
        <v>2721</v>
      </c>
      <c r="AG474" t="s">
        <v>2785</v>
      </c>
    </row>
    <row r="475" spans="1:33">
      <c r="A475">
        <v>2019</v>
      </c>
      <c r="B475">
        <v>54623</v>
      </c>
      <c r="C475" s="4" t="s">
        <v>2211</v>
      </c>
      <c r="D475" t="s">
        <v>2210</v>
      </c>
      <c r="E475" t="s">
        <v>1</v>
      </c>
      <c r="F475" t="s">
        <v>968</v>
      </c>
      <c r="G475" t="s">
        <v>2789</v>
      </c>
      <c r="H475" t="s">
        <v>961</v>
      </c>
      <c r="I475" t="s">
        <v>960</v>
      </c>
      <c r="J475" s="4" t="s">
        <v>1199</v>
      </c>
      <c r="K475" t="s">
        <v>957</v>
      </c>
      <c r="L475" s="14" t="s">
        <v>972</v>
      </c>
      <c r="M475" t="s">
        <v>4891</v>
      </c>
      <c r="AD475" s="14">
        <v>378089</v>
      </c>
      <c r="AE475">
        <v>2010</v>
      </c>
      <c r="AF475" t="s">
        <v>2209</v>
      </c>
      <c r="AG475" t="s">
        <v>2785</v>
      </c>
    </row>
    <row r="476" spans="1:33">
      <c r="A476">
        <v>2019</v>
      </c>
      <c r="B476">
        <v>826236</v>
      </c>
      <c r="C476" s="4" t="s">
        <v>4553</v>
      </c>
      <c r="D476" t="s">
        <v>4554</v>
      </c>
      <c r="E476" t="s">
        <v>1</v>
      </c>
      <c r="F476" t="s">
        <v>968</v>
      </c>
      <c r="G476" t="s">
        <v>2789</v>
      </c>
      <c r="H476" t="s">
        <v>961</v>
      </c>
      <c r="AD476" s="14">
        <v>40984</v>
      </c>
      <c r="AE476">
        <v>2015</v>
      </c>
      <c r="AF476" t="s">
        <v>1171</v>
      </c>
      <c r="AG476" t="s">
        <v>2785</v>
      </c>
    </row>
    <row r="477" spans="1:33">
      <c r="A477">
        <v>2019</v>
      </c>
      <c r="B477">
        <v>60340</v>
      </c>
      <c r="C477" s="4" t="s">
        <v>3069</v>
      </c>
      <c r="D477" t="s">
        <v>3068</v>
      </c>
      <c r="E477" t="s">
        <v>1</v>
      </c>
      <c r="F477" t="s">
        <v>968</v>
      </c>
      <c r="G477" t="s">
        <v>2795</v>
      </c>
      <c r="H477" t="s">
        <v>961</v>
      </c>
      <c r="AD477" s="14">
        <v>229651</v>
      </c>
      <c r="AE477">
        <v>2018</v>
      </c>
      <c r="AF477" t="s">
        <v>3067</v>
      </c>
      <c r="AG477" t="s">
        <v>2785</v>
      </c>
    </row>
    <row r="478" spans="1:33">
      <c r="A478">
        <v>2019</v>
      </c>
      <c r="B478">
        <v>59707</v>
      </c>
      <c r="C478" s="4" t="s">
        <v>2384</v>
      </c>
      <c r="E478" t="s">
        <v>979</v>
      </c>
      <c r="F478" t="s">
        <v>975</v>
      </c>
      <c r="G478" t="s">
        <v>2789</v>
      </c>
      <c r="H478" t="s">
        <v>961</v>
      </c>
      <c r="I478" t="s">
        <v>960</v>
      </c>
      <c r="J478" s="4" t="s">
        <v>959</v>
      </c>
      <c r="K478" t="s">
        <v>957</v>
      </c>
      <c r="L478" s="14" t="s">
        <v>27</v>
      </c>
      <c r="O478" t="s">
        <v>965</v>
      </c>
      <c r="Q478">
        <v>532475</v>
      </c>
      <c r="AA478" t="s">
        <v>63</v>
      </c>
      <c r="AB478" t="s">
        <v>983</v>
      </c>
      <c r="AD478" s="14">
        <v>31822</v>
      </c>
      <c r="AE478">
        <v>2019</v>
      </c>
      <c r="AG478" t="s">
        <v>2785</v>
      </c>
    </row>
    <row r="479" spans="1:33">
      <c r="A479">
        <v>2019</v>
      </c>
      <c r="B479">
        <v>50203</v>
      </c>
      <c r="C479" s="4" t="s">
        <v>1569</v>
      </c>
      <c r="D479" t="s">
        <v>1568</v>
      </c>
      <c r="E479" t="s">
        <v>111</v>
      </c>
      <c r="F479" t="s">
        <v>962</v>
      </c>
      <c r="G479" t="s">
        <v>2789</v>
      </c>
      <c r="H479" t="s">
        <v>961</v>
      </c>
      <c r="I479" t="s">
        <v>960</v>
      </c>
      <c r="J479" s="4" t="s">
        <v>996</v>
      </c>
      <c r="K479" t="s">
        <v>957</v>
      </c>
      <c r="L479" s="14" t="s">
        <v>13</v>
      </c>
      <c r="O479" t="s">
        <v>998</v>
      </c>
      <c r="AA479" t="s">
        <v>63</v>
      </c>
      <c r="AB479" t="s">
        <v>964</v>
      </c>
      <c r="AD479" s="14">
        <v>2028563</v>
      </c>
      <c r="AE479">
        <v>2018</v>
      </c>
      <c r="AG479" t="s">
        <v>2785</v>
      </c>
    </row>
    <row r="480" spans="1:33">
      <c r="A480">
        <v>2019</v>
      </c>
      <c r="B480">
        <v>73695</v>
      </c>
      <c r="C480" s="4" t="s">
        <v>1986</v>
      </c>
      <c r="E480" t="s">
        <v>117</v>
      </c>
      <c r="F480" t="s">
        <v>968</v>
      </c>
      <c r="G480" t="s">
        <v>2795</v>
      </c>
      <c r="H480" t="s">
        <v>961</v>
      </c>
      <c r="I480" t="s">
        <v>960</v>
      </c>
      <c r="J480" s="4" t="s">
        <v>987</v>
      </c>
      <c r="K480" t="s">
        <v>957</v>
      </c>
      <c r="L480" s="14" t="s">
        <v>972</v>
      </c>
      <c r="N480" t="s">
        <v>960</v>
      </c>
      <c r="O480" t="s">
        <v>965</v>
      </c>
      <c r="P480">
        <v>0</v>
      </c>
      <c r="Q480">
        <v>8459.14</v>
      </c>
      <c r="R480">
        <v>0</v>
      </c>
      <c r="S480">
        <v>1388.5</v>
      </c>
      <c r="T480">
        <v>0</v>
      </c>
      <c r="U480">
        <v>212.97</v>
      </c>
      <c r="AD480" s="14">
        <v>913</v>
      </c>
      <c r="AE480">
        <v>2010</v>
      </c>
      <c r="AG480" t="s">
        <v>2785</v>
      </c>
    </row>
    <row r="481" spans="1:33">
      <c r="A481">
        <v>2019</v>
      </c>
      <c r="B481">
        <v>36263</v>
      </c>
      <c r="C481" s="4" t="s">
        <v>429</v>
      </c>
      <c r="D481" t="s">
        <v>430</v>
      </c>
      <c r="E481" t="s">
        <v>165</v>
      </c>
      <c r="F481" t="s">
        <v>962</v>
      </c>
      <c r="G481" t="s">
        <v>2795</v>
      </c>
      <c r="H481" t="s">
        <v>961</v>
      </c>
      <c r="I481" t="s">
        <v>960</v>
      </c>
      <c r="J481" s="4" t="s">
        <v>1931</v>
      </c>
      <c r="K481" t="s">
        <v>957</v>
      </c>
      <c r="L481" s="14" t="s">
        <v>956</v>
      </c>
      <c r="M481" t="s">
        <v>3066</v>
      </c>
      <c r="O481" t="s">
        <v>1173</v>
      </c>
      <c r="AA481" t="s">
        <v>37</v>
      </c>
      <c r="AB481" t="s">
        <v>1099</v>
      </c>
      <c r="AD481" s="14">
        <v>157663</v>
      </c>
      <c r="AE481">
        <v>2018</v>
      </c>
      <c r="AF481" t="s">
        <v>3065</v>
      </c>
      <c r="AG481" t="s">
        <v>2785</v>
      </c>
    </row>
    <row r="482" spans="1:33">
      <c r="A482">
        <v>2019</v>
      </c>
      <c r="B482">
        <v>50211</v>
      </c>
      <c r="C482" s="4" t="s">
        <v>3064</v>
      </c>
      <c r="D482" t="s">
        <v>3063</v>
      </c>
      <c r="E482" t="s">
        <v>3062</v>
      </c>
      <c r="F482" t="s">
        <v>962</v>
      </c>
      <c r="G482" t="s">
        <v>2789</v>
      </c>
      <c r="H482" t="s">
        <v>961</v>
      </c>
      <c r="AD482" s="14">
        <v>1171</v>
      </c>
      <c r="AE482">
        <v>2019</v>
      </c>
      <c r="AF482" t="s">
        <v>3061</v>
      </c>
      <c r="AG482" t="s">
        <v>2785</v>
      </c>
    </row>
    <row r="483" spans="1:33">
      <c r="A483">
        <v>2019</v>
      </c>
      <c r="B483">
        <v>827048</v>
      </c>
      <c r="C483" s="4" t="s">
        <v>1399</v>
      </c>
      <c r="E483" t="s">
        <v>1132</v>
      </c>
      <c r="F483" t="s">
        <v>1000</v>
      </c>
      <c r="G483" t="s">
        <v>2821</v>
      </c>
      <c r="H483" t="s">
        <v>961</v>
      </c>
      <c r="I483" t="s">
        <v>960</v>
      </c>
      <c r="J483" s="4" t="s">
        <v>990</v>
      </c>
      <c r="K483" t="s">
        <v>957</v>
      </c>
      <c r="L483" s="14" t="s">
        <v>956</v>
      </c>
      <c r="O483" t="s">
        <v>965</v>
      </c>
      <c r="Q483">
        <v>61674200</v>
      </c>
      <c r="AA483" t="s">
        <v>1050</v>
      </c>
      <c r="AD483" s="14">
        <v>3186300</v>
      </c>
      <c r="AE483">
        <v>2018</v>
      </c>
      <c r="AG483" t="s">
        <v>2785</v>
      </c>
    </row>
    <row r="484" spans="1:33">
      <c r="A484">
        <v>2019</v>
      </c>
      <c r="B484">
        <v>59657</v>
      </c>
      <c r="C484" s="4" t="s">
        <v>1865</v>
      </c>
      <c r="E484" t="s">
        <v>979</v>
      </c>
      <c r="F484" t="s">
        <v>975</v>
      </c>
      <c r="G484" t="s">
        <v>2795</v>
      </c>
      <c r="H484" t="s">
        <v>961</v>
      </c>
      <c r="I484" t="s">
        <v>960</v>
      </c>
      <c r="J484" s="4" t="s">
        <v>990</v>
      </c>
      <c r="K484" t="s">
        <v>957</v>
      </c>
      <c r="L484" s="14" t="s">
        <v>27</v>
      </c>
      <c r="O484" t="s">
        <v>954</v>
      </c>
      <c r="AA484" t="s">
        <v>63</v>
      </c>
      <c r="AB484" t="s">
        <v>964</v>
      </c>
      <c r="AD484" s="14">
        <v>97514</v>
      </c>
      <c r="AE484">
        <v>2017</v>
      </c>
      <c r="AG484" t="s">
        <v>2785</v>
      </c>
    </row>
    <row r="485" spans="1:33">
      <c r="A485">
        <v>2019</v>
      </c>
      <c r="B485">
        <v>60272</v>
      </c>
      <c r="C485" s="4" t="s">
        <v>2521</v>
      </c>
      <c r="D485" t="s">
        <v>2520</v>
      </c>
      <c r="E485" t="s">
        <v>1</v>
      </c>
      <c r="F485" t="s">
        <v>968</v>
      </c>
      <c r="G485" t="s">
        <v>2795</v>
      </c>
      <c r="H485" t="s">
        <v>961</v>
      </c>
      <c r="AD485" s="14">
        <v>410332</v>
      </c>
      <c r="AE485">
        <v>2017</v>
      </c>
      <c r="AF485" t="s">
        <v>2519</v>
      </c>
      <c r="AG485" t="s">
        <v>2785</v>
      </c>
    </row>
    <row r="486" spans="1:33">
      <c r="A486">
        <v>2019</v>
      </c>
      <c r="B486">
        <v>60320</v>
      </c>
      <c r="C486" s="4" t="s">
        <v>1759</v>
      </c>
      <c r="D486" t="s">
        <v>1758</v>
      </c>
      <c r="E486" t="s">
        <v>1</v>
      </c>
      <c r="F486" t="s">
        <v>968</v>
      </c>
      <c r="G486" t="s">
        <v>2795</v>
      </c>
      <c r="H486" t="s">
        <v>961</v>
      </c>
      <c r="AD486" s="14">
        <v>226</v>
      </c>
      <c r="AE486">
        <v>2017</v>
      </c>
      <c r="AF486" t="s">
        <v>1757</v>
      </c>
      <c r="AG486" t="s">
        <v>2785</v>
      </c>
    </row>
    <row r="487" spans="1:33">
      <c r="A487">
        <v>2019</v>
      </c>
      <c r="B487">
        <v>31163</v>
      </c>
      <c r="C487" s="4" t="s">
        <v>1877</v>
      </c>
      <c r="D487" t="s">
        <v>1876</v>
      </c>
      <c r="E487" t="s">
        <v>111</v>
      </c>
      <c r="F487" t="s">
        <v>962</v>
      </c>
      <c r="G487" t="s">
        <v>2792</v>
      </c>
      <c r="H487" t="s">
        <v>961</v>
      </c>
      <c r="I487" t="s">
        <v>960</v>
      </c>
      <c r="J487" s="4" t="s">
        <v>959</v>
      </c>
      <c r="K487" t="s">
        <v>957</v>
      </c>
      <c r="L487" s="14" t="s">
        <v>972</v>
      </c>
      <c r="M487" t="s">
        <v>1875</v>
      </c>
      <c r="N487" t="s">
        <v>960</v>
      </c>
      <c r="O487" t="s">
        <v>965</v>
      </c>
      <c r="P487">
        <v>2898491</v>
      </c>
      <c r="Q487">
        <v>35467899</v>
      </c>
      <c r="S487">
        <v>14454903</v>
      </c>
      <c r="AA487" t="s">
        <v>63</v>
      </c>
      <c r="AB487" t="s">
        <v>964</v>
      </c>
      <c r="AD487" s="14">
        <v>15067724</v>
      </c>
      <c r="AE487">
        <v>2018</v>
      </c>
      <c r="AF487" t="s">
        <v>1873</v>
      </c>
      <c r="AG487" t="s">
        <v>2785</v>
      </c>
    </row>
    <row r="488" spans="1:33">
      <c r="A488">
        <v>2019</v>
      </c>
      <c r="B488">
        <v>36512</v>
      </c>
      <c r="C488" s="4" t="s">
        <v>3060</v>
      </c>
      <c r="D488" t="s">
        <v>3059</v>
      </c>
      <c r="E488" t="s">
        <v>165</v>
      </c>
      <c r="F488" t="s">
        <v>962</v>
      </c>
      <c r="G488" t="s">
        <v>2795</v>
      </c>
      <c r="H488" t="s">
        <v>961</v>
      </c>
      <c r="I488" t="s">
        <v>960</v>
      </c>
      <c r="J488" s="4" t="s">
        <v>3058</v>
      </c>
      <c r="K488" t="s">
        <v>957</v>
      </c>
      <c r="L488" s="14" t="s">
        <v>13</v>
      </c>
      <c r="M488" t="s">
        <v>3057</v>
      </c>
      <c r="O488" t="s">
        <v>954</v>
      </c>
      <c r="AA488" t="s">
        <v>1050</v>
      </c>
      <c r="AD488" s="14">
        <v>54586</v>
      </c>
      <c r="AE488">
        <v>2019</v>
      </c>
      <c r="AG488" t="s">
        <v>2785</v>
      </c>
    </row>
    <row r="489" spans="1:33">
      <c r="A489">
        <v>2019</v>
      </c>
      <c r="B489">
        <v>50565</v>
      </c>
      <c r="C489" s="4" t="s">
        <v>1770</v>
      </c>
      <c r="D489" t="s">
        <v>1769</v>
      </c>
      <c r="E489" t="s">
        <v>979</v>
      </c>
      <c r="F489" t="s">
        <v>975</v>
      </c>
      <c r="G489" t="s">
        <v>2795</v>
      </c>
      <c r="H489" t="s">
        <v>961</v>
      </c>
      <c r="AD489" s="14">
        <v>287208</v>
      </c>
      <c r="AE489">
        <v>2010</v>
      </c>
      <c r="AF489" t="s">
        <v>1768</v>
      </c>
      <c r="AG489" t="s">
        <v>2785</v>
      </c>
    </row>
    <row r="490" spans="1:33">
      <c r="A490">
        <v>2019</v>
      </c>
      <c r="B490">
        <v>832610</v>
      </c>
      <c r="C490" s="4" t="s">
        <v>2077</v>
      </c>
      <c r="E490" t="s">
        <v>979</v>
      </c>
      <c r="F490" t="s">
        <v>975</v>
      </c>
      <c r="G490" t="s">
        <v>2795</v>
      </c>
      <c r="H490" t="s">
        <v>961</v>
      </c>
      <c r="I490" t="s">
        <v>1064</v>
      </c>
      <c r="J490" s="4" t="s">
        <v>990</v>
      </c>
      <c r="L490" s="14" t="s">
        <v>972</v>
      </c>
      <c r="M490" t="s">
        <v>2076</v>
      </c>
      <c r="AD490" s="14">
        <v>142830</v>
      </c>
      <c r="AE490">
        <v>2017</v>
      </c>
      <c r="AG490" t="s">
        <v>2785</v>
      </c>
    </row>
    <row r="491" spans="1:33">
      <c r="A491">
        <v>2019</v>
      </c>
      <c r="B491">
        <v>31184</v>
      </c>
      <c r="C491" s="4" t="s">
        <v>4825</v>
      </c>
      <c r="D491" t="s">
        <v>4826</v>
      </c>
      <c r="E491" t="s">
        <v>1</v>
      </c>
      <c r="F491" t="s">
        <v>968</v>
      </c>
      <c r="G491" t="s">
        <v>2792</v>
      </c>
      <c r="H491" t="s">
        <v>961</v>
      </c>
      <c r="I491" t="s">
        <v>960</v>
      </c>
      <c r="J491" s="4" t="s">
        <v>990</v>
      </c>
      <c r="K491" t="s">
        <v>957</v>
      </c>
      <c r="L491" s="14" t="s">
        <v>972</v>
      </c>
      <c r="N491" t="s">
        <v>994</v>
      </c>
      <c r="O491" t="s">
        <v>965</v>
      </c>
      <c r="V491" s="7">
        <v>12989951</v>
      </c>
      <c r="W491" s="7">
        <v>2533064</v>
      </c>
      <c r="X491" s="7">
        <v>607946</v>
      </c>
      <c r="Y491" s="4">
        <v>16130962</v>
      </c>
      <c r="AD491" s="14">
        <v>11253503</v>
      </c>
      <c r="AE491">
        <v>2017</v>
      </c>
      <c r="AF491" t="s">
        <v>1241</v>
      </c>
      <c r="AG491" t="s">
        <v>2785</v>
      </c>
    </row>
    <row r="492" spans="1:33">
      <c r="A492">
        <v>2019</v>
      </c>
      <c r="B492">
        <v>54478</v>
      </c>
      <c r="C492" s="4" t="s">
        <v>1026</v>
      </c>
      <c r="D492" t="s">
        <v>1025</v>
      </c>
      <c r="E492" t="s">
        <v>491</v>
      </c>
      <c r="F492" t="s">
        <v>962</v>
      </c>
      <c r="G492" t="s">
        <v>2795</v>
      </c>
      <c r="H492" t="s">
        <v>961</v>
      </c>
      <c r="I492" t="s">
        <v>960</v>
      </c>
      <c r="J492" s="4" t="s">
        <v>990</v>
      </c>
      <c r="L492" s="14" t="s">
        <v>956</v>
      </c>
      <c r="M492" t="s">
        <v>1024</v>
      </c>
      <c r="O492" t="s">
        <v>954</v>
      </c>
      <c r="AA492" t="s">
        <v>37</v>
      </c>
      <c r="AB492" t="s">
        <v>1023</v>
      </c>
      <c r="AD492" s="14">
        <v>175000</v>
      </c>
      <c r="AE492">
        <v>2017</v>
      </c>
      <c r="AF492" t="s">
        <v>1022</v>
      </c>
      <c r="AG492" t="s">
        <v>2785</v>
      </c>
    </row>
    <row r="493" spans="1:33">
      <c r="A493">
        <v>2019</v>
      </c>
      <c r="B493">
        <v>31153</v>
      </c>
      <c r="C493" s="4" t="s">
        <v>1971</v>
      </c>
      <c r="D493" t="s">
        <v>1970</v>
      </c>
      <c r="E493" t="s">
        <v>96</v>
      </c>
      <c r="F493" t="s">
        <v>962</v>
      </c>
      <c r="G493" t="s">
        <v>2792</v>
      </c>
      <c r="H493" t="s">
        <v>961</v>
      </c>
      <c r="I493" t="s">
        <v>960</v>
      </c>
      <c r="J493" s="4" t="s">
        <v>1031</v>
      </c>
      <c r="K493" t="s">
        <v>957</v>
      </c>
      <c r="L493" s="14" t="s">
        <v>13</v>
      </c>
      <c r="M493" t="s">
        <v>1969</v>
      </c>
      <c r="O493" t="s">
        <v>954</v>
      </c>
      <c r="Q493">
        <v>9792000</v>
      </c>
      <c r="R493">
        <v>10261000</v>
      </c>
      <c r="AA493" t="s">
        <v>193</v>
      </c>
      <c r="AB493" t="s">
        <v>1011</v>
      </c>
      <c r="AD493" s="14">
        <v>3644998</v>
      </c>
      <c r="AE493">
        <v>2018</v>
      </c>
      <c r="AF493" t="s">
        <v>1967</v>
      </c>
      <c r="AG493" t="s">
        <v>2785</v>
      </c>
    </row>
    <row r="494" spans="1:33">
      <c r="A494">
        <v>2019</v>
      </c>
      <c r="B494">
        <v>36262</v>
      </c>
      <c r="C494" s="4" t="s">
        <v>378</v>
      </c>
      <c r="D494" t="s">
        <v>379</v>
      </c>
      <c r="E494" t="s">
        <v>165</v>
      </c>
      <c r="F494" t="s">
        <v>962</v>
      </c>
      <c r="G494" t="s">
        <v>2795</v>
      </c>
      <c r="H494" t="s">
        <v>961</v>
      </c>
      <c r="I494" t="s">
        <v>960</v>
      </c>
      <c r="J494" s="4" t="s">
        <v>990</v>
      </c>
      <c r="K494" t="s">
        <v>2814</v>
      </c>
      <c r="L494" s="14" t="s">
        <v>13</v>
      </c>
      <c r="O494" t="s">
        <v>954</v>
      </c>
      <c r="AA494" t="s">
        <v>37</v>
      </c>
      <c r="AB494" t="s">
        <v>1046</v>
      </c>
      <c r="AD494" s="14">
        <v>580097</v>
      </c>
      <c r="AE494">
        <v>2018</v>
      </c>
      <c r="AF494" t="s">
        <v>2643</v>
      </c>
      <c r="AG494" t="s">
        <v>2785</v>
      </c>
    </row>
    <row r="495" spans="1:33">
      <c r="A495">
        <v>2019</v>
      </c>
      <c r="B495">
        <v>74594</v>
      </c>
      <c r="C495" s="4" t="s">
        <v>2530</v>
      </c>
      <c r="D495" t="s">
        <v>2529</v>
      </c>
      <c r="E495" t="s">
        <v>979</v>
      </c>
      <c r="F495" t="s">
        <v>975</v>
      </c>
      <c r="G495" t="s">
        <v>2795</v>
      </c>
      <c r="H495" t="s">
        <v>961</v>
      </c>
      <c r="I495" t="s">
        <v>960</v>
      </c>
      <c r="J495" s="4" t="s">
        <v>990</v>
      </c>
      <c r="K495" t="s">
        <v>957</v>
      </c>
      <c r="L495" s="14" t="s">
        <v>972</v>
      </c>
      <c r="M495" t="s">
        <v>2528</v>
      </c>
      <c r="N495" t="s">
        <v>960</v>
      </c>
      <c r="O495" t="s">
        <v>965</v>
      </c>
      <c r="Q495">
        <v>445882.3</v>
      </c>
      <c r="S495">
        <v>423823.05</v>
      </c>
      <c r="U495">
        <v>50633.81</v>
      </c>
      <c r="AA495" t="s">
        <v>6</v>
      </c>
      <c r="AB495" t="s">
        <v>3056</v>
      </c>
      <c r="AD495" s="14">
        <v>76756</v>
      </c>
      <c r="AE495">
        <v>2018</v>
      </c>
      <c r="AF495" t="s">
        <v>2526</v>
      </c>
      <c r="AG495" t="s">
        <v>2785</v>
      </c>
    </row>
    <row r="496" spans="1:33">
      <c r="A496">
        <v>2019</v>
      </c>
      <c r="B496">
        <v>58795</v>
      </c>
      <c r="C496" s="4" t="s">
        <v>3055</v>
      </c>
      <c r="D496" t="s">
        <v>3054</v>
      </c>
      <c r="E496" t="s">
        <v>3053</v>
      </c>
      <c r="F496" t="s">
        <v>997</v>
      </c>
      <c r="G496" t="s">
        <v>2789</v>
      </c>
      <c r="H496" t="s">
        <v>961</v>
      </c>
      <c r="I496" t="s">
        <v>960</v>
      </c>
      <c r="J496" s="4" t="s">
        <v>1195</v>
      </c>
      <c r="K496" t="s">
        <v>957</v>
      </c>
      <c r="L496" s="14" t="s">
        <v>27</v>
      </c>
      <c r="M496" t="s">
        <v>3052</v>
      </c>
      <c r="O496" t="s">
        <v>954</v>
      </c>
      <c r="P496">
        <v>60</v>
      </c>
      <c r="AA496" t="s">
        <v>63</v>
      </c>
      <c r="AB496" t="s">
        <v>1546</v>
      </c>
      <c r="AD496" s="14">
        <v>1000000</v>
      </c>
      <c r="AE496">
        <v>2019</v>
      </c>
      <c r="AF496" t="s">
        <v>3051</v>
      </c>
      <c r="AG496" t="s">
        <v>2785</v>
      </c>
    </row>
    <row r="497" spans="1:33">
      <c r="A497">
        <v>2019</v>
      </c>
      <c r="B497">
        <v>831999</v>
      </c>
      <c r="C497" s="4" t="s">
        <v>1041</v>
      </c>
      <c r="E497" t="s">
        <v>1040</v>
      </c>
      <c r="F497" t="s">
        <v>968</v>
      </c>
      <c r="G497" t="s">
        <v>2795</v>
      </c>
      <c r="H497" t="s">
        <v>961</v>
      </c>
      <c r="I497" t="s">
        <v>960</v>
      </c>
      <c r="J497" s="4" t="s">
        <v>1031</v>
      </c>
      <c r="K497" t="s">
        <v>957</v>
      </c>
      <c r="L497" s="14" t="s">
        <v>956</v>
      </c>
      <c r="M497" t="s">
        <v>4702</v>
      </c>
      <c r="O497" t="s">
        <v>971</v>
      </c>
      <c r="P497">
        <v>34.25</v>
      </c>
      <c r="AA497" t="s">
        <v>6</v>
      </c>
      <c r="AD497" s="14">
        <v>65</v>
      </c>
      <c r="AE497">
        <v>219</v>
      </c>
      <c r="AG497" t="s">
        <v>2785</v>
      </c>
    </row>
    <row r="498" spans="1:33">
      <c r="A498">
        <v>2019</v>
      </c>
      <c r="B498">
        <v>60375</v>
      </c>
      <c r="C498" s="4" t="s">
        <v>4758</v>
      </c>
      <c r="D498" t="s">
        <v>4572</v>
      </c>
      <c r="E498" t="s">
        <v>50</v>
      </c>
      <c r="F498" t="s">
        <v>968</v>
      </c>
      <c r="G498" t="s">
        <v>2795</v>
      </c>
      <c r="H498" t="s">
        <v>961</v>
      </c>
      <c r="AD498" s="14">
        <v>120000</v>
      </c>
      <c r="AE498">
        <v>218</v>
      </c>
      <c r="AF498" t="s">
        <v>3050</v>
      </c>
      <c r="AG498" t="s">
        <v>2785</v>
      </c>
    </row>
    <row r="499" spans="1:33">
      <c r="A499">
        <v>2019</v>
      </c>
      <c r="B499">
        <v>54662</v>
      </c>
      <c r="C499" s="4" t="s">
        <v>4617</v>
      </c>
      <c r="D499" t="s">
        <v>4618</v>
      </c>
      <c r="E499" t="s">
        <v>1</v>
      </c>
      <c r="F499" t="s">
        <v>968</v>
      </c>
      <c r="G499" t="s">
        <v>2795</v>
      </c>
      <c r="H499" t="s">
        <v>961</v>
      </c>
      <c r="AD499" s="14">
        <v>417010</v>
      </c>
      <c r="AE499">
        <v>2018</v>
      </c>
      <c r="AF499" t="s">
        <v>1960</v>
      </c>
      <c r="AG499" t="s">
        <v>2785</v>
      </c>
    </row>
    <row r="500" spans="1:33">
      <c r="A500">
        <v>2019</v>
      </c>
      <c r="B500">
        <v>58489</v>
      </c>
      <c r="C500" s="4" t="s">
        <v>260</v>
      </c>
      <c r="D500" t="s">
        <v>2708</v>
      </c>
      <c r="E500" t="s">
        <v>75</v>
      </c>
      <c r="F500" t="s">
        <v>962</v>
      </c>
      <c r="G500" t="s">
        <v>2795</v>
      </c>
      <c r="H500" t="s">
        <v>961</v>
      </c>
      <c r="I500" t="s">
        <v>960</v>
      </c>
      <c r="J500" s="4" t="s">
        <v>959</v>
      </c>
      <c r="K500" t="s">
        <v>957</v>
      </c>
      <c r="L500" s="14" t="s">
        <v>3049</v>
      </c>
      <c r="M500" t="s">
        <v>2706</v>
      </c>
      <c r="O500" t="s">
        <v>965</v>
      </c>
      <c r="P500">
        <v>0</v>
      </c>
      <c r="Q500">
        <v>170031</v>
      </c>
      <c r="R500">
        <v>89191</v>
      </c>
      <c r="S500">
        <v>89191</v>
      </c>
      <c r="AA500" t="s">
        <v>63</v>
      </c>
      <c r="AB500" t="s">
        <v>983</v>
      </c>
      <c r="AD500" s="14">
        <v>50596</v>
      </c>
      <c r="AE500">
        <v>2018</v>
      </c>
      <c r="AF500" t="s">
        <v>2704</v>
      </c>
      <c r="AG500" t="s">
        <v>2785</v>
      </c>
    </row>
    <row r="501" spans="1:33">
      <c r="A501">
        <v>2019</v>
      </c>
      <c r="B501">
        <v>14874</v>
      </c>
      <c r="C501" s="4" t="s">
        <v>66</v>
      </c>
      <c r="D501" t="s">
        <v>67</v>
      </c>
      <c r="E501" t="s">
        <v>979</v>
      </c>
      <c r="F501" t="s">
        <v>975</v>
      </c>
      <c r="G501" t="s">
        <v>2792</v>
      </c>
      <c r="H501" t="s">
        <v>961</v>
      </c>
      <c r="I501" t="s">
        <v>960</v>
      </c>
      <c r="J501" s="4" t="s">
        <v>990</v>
      </c>
      <c r="K501" t="s">
        <v>973</v>
      </c>
      <c r="L501" s="14" t="s">
        <v>972</v>
      </c>
      <c r="M501" t="s">
        <v>2004</v>
      </c>
      <c r="N501" t="s">
        <v>994</v>
      </c>
      <c r="O501" t="s">
        <v>965</v>
      </c>
      <c r="V501" s="7">
        <v>5442661</v>
      </c>
      <c r="W501" s="7">
        <v>2148556</v>
      </c>
      <c r="X501" s="7">
        <v>109907</v>
      </c>
      <c r="Y501" s="4">
        <v>7701120</v>
      </c>
      <c r="Z501">
        <v>7701120</v>
      </c>
      <c r="AA501" t="s">
        <v>63</v>
      </c>
      <c r="AB501" t="s">
        <v>983</v>
      </c>
      <c r="AD501" s="14">
        <v>807555</v>
      </c>
      <c r="AE501">
        <v>2017</v>
      </c>
      <c r="AF501" t="s">
        <v>2003</v>
      </c>
      <c r="AG501" t="s">
        <v>2785</v>
      </c>
    </row>
    <row r="502" spans="1:33">
      <c r="A502">
        <v>2019</v>
      </c>
      <c r="B502">
        <v>35865</v>
      </c>
      <c r="C502" s="4" t="s">
        <v>1467</v>
      </c>
      <c r="D502" t="s">
        <v>1466</v>
      </c>
      <c r="E502" t="s">
        <v>1</v>
      </c>
      <c r="F502" t="s">
        <v>968</v>
      </c>
      <c r="G502" t="s">
        <v>2789</v>
      </c>
      <c r="H502" t="s">
        <v>961</v>
      </c>
      <c r="I502" t="s">
        <v>960</v>
      </c>
      <c r="J502" s="4" t="s">
        <v>1031</v>
      </c>
      <c r="K502" t="s">
        <v>957</v>
      </c>
      <c r="L502" s="14" t="s">
        <v>972</v>
      </c>
      <c r="M502" t="s">
        <v>4600</v>
      </c>
      <c r="N502" t="s">
        <v>994</v>
      </c>
      <c r="O502" t="s">
        <v>1173</v>
      </c>
      <c r="Z502">
        <v>0</v>
      </c>
      <c r="AA502" t="s">
        <v>37</v>
      </c>
      <c r="AB502" t="s">
        <v>1296</v>
      </c>
      <c r="AD502" s="14">
        <v>2643247</v>
      </c>
      <c r="AE502">
        <v>2018</v>
      </c>
      <c r="AF502" t="s">
        <v>1465</v>
      </c>
      <c r="AG502" t="s">
        <v>2785</v>
      </c>
    </row>
    <row r="503" spans="1:33">
      <c r="A503">
        <v>2019</v>
      </c>
      <c r="B503">
        <v>54356</v>
      </c>
      <c r="C503" s="4" t="s">
        <v>4649</v>
      </c>
      <c r="D503" t="s">
        <v>4650</v>
      </c>
      <c r="E503" t="s">
        <v>10</v>
      </c>
      <c r="F503" t="s">
        <v>1032</v>
      </c>
      <c r="G503" t="s">
        <v>2789</v>
      </c>
      <c r="H503" t="s">
        <v>961</v>
      </c>
      <c r="AD503" s="14">
        <v>714710</v>
      </c>
      <c r="AE503">
        <v>2018</v>
      </c>
      <c r="AF503" t="s">
        <v>3048</v>
      </c>
      <c r="AG503" t="s">
        <v>2785</v>
      </c>
    </row>
    <row r="504" spans="1:33">
      <c r="A504">
        <v>2019</v>
      </c>
      <c r="B504">
        <v>54370</v>
      </c>
      <c r="C504" s="4" t="s">
        <v>3047</v>
      </c>
      <c r="E504" t="s">
        <v>1448</v>
      </c>
      <c r="F504" t="s">
        <v>1032</v>
      </c>
      <c r="G504" t="s">
        <v>2789</v>
      </c>
      <c r="H504" t="s">
        <v>961</v>
      </c>
      <c r="AD504" s="14">
        <v>748000</v>
      </c>
      <c r="AE504">
        <v>2014</v>
      </c>
      <c r="AG504" t="s">
        <v>2785</v>
      </c>
    </row>
    <row r="505" spans="1:33">
      <c r="A505">
        <v>2019</v>
      </c>
      <c r="B505">
        <v>31052</v>
      </c>
      <c r="C505" s="4" t="s">
        <v>697</v>
      </c>
      <c r="D505" t="s">
        <v>698</v>
      </c>
      <c r="E505" t="s">
        <v>963</v>
      </c>
      <c r="F505" t="s">
        <v>962</v>
      </c>
      <c r="G505" t="s">
        <v>2795</v>
      </c>
      <c r="H505" t="s">
        <v>961</v>
      </c>
      <c r="I505" t="s">
        <v>960</v>
      </c>
      <c r="J505" s="4" t="s">
        <v>990</v>
      </c>
      <c r="K505" t="s">
        <v>957</v>
      </c>
      <c r="L505" s="14" t="s">
        <v>956</v>
      </c>
      <c r="M505" t="s">
        <v>955</v>
      </c>
      <c r="O505" t="s">
        <v>954</v>
      </c>
      <c r="P505">
        <v>60164</v>
      </c>
      <c r="AA505" t="s">
        <v>37</v>
      </c>
      <c r="AB505" t="s">
        <v>953</v>
      </c>
      <c r="AD505" s="14">
        <v>365000</v>
      </c>
      <c r="AE505">
        <v>2018</v>
      </c>
      <c r="AF505" t="s">
        <v>952</v>
      </c>
      <c r="AG505" t="s">
        <v>2785</v>
      </c>
    </row>
    <row r="506" spans="1:33">
      <c r="A506">
        <v>2019</v>
      </c>
      <c r="B506">
        <v>54510</v>
      </c>
      <c r="C506" s="4" t="s">
        <v>4919</v>
      </c>
      <c r="D506" t="s">
        <v>2035</v>
      </c>
      <c r="E506" t="s">
        <v>634</v>
      </c>
      <c r="F506" t="s">
        <v>962</v>
      </c>
      <c r="G506" t="s">
        <v>2835</v>
      </c>
      <c r="H506" t="s">
        <v>961</v>
      </c>
      <c r="I506" t="s">
        <v>960</v>
      </c>
      <c r="J506" s="4" t="s">
        <v>990</v>
      </c>
      <c r="K506" t="s">
        <v>973</v>
      </c>
      <c r="L506" s="14" t="s">
        <v>1204</v>
      </c>
      <c r="M506" t="s">
        <v>2034</v>
      </c>
      <c r="O506" t="s">
        <v>954</v>
      </c>
      <c r="P506">
        <v>80268</v>
      </c>
      <c r="Q506">
        <v>256449</v>
      </c>
      <c r="AA506" t="s">
        <v>193</v>
      </c>
      <c r="AD506" s="14">
        <v>127119</v>
      </c>
      <c r="AE506">
        <v>2018</v>
      </c>
      <c r="AF506" t="s">
        <v>2033</v>
      </c>
      <c r="AG506" t="s">
        <v>2785</v>
      </c>
    </row>
    <row r="507" spans="1:33">
      <c r="A507">
        <v>2019</v>
      </c>
      <c r="B507">
        <v>50572</v>
      </c>
      <c r="C507" s="4" t="s">
        <v>1264</v>
      </c>
      <c r="D507" t="s">
        <v>1263</v>
      </c>
      <c r="E507" t="s">
        <v>979</v>
      </c>
      <c r="F507" t="s">
        <v>975</v>
      </c>
      <c r="G507" t="s">
        <v>2795</v>
      </c>
      <c r="H507" t="s">
        <v>961</v>
      </c>
      <c r="I507" t="s">
        <v>960</v>
      </c>
      <c r="J507" s="4" t="s">
        <v>990</v>
      </c>
      <c r="K507" t="s">
        <v>957</v>
      </c>
      <c r="L507" s="14" t="s">
        <v>27</v>
      </c>
      <c r="M507" t="s">
        <v>1262</v>
      </c>
      <c r="O507" t="s">
        <v>965</v>
      </c>
      <c r="Q507">
        <v>3170866.16</v>
      </c>
      <c r="S507">
        <v>1050968.47</v>
      </c>
      <c r="U507">
        <v>557080.52</v>
      </c>
      <c r="AA507" t="s">
        <v>63</v>
      </c>
      <c r="AB507" t="s">
        <v>983</v>
      </c>
      <c r="AD507" s="14">
        <v>306621</v>
      </c>
      <c r="AE507">
        <v>2017</v>
      </c>
      <c r="AF507" t="s">
        <v>1261</v>
      </c>
      <c r="AG507" t="s">
        <v>2785</v>
      </c>
    </row>
    <row r="508" spans="1:33">
      <c r="A508">
        <v>2019</v>
      </c>
      <c r="B508">
        <v>31108</v>
      </c>
      <c r="C508" s="4" t="s">
        <v>731</v>
      </c>
      <c r="D508" t="s">
        <v>732</v>
      </c>
      <c r="E508" t="s">
        <v>979</v>
      </c>
      <c r="F508" t="s">
        <v>975</v>
      </c>
      <c r="G508" t="s">
        <v>2821</v>
      </c>
      <c r="H508" t="s">
        <v>961</v>
      </c>
      <c r="I508" t="s">
        <v>960</v>
      </c>
      <c r="J508" s="4" t="s">
        <v>987</v>
      </c>
      <c r="K508" t="s">
        <v>957</v>
      </c>
      <c r="L508" s="14" t="s">
        <v>972</v>
      </c>
      <c r="N508" t="s">
        <v>994</v>
      </c>
      <c r="O508" t="s">
        <v>965</v>
      </c>
      <c r="V508" s="7">
        <v>19263921</v>
      </c>
      <c r="W508" s="7">
        <v>13578513</v>
      </c>
      <c r="X508" s="7">
        <v>571584</v>
      </c>
      <c r="Y508" s="4">
        <v>33414017</v>
      </c>
      <c r="AA508" t="s">
        <v>6</v>
      </c>
      <c r="AB508" t="s">
        <v>20</v>
      </c>
      <c r="AD508" s="14">
        <v>2325502</v>
      </c>
      <c r="AE508">
        <v>2018</v>
      </c>
      <c r="AF508" t="s">
        <v>2714</v>
      </c>
      <c r="AG508" t="s">
        <v>2785</v>
      </c>
    </row>
    <row r="509" spans="1:33">
      <c r="A509">
        <v>2019</v>
      </c>
      <c r="B509">
        <v>44076</v>
      </c>
      <c r="C509" s="4" t="s">
        <v>3046</v>
      </c>
      <c r="D509" t="s">
        <v>3045</v>
      </c>
      <c r="E509" t="s">
        <v>111</v>
      </c>
      <c r="F509" t="s">
        <v>962</v>
      </c>
      <c r="G509" t="s">
        <v>2789</v>
      </c>
      <c r="H509" t="s">
        <v>961</v>
      </c>
      <c r="I509" t="s">
        <v>960</v>
      </c>
      <c r="J509" s="4" t="s">
        <v>987</v>
      </c>
      <c r="K509" t="s">
        <v>957</v>
      </c>
      <c r="L509" s="14" t="s">
        <v>13</v>
      </c>
      <c r="M509" t="s">
        <v>3044</v>
      </c>
      <c r="O509" t="s">
        <v>965</v>
      </c>
      <c r="Q509">
        <v>8352875</v>
      </c>
      <c r="S509">
        <v>4823721</v>
      </c>
      <c r="U509">
        <v>33023</v>
      </c>
      <c r="AA509" t="s">
        <v>63</v>
      </c>
      <c r="AB509" t="s">
        <v>964</v>
      </c>
      <c r="AD509" s="14">
        <v>2994521</v>
      </c>
      <c r="AE509">
        <v>2018</v>
      </c>
      <c r="AG509" t="s">
        <v>2785</v>
      </c>
    </row>
    <row r="510" spans="1:33">
      <c r="A510">
        <v>2019</v>
      </c>
      <c r="B510">
        <v>54386</v>
      </c>
      <c r="C510" s="4" t="s">
        <v>2593</v>
      </c>
      <c r="D510" t="s">
        <v>2592</v>
      </c>
      <c r="E510" t="s">
        <v>1076</v>
      </c>
      <c r="F510" t="s">
        <v>1000</v>
      </c>
      <c r="G510" t="s">
        <v>2795</v>
      </c>
      <c r="H510" t="s">
        <v>961</v>
      </c>
      <c r="I510" t="s">
        <v>960</v>
      </c>
      <c r="J510" s="4" t="s">
        <v>990</v>
      </c>
      <c r="K510" t="s">
        <v>957</v>
      </c>
      <c r="L510" s="14" t="s">
        <v>972</v>
      </c>
      <c r="M510" t="s">
        <v>2591</v>
      </c>
      <c r="N510" t="s">
        <v>960</v>
      </c>
      <c r="O510" t="s">
        <v>971</v>
      </c>
      <c r="Q510">
        <v>7684831</v>
      </c>
      <c r="S510">
        <v>14326353.59</v>
      </c>
      <c r="U510">
        <v>48291.58</v>
      </c>
      <c r="AA510" t="s">
        <v>63</v>
      </c>
      <c r="AB510" t="s">
        <v>983</v>
      </c>
      <c r="AD510" s="14">
        <v>1883831</v>
      </c>
      <c r="AE510">
        <v>2018</v>
      </c>
      <c r="AF510" t="s">
        <v>2590</v>
      </c>
      <c r="AG510" t="s">
        <v>2785</v>
      </c>
    </row>
    <row r="511" spans="1:33">
      <c r="A511">
        <v>2019</v>
      </c>
      <c r="B511">
        <v>1499</v>
      </c>
      <c r="C511" s="4" t="s">
        <v>1804</v>
      </c>
      <c r="D511" t="s">
        <v>1803</v>
      </c>
      <c r="E511" t="s">
        <v>558</v>
      </c>
      <c r="F511" t="s">
        <v>962</v>
      </c>
      <c r="G511" t="s">
        <v>2792</v>
      </c>
      <c r="H511" t="s">
        <v>961</v>
      </c>
      <c r="I511" t="s">
        <v>960</v>
      </c>
      <c r="J511" s="4" t="s">
        <v>990</v>
      </c>
      <c r="K511" t="s">
        <v>957</v>
      </c>
      <c r="L511" s="14" t="s">
        <v>972</v>
      </c>
      <c r="M511" t="s">
        <v>1802</v>
      </c>
      <c r="N511" t="s">
        <v>994</v>
      </c>
      <c r="O511" t="s">
        <v>965</v>
      </c>
      <c r="V511" s="7">
        <v>2759033</v>
      </c>
      <c r="W511" s="7">
        <v>734820</v>
      </c>
      <c r="X511" s="7">
        <v>71082</v>
      </c>
      <c r="Y511" s="4">
        <v>2812730</v>
      </c>
      <c r="AA511" t="s">
        <v>37</v>
      </c>
      <c r="AD511" s="14">
        <v>1620343</v>
      </c>
      <c r="AE511">
        <v>2018</v>
      </c>
      <c r="AF511" t="s">
        <v>1801</v>
      </c>
      <c r="AG511" t="s">
        <v>2785</v>
      </c>
    </row>
    <row r="512" spans="1:33">
      <c r="A512">
        <v>2019</v>
      </c>
      <c r="B512">
        <v>54108</v>
      </c>
      <c r="C512" s="4" t="s">
        <v>357</v>
      </c>
      <c r="D512" t="s">
        <v>1058</v>
      </c>
      <c r="E512" t="s">
        <v>979</v>
      </c>
      <c r="F512" t="s">
        <v>975</v>
      </c>
      <c r="G512" t="s">
        <v>2795</v>
      </c>
      <c r="H512" t="s">
        <v>961</v>
      </c>
      <c r="I512" t="s">
        <v>960</v>
      </c>
      <c r="J512" s="4" t="s">
        <v>1057</v>
      </c>
      <c r="K512" t="s">
        <v>973</v>
      </c>
      <c r="L512" s="14" t="s">
        <v>972</v>
      </c>
      <c r="O512" t="s">
        <v>965</v>
      </c>
      <c r="AA512" t="s">
        <v>37</v>
      </c>
      <c r="AB512" t="s">
        <v>983</v>
      </c>
      <c r="AD512" s="14">
        <v>271616</v>
      </c>
      <c r="AE512">
        <v>2018</v>
      </c>
      <c r="AF512" t="s">
        <v>1056</v>
      </c>
      <c r="AG512" t="s">
        <v>2785</v>
      </c>
    </row>
    <row r="513" spans="1:33">
      <c r="A513">
        <v>2019</v>
      </c>
      <c r="B513">
        <v>74558</v>
      </c>
      <c r="C513" s="4" t="s">
        <v>2252</v>
      </c>
      <c r="E513" t="s">
        <v>979</v>
      </c>
      <c r="F513" t="s">
        <v>975</v>
      </c>
      <c r="G513" t="s">
        <v>2795</v>
      </c>
      <c r="H513" t="s">
        <v>961</v>
      </c>
      <c r="I513" t="s">
        <v>960</v>
      </c>
      <c r="J513" s="4" t="s">
        <v>987</v>
      </c>
      <c r="K513" t="s">
        <v>973</v>
      </c>
      <c r="L513" s="14" t="s">
        <v>20</v>
      </c>
      <c r="M513" t="s">
        <v>2251</v>
      </c>
      <c r="O513" t="s">
        <v>965</v>
      </c>
      <c r="AA513" t="s">
        <v>37</v>
      </c>
      <c r="AB513" t="s">
        <v>1023</v>
      </c>
      <c r="AD513" s="14">
        <v>41106</v>
      </c>
      <c r="AE513">
        <v>2017</v>
      </c>
      <c r="AG513" t="s">
        <v>2785</v>
      </c>
    </row>
    <row r="514" spans="1:33">
      <c r="A514">
        <v>2019</v>
      </c>
      <c r="B514">
        <v>36504</v>
      </c>
      <c r="C514" s="4" t="s">
        <v>1822</v>
      </c>
      <c r="D514" t="s">
        <v>1821</v>
      </c>
      <c r="E514" t="s">
        <v>165</v>
      </c>
      <c r="F514" t="s">
        <v>962</v>
      </c>
      <c r="G514" t="s">
        <v>2795</v>
      </c>
      <c r="H514" t="s">
        <v>961</v>
      </c>
      <c r="AD514" s="14">
        <v>150590</v>
      </c>
      <c r="AE514">
        <v>2018</v>
      </c>
      <c r="AF514" t="s">
        <v>1820</v>
      </c>
      <c r="AG514" t="s">
        <v>2785</v>
      </c>
    </row>
    <row r="515" spans="1:33">
      <c r="A515">
        <v>2019</v>
      </c>
      <c r="B515">
        <v>74534</v>
      </c>
      <c r="C515" s="4" t="s">
        <v>3043</v>
      </c>
      <c r="E515" t="s">
        <v>979</v>
      </c>
      <c r="F515" t="s">
        <v>975</v>
      </c>
      <c r="G515" t="s">
        <v>2795</v>
      </c>
      <c r="H515" t="s">
        <v>961</v>
      </c>
      <c r="I515" t="s">
        <v>960</v>
      </c>
      <c r="J515" s="4" t="s">
        <v>990</v>
      </c>
      <c r="K515" t="s">
        <v>957</v>
      </c>
      <c r="L515" s="14" t="s">
        <v>2901</v>
      </c>
      <c r="M515" t="s">
        <v>3042</v>
      </c>
      <c r="O515" t="s">
        <v>998</v>
      </c>
      <c r="V515" s="7">
        <v>9112833</v>
      </c>
      <c r="W515" s="7">
        <v>2640003</v>
      </c>
      <c r="AA515" t="s">
        <v>37</v>
      </c>
      <c r="AB515" t="s">
        <v>953</v>
      </c>
      <c r="AD515" s="14">
        <v>919791</v>
      </c>
      <c r="AE515">
        <v>2018</v>
      </c>
      <c r="AG515" t="s">
        <v>2785</v>
      </c>
    </row>
    <row r="516" spans="1:33">
      <c r="A516">
        <v>2019</v>
      </c>
      <c r="B516">
        <v>60268</v>
      </c>
      <c r="C516" s="4" t="s">
        <v>2046</v>
      </c>
      <c r="D516" t="s">
        <v>2045</v>
      </c>
      <c r="E516" t="s">
        <v>1</v>
      </c>
      <c r="F516" t="s">
        <v>968</v>
      </c>
      <c r="G516" t="s">
        <v>2789</v>
      </c>
      <c r="H516" t="s">
        <v>961</v>
      </c>
      <c r="AD516" s="14">
        <v>33973</v>
      </c>
      <c r="AE516">
        <v>2008</v>
      </c>
      <c r="AF516" t="s">
        <v>2044</v>
      </c>
      <c r="AG516" t="s">
        <v>2785</v>
      </c>
    </row>
    <row r="517" spans="1:33">
      <c r="A517">
        <v>2019</v>
      </c>
      <c r="B517">
        <v>50401</v>
      </c>
      <c r="C517" s="4" t="s">
        <v>3041</v>
      </c>
      <c r="D517" t="s">
        <v>3040</v>
      </c>
      <c r="E517" t="s">
        <v>979</v>
      </c>
      <c r="F517" t="s">
        <v>975</v>
      </c>
      <c r="G517" t="s">
        <v>2795</v>
      </c>
      <c r="H517" t="s">
        <v>961</v>
      </c>
      <c r="I517" t="s">
        <v>1064</v>
      </c>
      <c r="J517" s="4" t="s">
        <v>959</v>
      </c>
      <c r="L517" s="14" t="s">
        <v>1204</v>
      </c>
      <c r="M517" t="s">
        <v>3039</v>
      </c>
      <c r="AD517" s="14">
        <v>258054</v>
      </c>
      <c r="AE517">
        <v>2018</v>
      </c>
      <c r="AF517" t="s">
        <v>3038</v>
      </c>
      <c r="AG517" t="s">
        <v>2785</v>
      </c>
    </row>
    <row r="518" spans="1:33">
      <c r="A518">
        <v>2019</v>
      </c>
      <c r="B518">
        <v>58797</v>
      </c>
      <c r="C518" s="4" t="s">
        <v>4668</v>
      </c>
      <c r="D518" t="s">
        <v>4669</v>
      </c>
      <c r="E518" t="s">
        <v>75</v>
      </c>
      <c r="F518" t="s">
        <v>962</v>
      </c>
      <c r="G518" t="s">
        <v>2795</v>
      </c>
      <c r="H518" t="s">
        <v>961</v>
      </c>
      <c r="I518" t="s">
        <v>960</v>
      </c>
      <c r="J518" s="4" t="s">
        <v>1031</v>
      </c>
      <c r="K518" t="s">
        <v>957</v>
      </c>
      <c r="L518" s="14" t="s">
        <v>972</v>
      </c>
      <c r="N518" t="s">
        <v>994</v>
      </c>
      <c r="O518" t="s">
        <v>965</v>
      </c>
      <c r="V518" s="7">
        <v>74806</v>
      </c>
      <c r="W518" s="7">
        <v>93002</v>
      </c>
      <c r="Y518" s="4">
        <v>167808</v>
      </c>
      <c r="AA518" t="s">
        <v>63</v>
      </c>
      <c r="AB518" t="s">
        <v>1099</v>
      </c>
      <c r="AD518" s="14">
        <v>24856</v>
      </c>
      <c r="AE518">
        <v>2015</v>
      </c>
      <c r="AF518" t="s">
        <v>2189</v>
      </c>
      <c r="AG518" t="s">
        <v>2785</v>
      </c>
    </row>
    <row r="519" spans="1:33">
      <c r="A519">
        <v>2019</v>
      </c>
      <c r="B519">
        <v>60391</v>
      </c>
      <c r="C519" s="4" t="s">
        <v>2221</v>
      </c>
      <c r="D519" t="s">
        <v>2220</v>
      </c>
      <c r="E519" t="s">
        <v>418</v>
      </c>
      <c r="F519" t="s">
        <v>968</v>
      </c>
      <c r="G519" t="s">
        <v>2789</v>
      </c>
      <c r="H519" t="s">
        <v>961</v>
      </c>
      <c r="I519" t="s">
        <v>960</v>
      </c>
      <c r="J519" s="4" t="s">
        <v>1275</v>
      </c>
      <c r="K519" t="s">
        <v>957</v>
      </c>
      <c r="L519" s="14" t="s">
        <v>27</v>
      </c>
      <c r="M519" t="s">
        <v>2219</v>
      </c>
      <c r="O519" t="s">
        <v>965</v>
      </c>
      <c r="P519">
        <v>338</v>
      </c>
      <c r="Q519">
        <v>2785</v>
      </c>
      <c r="AA519" t="s">
        <v>37</v>
      </c>
      <c r="AB519" t="s">
        <v>1102</v>
      </c>
      <c r="AD519" s="14">
        <v>113540</v>
      </c>
      <c r="AE519">
        <v>2019</v>
      </c>
      <c r="AF519" t="s">
        <v>2218</v>
      </c>
      <c r="AG519" t="s">
        <v>2785</v>
      </c>
    </row>
    <row r="520" spans="1:33">
      <c r="A520">
        <v>2019</v>
      </c>
      <c r="B520">
        <v>826182</v>
      </c>
      <c r="C520" s="4" t="s">
        <v>4586</v>
      </c>
      <c r="E520" t="s">
        <v>480</v>
      </c>
      <c r="F520" t="s">
        <v>968</v>
      </c>
      <c r="G520" t="s">
        <v>2789</v>
      </c>
      <c r="H520" t="s">
        <v>961</v>
      </c>
      <c r="AD520" s="14">
        <v>477117</v>
      </c>
      <c r="AE520">
        <v>2010</v>
      </c>
      <c r="AG520" t="s">
        <v>2785</v>
      </c>
    </row>
    <row r="521" spans="1:33">
      <c r="A521">
        <v>2019</v>
      </c>
      <c r="B521">
        <v>43932</v>
      </c>
      <c r="C521" s="4" t="s">
        <v>509</v>
      </c>
      <c r="D521" t="s">
        <v>2377</v>
      </c>
      <c r="E521" t="s">
        <v>510</v>
      </c>
      <c r="F521" t="s">
        <v>1032</v>
      </c>
      <c r="G521" t="s">
        <v>2792</v>
      </c>
      <c r="H521" t="s">
        <v>961</v>
      </c>
      <c r="I521" t="s">
        <v>960</v>
      </c>
      <c r="J521" s="4" t="s">
        <v>1031</v>
      </c>
      <c r="K521" t="s">
        <v>957</v>
      </c>
      <c r="L521" s="14" t="s">
        <v>972</v>
      </c>
      <c r="M521" t="s">
        <v>512</v>
      </c>
      <c r="N521" t="s">
        <v>994</v>
      </c>
      <c r="O521" t="s">
        <v>971</v>
      </c>
      <c r="V521" s="7">
        <v>8388906</v>
      </c>
      <c r="W521" s="7">
        <v>861222</v>
      </c>
      <c r="X521" s="7">
        <v>876233</v>
      </c>
      <c r="Y521" s="4">
        <v>7551034</v>
      </c>
      <c r="Z521">
        <v>10126329</v>
      </c>
      <c r="AA521" t="s">
        <v>37</v>
      </c>
      <c r="AB521" t="s">
        <v>20</v>
      </c>
      <c r="AD521" s="14">
        <v>1614400</v>
      </c>
      <c r="AE521">
        <v>2016</v>
      </c>
      <c r="AF521" t="s">
        <v>2376</v>
      </c>
      <c r="AG521" t="s">
        <v>2785</v>
      </c>
    </row>
    <row r="522" spans="1:33">
      <c r="A522">
        <v>2019</v>
      </c>
      <c r="B522">
        <v>50373</v>
      </c>
      <c r="C522" s="4" t="s">
        <v>3037</v>
      </c>
      <c r="E522" t="s">
        <v>117</v>
      </c>
      <c r="F522" t="s">
        <v>968</v>
      </c>
      <c r="G522" t="s">
        <v>2795</v>
      </c>
      <c r="H522" t="s">
        <v>961</v>
      </c>
      <c r="I522" t="s">
        <v>960</v>
      </c>
      <c r="J522" s="4" t="s">
        <v>1031</v>
      </c>
      <c r="K522" t="s">
        <v>957</v>
      </c>
      <c r="L522" s="14" t="s">
        <v>972</v>
      </c>
      <c r="N522" t="s">
        <v>960</v>
      </c>
      <c r="O522" t="s">
        <v>965</v>
      </c>
      <c r="P522">
        <v>602402</v>
      </c>
      <c r="Q522">
        <v>3921114</v>
      </c>
      <c r="R522">
        <v>0</v>
      </c>
      <c r="T522">
        <v>0</v>
      </c>
      <c r="AA522" t="s">
        <v>63</v>
      </c>
      <c r="AB522" t="s">
        <v>983</v>
      </c>
      <c r="AD522" s="14">
        <v>982137</v>
      </c>
      <c r="AE522">
        <v>2014</v>
      </c>
      <c r="AG522" t="s">
        <v>2785</v>
      </c>
    </row>
    <row r="523" spans="1:33">
      <c r="A523">
        <v>2019</v>
      </c>
      <c r="B523">
        <v>50579</v>
      </c>
      <c r="C523" s="4" t="s">
        <v>226</v>
      </c>
      <c r="D523" t="s">
        <v>3036</v>
      </c>
      <c r="E523" t="s">
        <v>197</v>
      </c>
      <c r="F523" t="s">
        <v>975</v>
      </c>
      <c r="G523" t="s">
        <v>2795</v>
      </c>
      <c r="H523" t="s">
        <v>961</v>
      </c>
      <c r="I523" t="s">
        <v>960</v>
      </c>
      <c r="J523" s="4" t="s">
        <v>2261</v>
      </c>
      <c r="K523" t="s">
        <v>957</v>
      </c>
      <c r="L523" s="14" t="s">
        <v>27</v>
      </c>
      <c r="M523" t="s">
        <v>3035</v>
      </c>
      <c r="O523" t="s">
        <v>965</v>
      </c>
      <c r="V523" s="7">
        <v>5360740</v>
      </c>
      <c r="W523" s="7">
        <v>18284</v>
      </c>
      <c r="X523" s="7">
        <v>0</v>
      </c>
      <c r="AA523" t="s">
        <v>6</v>
      </c>
      <c r="AB523" t="s">
        <v>1160</v>
      </c>
      <c r="AD523" s="14">
        <v>691800</v>
      </c>
      <c r="AE523">
        <v>2011</v>
      </c>
      <c r="AF523" t="s">
        <v>3034</v>
      </c>
      <c r="AG523" t="s">
        <v>2785</v>
      </c>
    </row>
    <row r="524" spans="1:33">
      <c r="A524">
        <v>2019</v>
      </c>
      <c r="B524">
        <v>35886</v>
      </c>
      <c r="C524" s="4" t="s">
        <v>383</v>
      </c>
      <c r="D524" t="s">
        <v>384</v>
      </c>
      <c r="E524" t="s">
        <v>165</v>
      </c>
      <c r="F524" t="s">
        <v>962</v>
      </c>
      <c r="G524" t="s">
        <v>2795</v>
      </c>
      <c r="H524" t="s">
        <v>961</v>
      </c>
      <c r="I524" t="s">
        <v>960</v>
      </c>
      <c r="J524" s="4" t="s">
        <v>990</v>
      </c>
      <c r="K524" t="s">
        <v>957</v>
      </c>
      <c r="L524" s="14" t="s">
        <v>956</v>
      </c>
      <c r="M524" t="s">
        <v>1248</v>
      </c>
      <c r="O524" t="s">
        <v>954</v>
      </c>
      <c r="Q524">
        <v>2299973</v>
      </c>
      <c r="S524">
        <v>1756798</v>
      </c>
      <c r="U524">
        <v>0</v>
      </c>
      <c r="AA524" t="s">
        <v>37</v>
      </c>
      <c r="AB524" t="s">
        <v>3033</v>
      </c>
      <c r="AD524" s="14">
        <v>879004</v>
      </c>
      <c r="AE524">
        <v>2018</v>
      </c>
      <c r="AF524" t="s">
        <v>1246</v>
      </c>
      <c r="AG524" t="s">
        <v>2785</v>
      </c>
    </row>
    <row r="525" spans="1:33">
      <c r="A525">
        <v>2019</v>
      </c>
      <c r="B525">
        <v>69822</v>
      </c>
      <c r="C525" s="4" t="s">
        <v>3032</v>
      </c>
      <c r="E525" t="s">
        <v>634</v>
      </c>
      <c r="F525" t="s">
        <v>962</v>
      </c>
      <c r="G525" t="s">
        <v>2789</v>
      </c>
      <c r="H525" t="s">
        <v>961</v>
      </c>
      <c r="I525" t="s">
        <v>960</v>
      </c>
      <c r="J525" s="4" t="s">
        <v>1031</v>
      </c>
      <c r="K525" t="s">
        <v>957</v>
      </c>
      <c r="L525" s="14" t="s">
        <v>956</v>
      </c>
      <c r="M525" t="s">
        <v>4683</v>
      </c>
      <c r="O525" t="s">
        <v>998</v>
      </c>
      <c r="P525">
        <v>4496</v>
      </c>
      <c r="Q525">
        <v>400247</v>
      </c>
      <c r="S525">
        <v>25816</v>
      </c>
      <c r="AA525" t="s">
        <v>37</v>
      </c>
      <c r="AB525" t="s">
        <v>953</v>
      </c>
      <c r="AD525" s="14">
        <v>84908</v>
      </c>
      <c r="AE525">
        <v>2018</v>
      </c>
      <c r="AG525" t="s">
        <v>2785</v>
      </c>
    </row>
    <row r="526" spans="1:33">
      <c r="A526">
        <v>2019</v>
      </c>
      <c r="B526">
        <v>54110</v>
      </c>
      <c r="C526" s="4" t="s">
        <v>907</v>
      </c>
      <c r="D526" t="s">
        <v>908</v>
      </c>
      <c r="E526" t="s">
        <v>979</v>
      </c>
      <c r="F526" t="s">
        <v>975</v>
      </c>
      <c r="G526" t="s">
        <v>2795</v>
      </c>
      <c r="H526" t="s">
        <v>961</v>
      </c>
      <c r="I526" t="s">
        <v>960</v>
      </c>
      <c r="J526" s="4" t="s">
        <v>959</v>
      </c>
      <c r="K526" t="s">
        <v>957</v>
      </c>
      <c r="L526" s="14" t="s">
        <v>27</v>
      </c>
      <c r="O526" t="s">
        <v>965</v>
      </c>
      <c r="Q526">
        <v>731059</v>
      </c>
      <c r="S526">
        <v>181164</v>
      </c>
      <c r="U526">
        <v>39388</v>
      </c>
      <c r="AA526" t="s">
        <v>37</v>
      </c>
      <c r="AB526" t="s">
        <v>953</v>
      </c>
      <c r="AD526" s="14">
        <v>92478</v>
      </c>
      <c r="AE526">
        <v>2016</v>
      </c>
      <c r="AF526" t="s">
        <v>2096</v>
      </c>
      <c r="AG526" t="s">
        <v>2785</v>
      </c>
    </row>
    <row r="527" spans="1:33">
      <c r="A527">
        <v>2019</v>
      </c>
      <c r="B527">
        <v>59531</v>
      </c>
      <c r="C527" s="4" t="s">
        <v>3031</v>
      </c>
      <c r="E527" t="s">
        <v>979</v>
      </c>
      <c r="F527" t="s">
        <v>975</v>
      </c>
      <c r="G527" t="s">
        <v>2795</v>
      </c>
      <c r="H527" t="s">
        <v>961</v>
      </c>
      <c r="I527" t="s">
        <v>960</v>
      </c>
      <c r="J527" s="4" t="s">
        <v>996</v>
      </c>
      <c r="K527" t="s">
        <v>957</v>
      </c>
      <c r="L527" s="14" t="s">
        <v>972</v>
      </c>
      <c r="N527" t="s">
        <v>994</v>
      </c>
      <c r="O527" t="s">
        <v>965</v>
      </c>
      <c r="V527" s="7">
        <v>394627.44</v>
      </c>
      <c r="W527" s="7">
        <v>111114.14</v>
      </c>
      <c r="X527" s="7">
        <v>10464.379999999999</v>
      </c>
      <c r="Y527" s="4">
        <v>516205.96</v>
      </c>
      <c r="Z527">
        <v>538590.05000000005</v>
      </c>
      <c r="AA527" t="s">
        <v>37</v>
      </c>
      <c r="AB527" t="s">
        <v>953</v>
      </c>
      <c r="AD527" s="14">
        <v>93532</v>
      </c>
      <c r="AE527">
        <v>2019</v>
      </c>
      <c r="AG527" t="s">
        <v>2785</v>
      </c>
    </row>
    <row r="528" spans="1:33">
      <c r="A528">
        <v>2019</v>
      </c>
      <c r="B528">
        <v>50549</v>
      </c>
      <c r="C528" s="4" t="s">
        <v>2152</v>
      </c>
      <c r="D528" t="s">
        <v>2151</v>
      </c>
      <c r="E528" t="s">
        <v>979</v>
      </c>
      <c r="F528" t="s">
        <v>975</v>
      </c>
      <c r="G528" t="s">
        <v>2795</v>
      </c>
      <c r="H528" t="s">
        <v>961</v>
      </c>
      <c r="AD528" s="14">
        <v>874000</v>
      </c>
      <c r="AE528">
        <v>2017</v>
      </c>
      <c r="AF528" t="s">
        <v>2150</v>
      </c>
      <c r="AG528" t="s">
        <v>2785</v>
      </c>
    </row>
    <row r="529" spans="1:33">
      <c r="A529">
        <v>2019</v>
      </c>
      <c r="B529">
        <v>834413</v>
      </c>
      <c r="C529" s="4" t="s">
        <v>3030</v>
      </c>
      <c r="E529" t="s">
        <v>418</v>
      </c>
      <c r="F529" t="s">
        <v>968</v>
      </c>
      <c r="G529" t="s">
        <v>2789</v>
      </c>
      <c r="H529" t="s">
        <v>961</v>
      </c>
      <c r="AD529" s="14">
        <v>2500</v>
      </c>
      <c r="AE529">
        <v>2013</v>
      </c>
      <c r="AG529" t="s">
        <v>2785</v>
      </c>
    </row>
    <row r="530" spans="1:33">
      <c r="A530">
        <v>2019</v>
      </c>
      <c r="B530">
        <v>60369</v>
      </c>
      <c r="C530" s="4" t="s">
        <v>4465</v>
      </c>
      <c r="E530" t="s">
        <v>50</v>
      </c>
      <c r="F530" t="s">
        <v>968</v>
      </c>
      <c r="G530" t="s">
        <v>2789</v>
      </c>
      <c r="H530" t="s">
        <v>961</v>
      </c>
      <c r="I530" t="s">
        <v>960</v>
      </c>
      <c r="J530" s="4" t="s">
        <v>990</v>
      </c>
      <c r="K530" t="s">
        <v>1013</v>
      </c>
      <c r="L530" s="14" t="s">
        <v>4759</v>
      </c>
      <c r="M530" t="s">
        <v>4689</v>
      </c>
      <c r="O530" t="s">
        <v>1104</v>
      </c>
      <c r="AA530" t="s">
        <v>6</v>
      </c>
      <c r="AD530" s="14">
        <v>301226</v>
      </c>
      <c r="AE530">
        <v>2018</v>
      </c>
      <c r="AG530" t="s">
        <v>2785</v>
      </c>
    </row>
    <row r="531" spans="1:33">
      <c r="A531">
        <v>2019</v>
      </c>
      <c r="B531">
        <v>36041</v>
      </c>
      <c r="C531" s="4" t="s">
        <v>4573</v>
      </c>
      <c r="D531" t="s">
        <v>4574</v>
      </c>
      <c r="E531" t="s">
        <v>1</v>
      </c>
      <c r="F531" t="s">
        <v>968</v>
      </c>
      <c r="G531" t="s">
        <v>2795</v>
      </c>
      <c r="H531" t="s">
        <v>961</v>
      </c>
      <c r="AD531" s="14">
        <v>1393399</v>
      </c>
      <c r="AE531">
        <v>2010</v>
      </c>
      <c r="AF531" t="s">
        <v>3029</v>
      </c>
      <c r="AG531" t="s">
        <v>2785</v>
      </c>
    </row>
    <row r="532" spans="1:33">
      <c r="A532">
        <v>2019</v>
      </c>
      <c r="B532">
        <v>50375</v>
      </c>
      <c r="C532" s="4" t="s">
        <v>2371</v>
      </c>
      <c r="D532" t="s">
        <v>2370</v>
      </c>
      <c r="E532" t="s">
        <v>480</v>
      </c>
      <c r="F532" t="s">
        <v>968</v>
      </c>
      <c r="G532" t="s">
        <v>2795</v>
      </c>
      <c r="H532" t="s">
        <v>961</v>
      </c>
      <c r="I532" t="s">
        <v>960</v>
      </c>
      <c r="J532" s="4" t="s">
        <v>1931</v>
      </c>
      <c r="K532" t="s">
        <v>957</v>
      </c>
      <c r="L532" s="14" t="s">
        <v>13</v>
      </c>
      <c r="O532" t="s">
        <v>965</v>
      </c>
      <c r="AA532" t="s">
        <v>1050</v>
      </c>
      <c r="AB532" t="s">
        <v>1253</v>
      </c>
      <c r="AD532" s="14">
        <v>878062</v>
      </c>
      <c r="AE532">
        <v>2015</v>
      </c>
      <c r="AF532" t="s">
        <v>2368</v>
      </c>
      <c r="AG532" t="s">
        <v>2785</v>
      </c>
    </row>
    <row r="533" spans="1:33">
      <c r="A533">
        <v>2019</v>
      </c>
      <c r="B533">
        <v>58424</v>
      </c>
      <c r="C533" s="4" t="s">
        <v>3028</v>
      </c>
      <c r="D533" t="s">
        <v>3028</v>
      </c>
      <c r="E533" t="s">
        <v>551</v>
      </c>
      <c r="F533" t="s">
        <v>962</v>
      </c>
      <c r="G533" t="s">
        <v>2807</v>
      </c>
      <c r="H533" t="s">
        <v>961</v>
      </c>
      <c r="I533" t="s">
        <v>960</v>
      </c>
      <c r="J533" s="4" t="s">
        <v>1199</v>
      </c>
      <c r="AD533" s="14">
        <v>464254</v>
      </c>
      <c r="AE533">
        <v>2018</v>
      </c>
      <c r="AF533" t="s">
        <v>3027</v>
      </c>
      <c r="AG533" t="s">
        <v>2785</v>
      </c>
    </row>
    <row r="534" spans="1:33">
      <c r="A534">
        <v>2019</v>
      </c>
      <c r="B534">
        <v>834261</v>
      </c>
      <c r="C534" s="4" t="s">
        <v>1166</v>
      </c>
      <c r="E534" t="s">
        <v>480</v>
      </c>
      <c r="F534" t="s">
        <v>968</v>
      </c>
      <c r="G534" t="s">
        <v>2789</v>
      </c>
      <c r="H534" t="s">
        <v>961</v>
      </c>
      <c r="I534" t="s">
        <v>960</v>
      </c>
      <c r="J534" s="4" t="s">
        <v>990</v>
      </c>
      <c r="K534" t="s">
        <v>957</v>
      </c>
      <c r="L534" s="14" t="s">
        <v>956</v>
      </c>
      <c r="AD534" s="14">
        <v>529440</v>
      </c>
      <c r="AE534">
        <v>2010</v>
      </c>
      <c r="AG534" t="s">
        <v>2785</v>
      </c>
    </row>
    <row r="535" spans="1:33">
      <c r="A535">
        <v>2019</v>
      </c>
      <c r="B535">
        <v>58485</v>
      </c>
      <c r="C535" s="4" t="s">
        <v>740</v>
      </c>
      <c r="D535" t="s">
        <v>1341</v>
      </c>
      <c r="E535" t="s">
        <v>979</v>
      </c>
      <c r="F535" t="s">
        <v>975</v>
      </c>
      <c r="G535" t="s">
        <v>2789</v>
      </c>
      <c r="H535" t="s">
        <v>961</v>
      </c>
      <c r="I535" t="s">
        <v>960</v>
      </c>
      <c r="J535" s="4" t="s">
        <v>996</v>
      </c>
      <c r="K535" t="s">
        <v>957</v>
      </c>
      <c r="L535" s="14" t="s">
        <v>956</v>
      </c>
      <c r="M535" t="s">
        <v>3026</v>
      </c>
      <c r="O535" t="s">
        <v>1288</v>
      </c>
      <c r="Q535">
        <v>425035</v>
      </c>
      <c r="S535">
        <v>149453</v>
      </c>
      <c r="U535">
        <v>24419</v>
      </c>
      <c r="AA535" t="s">
        <v>37</v>
      </c>
      <c r="AB535" t="s">
        <v>20</v>
      </c>
      <c r="AD535" s="14">
        <v>55310</v>
      </c>
      <c r="AE535">
        <v>2010</v>
      </c>
      <c r="AF535" t="s">
        <v>1338</v>
      </c>
      <c r="AG535" t="s">
        <v>2785</v>
      </c>
    </row>
    <row r="536" spans="1:33">
      <c r="A536">
        <v>2019</v>
      </c>
      <c r="B536">
        <v>839670</v>
      </c>
      <c r="C536" s="4" t="s">
        <v>3025</v>
      </c>
      <c r="E536" t="s">
        <v>1053</v>
      </c>
      <c r="F536" t="s">
        <v>968</v>
      </c>
      <c r="G536" t="s">
        <v>2789</v>
      </c>
      <c r="H536" t="s">
        <v>961</v>
      </c>
      <c r="AD536" s="14">
        <v>97000</v>
      </c>
      <c r="AE536">
        <v>2002</v>
      </c>
      <c r="AG536" t="s">
        <v>2785</v>
      </c>
    </row>
    <row r="537" spans="1:33">
      <c r="A537">
        <v>2019</v>
      </c>
      <c r="B537">
        <v>58482</v>
      </c>
      <c r="C537" s="4" t="s">
        <v>3024</v>
      </c>
      <c r="D537" t="s">
        <v>3023</v>
      </c>
      <c r="E537" t="s">
        <v>197</v>
      </c>
      <c r="F537" t="s">
        <v>975</v>
      </c>
      <c r="G537" t="s">
        <v>2795</v>
      </c>
      <c r="H537" t="s">
        <v>961</v>
      </c>
      <c r="I537" t="s">
        <v>960</v>
      </c>
      <c r="J537" s="4" t="s">
        <v>1031</v>
      </c>
      <c r="K537" t="s">
        <v>957</v>
      </c>
      <c r="L537" s="14" t="s">
        <v>972</v>
      </c>
      <c r="N537" t="s">
        <v>960</v>
      </c>
      <c r="O537" t="s">
        <v>965</v>
      </c>
      <c r="Q537">
        <v>2185946</v>
      </c>
      <c r="S537">
        <v>73720</v>
      </c>
      <c r="AA537" t="s">
        <v>63</v>
      </c>
      <c r="AB537" t="s">
        <v>983</v>
      </c>
      <c r="AD537" s="14">
        <v>437413</v>
      </c>
      <c r="AE537">
        <v>2017</v>
      </c>
      <c r="AF537" t="s">
        <v>3022</v>
      </c>
      <c r="AG537" t="s">
        <v>2785</v>
      </c>
    </row>
    <row r="538" spans="1:33">
      <c r="A538">
        <v>2019</v>
      </c>
      <c r="B538">
        <v>3417</v>
      </c>
      <c r="C538" s="4" t="s">
        <v>853</v>
      </c>
      <c r="D538" t="s">
        <v>853</v>
      </c>
      <c r="E538" t="s">
        <v>979</v>
      </c>
      <c r="F538" t="s">
        <v>975</v>
      </c>
      <c r="G538" t="s">
        <v>2792</v>
      </c>
      <c r="H538" t="s">
        <v>961</v>
      </c>
      <c r="I538" t="s">
        <v>960</v>
      </c>
      <c r="J538" s="4" t="s">
        <v>990</v>
      </c>
      <c r="K538" t="s">
        <v>957</v>
      </c>
      <c r="L538" s="14" t="s">
        <v>972</v>
      </c>
      <c r="M538" t="s">
        <v>2419</v>
      </c>
      <c r="N538" t="s">
        <v>960</v>
      </c>
      <c r="O538" t="s">
        <v>965</v>
      </c>
      <c r="Q538">
        <v>38275608</v>
      </c>
      <c r="R538">
        <v>12417317</v>
      </c>
      <c r="AA538" t="s">
        <v>37</v>
      </c>
      <c r="AB538" t="s">
        <v>993</v>
      </c>
      <c r="AD538" s="14">
        <v>8622700</v>
      </c>
      <c r="AE538">
        <v>2017</v>
      </c>
      <c r="AF538" t="s">
        <v>2418</v>
      </c>
      <c r="AG538" t="s">
        <v>2785</v>
      </c>
    </row>
    <row r="539" spans="1:33">
      <c r="A539">
        <v>2019</v>
      </c>
      <c r="B539">
        <v>35894</v>
      </c>
      <c r="C539" s="4" t="s">
        <v>279</v>
      </c>
      <c r="D539" t="s">
        <v>4561</v>
      </c>
      <c r="E539" t="s">
        <v>197</v>
      </c>
      <c r="F539" t="s">
        <v>975</v>
      </c>
      <c r="G539" t="s">
        <v>2792</v>
      </c>
      <c r="H539" t="s">
        <v>961</v>
      </c>
      <c r="I539" t="s">
        <v>960</v>
      </c>
      <c r="J539" s="4" t="s">
        <v>987</v>
      </c>
      <c r="K539" t="s">
        <v>957</v>
      </c>
      <c r="L539" s="14" t="s">
        <v>972</v>
      </c>
      <c r="N539" t="s">
        <v>994</v>
      </c>
      <c r="O539" t="s">
        <v>971</v>
      </c>
      <c r="V539" s="7">
        <v>11179649</v>
      </c>
      <c r="W539" s="7">
        <v>40031</v>
      </c>
      <c r="X539" s="7">
        <v>287832</v>
      </c>
      <c r="Y539" s="4">
        <v>10384940</v>
      </c>
      <c r="Z539">
        <v>11507512</v>
      </c>
      <c r="AA539" t="s">
        <v>193</v>
      </c>
      <c r="AB539" t="s">
        <v>1011</v>
      </c>
      <c r="AD539" s="14">
        <v>1942044</v>
      </c>
      <c r="AE539">
        <v>2016</v>
      </c>
      <c r="AF539" t="s">
        <v>1882</v>
      </c>
      <c r="AG539" t="s">
        <v>2785</v>
      </c>
    </row>
    <row r="540" spans="1:33">
      <c r="A540">
        <v>2019</v>
      </c>
      <c r="B540">
        <v>69999</v>
      </c>
      <c r="C540" s="4" t="s">
        <v>1679</v>
      </c>
      <c r="D540" t="s">
        <v>1679</v>
      </c>
      <c r="E540" t="s">
        <v>96</v>
      </c>
      <c r="F540" t="s">
        <v>962</v>
      </c>
      <c r="G540" t="s">
        <v>2807</v>
      </c>
      <c r="H540" t="s">
        <v>961</v>
      </c>
      <c r="I540" t="s">
        <v>960</v>
      </c>
      <c r="J540" s="4" t="s">
        <v>996</v>
      </c>
      <c r="K540" t="s">
        <v>957</v>
      </c>
      <c r="L540" s="14" t="s">
        <v>3021</v>
      </c>
      <c r="O540" t="s">
        <v>954</v>
      </c>
      <c r="Q540">
        <v>311.86</v>
      </c>
      <c r="AA540" t="s">
        <v>37</v>
      </c>
      <c r="AB540" t="s">
        <v>953</v>
      </c>
      <c r="AD540" s="14">
        <v>58043</v>
      </c>
      <c r="AE540">
        <v>2018</v>
      </c>
      <c r="AF540" t="s">
        <v>1677</v>
      </c>
      <c r="AG540" t="s">
        <v>2785</v>
      </c>
    </row>
    <row r="541" spans="1:33">
      <c r="A541">
        <v>2019</v>
      </c>
      <c r="B541">
        <v>42120</v>
      </c>
      <c r="C541" s="4" t="s">
        <v>212</v>
      </c>
      <c r="D541" t="s">
        <v>213</v>
      </c>
      <c r="E541" t="s">
        <v>1</v>
      </c>
      <c r="F541" t="s">
        <v>968</v>
      </c>
      <c r="G541" t="s">
        <v>2792</v>
      </c>
      <c r="H541" t="s">
        <v>961</v>
      </c>
      <c r="I541" t="s">
        <v>960</v>
      </c>
      <c r="J541" s="4" t="s">
        <v>1199</v>
      </c>
      <c r="K541" t="s">
        <v>957</v>
      </c>
      <c r="L541" s="14" t="s">
        <v>972</v>
      </c>
      <c r="N541" t="s">
        <v>994</v>
      </c>
      <c r="O541" t="s">
        <v>971</v>
      </c>
      <c r="V541" s="7">
        <v>3242166</v>
      </c>
      <c r="W541" s="7">
        <v>366395</v>
      </c>
      <c r="X541" s="7">
        <v>90402</v>
      </c>
      <c r="Y541" s="4">
        <v>3661647</v>
      </c>
      <c r="Z541">
        <v>0</v>
      </c>
      <c r="AA541" t="s">
        <v>193</v>
      </c>
      <c r="AB541" t="s">
        <v>1667</v>
      </c>
      <c r="AD541" s="14">
        <v>2857329</v>
      </c>
      <c r="AE541">
        <v>2018</v>
      </c>
      <c r="AF541" t="s">
        <v>1128</v>
      </c>
      <c r="AG541" t="s">
        <v>2785</v>
      </c>
    </row>
    <row r="542" spans="1:33">
      <c r="A542">
        <v>2019</v>
      </c>
      <c r="B542">
        <v>36032</v>
      </c>
      <c r="C542" s="4" t="s">
        <v>1779</v>
      </c>
      <c r="D542" t="s">
        <v>1778</v>
      </c>
      <c r="E542" t="s">
        <v>1777</v>
      </c>
      <c r="F542" t="s">
        <v>997</v>
      </c>
      <c r="G542" t="s">
        <v>2821</v>
      </c>
      <c r="H542" t="s">
        <v>961</v>
      </c>
      <c r="I542" t="s">
        <v>1064</v>
      </c>
      <c r="J542" s="4" t="s">
        <v>1031</v>
      </c>
      <c r="L542" s="14" t="s">
        <v>972</v>
      </c>
      <c r="M542" t="s">
        <v>4575</v>
      </c>
      <c r="AD542" s="14">
        <v>1252786</v>
      </c>
      <c r="AE542">
        <v>2013</v>
      </c>
      <c r="AF542" t="s">
        <v>1776</v>
      </c>
      <c r="AG542" t="s">
        <v>2785</v>
      </c>
    </row>
    <row r="543" spans="1:33">
      <c r="A543">
        <v>2019</v>
      </c>
      <c r="B543">
        <v>32550</v>
      </c>
      <c r="C543" s="4" t="s">
        <v>760</v>
      </c>
      <c r="D543" t="s">
        <v>761</v>
      </c>
      <c r="E543" t="s">
        <v>979</v>
      </c>
      <c r="F543" t="s">
        <v>975</v>
      </c>
      <c r="G543" t="s">
        <v>2795</v>
      </c>
      <c r="H543" t="s">
        <v>961</v>
      </c>
      <c r="I543" t="s">
        <v>960</v>
      </c>
      <c r="J543" s="4" t="s">
        <v>990</v>
      </c>
      <c r="K543" t="s">
        <v>957</v>
      </c>
      <c r="L543" s="14" t="s">
        <v>972</v>
      </c>
      <c r="M543" t="s">
        <v>2466</v>
      </c>
      <c r="N543" t="s">
        <v>960</v>
      </c>
      <c r="O543" t="s">
        <v>965</v>
      </c>
      <c r="AA543" t="s">
        <v>37</v>
      </c>
      <c r="AB543" t="s">
        <v>953</v>
      </c>
      <c r="AD543" s="14">
        <v>704621</v>
      </c>
      <c r="AE543">
        <v>2017</v>
      </c>
      <c r="AF543" t="s">
        <v>2465</v>
      </c>
      <c r="AG543" t="s">
        <v>2785</v>
      </c>
    </row>
    <row r="544" spans="1:33">
      <c r="A544">
        <v>2019</v>
      </c>
      <c r="B544">
        <v>54084</v>
      </c>
      <c r="C544" s="4" t="s">
        <v>3020</v>
      </c>
      <c r="D544" t="s">
        <v>3019</v>
      </c>
      <c r="E544" t="s">
        <v>197</v>
      </c>
      <c r="F544" t="s">
        <v>975</v>
      </c>
      <c r="G544" t="s">
        <v>2789</v>
      </c>
      <c r="H544" t="s">
        <v>961</v>
      </c>
      <c r="I544" t="s">
        <v>960</v>
      </c>
      <c r="J544" s="4" t="s">
        <v>990</v>
      </c>
      <c r="K544" t="s">
        <v>957</v>
      </c>
      <c r="L544" s="14" t="s">
        <v>972</v>
      </c>
      <c r="N544" t="s">
        <v>960</v>
      </c>
      <c r="O544" t="s">
        <v>1215</v>
      </c>
      <c r="AA544" t="s">
        <v>37</v>
      </c>
      <c r="AB544" t="s">
        <v>953</v>
      </c>
      <c r="AD544" s="14">
        <v>131794</v>
      </c>
      <c r="AE544">
        <v>2016</v>
      </c>
      <c r="AF544" t="s">
        <v>3018</v>
      </c>
      <c r="AG544" t="s">
        <v>2785</v>
      </c>
    </row>
    <row r="545" spans="1:33">
      <c r="A545">
        <v>2019</v>
      </c>
      <c r="B545">
        <v>60898</v>
      </c>
      <c r="C545" s="4" t="s">
        <v>4626</v>
      </c>
      <c r="D545" t="s">
        <v>4627</v>
      </c>
      <c r="E545" t="s">
        <v>480</v>
      </c>
      <c r="F545" t="s">
        <v>968</v>
      </c>
      <c r="G545" t="s">
        <v>2789</v>
      </c>
      <c r="H545" t="s">
        <v>961</v>
      </c>
      <c r="AD545" s="14">
        <v>916796</v>
      </c>
      <c r="AE545">
        <v>2017</v>
      </c>
      <c r="AF545" t="s">
        <v>3017</v>
      </c>
      <c r="AG545" t="s">
        <v>2785</v>
      </c>
    </row>
    <row r="546" spans="1:33">
      <c r="A546">
        <v>2019</v>
      </c>
      <c r="B546">
        <v>54687</v>
      </c>
      <c r="C546" s="4" t="s">
        <v>4829</v>
      </c>
      <c r="D546" t="s">
        <v>4830</v>
      </c>
      <c r="E546" t="s">
        <v>1</v>
      </c>
      <c r="F546" t="s">
        <v>968</v>
      </c>
      <c r="G546" t="s">
        <v>2795</v>
      </c>
      <c r="H546" t="s">
        <v>961</v>
      </c>
      <c r="I546" t="s">
        <v>960</v>
      </c>
      <c r="J546" s="4" t="s">
        <v>1031</v>
      </c>
      <c r="K546" t="s">
        <v>957</v>
      </c>
      <c r="L546" s="14" t="s">
        <v>972</v>
      </c>
      <c r="M546" t="s">
        <v>4900</v>
      </c>
      <c r="N546" t="s">
        <v>994</v>
      </c>
      <c r="O546" t="s">
        <v>965</v>
      </c>
      <c r="V546" s="7">
        <v>4180378</v>
      </c>
      <c r="W546" s="7">
        <v>152272</v>
      </c>
      <c r="X546" s="7">
        <v>39604</v>
      </c>
      <c r="Y546" s="4">
        <v>4246921</v>
      </c>
      <c r="Z546">
        <v>4372256</v>
      </c>
      <c r="AA546" t="s">
        <v>1050</v>
      </c>
      <c r="AB546" t="s">
        <v>1253</v>
      </c>
      <c r="AD546" s="14">
        <v>713943</v>
      </c>
      <c r="AE546">
        <v>2017</v>
      </c>
      <c r="AF546" t="s">
        <v>1280</v>
      </c>
      <c r="AG546" t="s">
        <v>2785</v>
      </c>
    </row>
    <row r="547" spans="1:33">
      <c r="A547">
        <v>2019</v>
      </c>
      <c r="B547">
        <v>31172</v>
      </c>
      <c r="C547" s="4" t="s">
        <v>479</v>
      </c>
      <c r="D547" t="s">
        <v>479</v>
      </c>
      <c r="E547" t="s">
        <v>480</v>
      </c>
      <c r="F547" t="s">
        <v>968</v>
      </c>
      <c r="G547" t="s">
        <v>2821</v>
      </c>
      <c r="H547" t="s">
        <v>961</v>
      </c>
      <c r="I547" t="s">
        <v>960</v>
      </c>
      <c r="J547" s="4" t="s">
        <v>1031</v>
      </c>
      <c r="K547" t="s">
        <v>957</v>
      </c>
      <c r="L547" s="14" t="s">
        <v>4760</v>
      </c>
      <c r="M547" t="s">
        <v>4719</v>
      </c>
      <c r="O547" t="s">
        <v>1173</v>
      </c>
      <c r="P547">
        <v>50287.75</v>
      </c>
      <c r="Q547">
        <v>21340045.82</v>
      </c>
      <c r="R547">
        <v>0</v>
      </c>
      <c r="S547">
        <v>6018252.0800000001</v>
      </c>
      <c r="T547">
        <v>0</v>
      </c>
      <c r="U547">
        <v>13026308.810000001</v>
      </c>
      <c r="AA547" t="s">
        <v>63</v>
      </c>
      <c r="AB547" t="s">
        <v>993</v>
      </c>
      <c r="AD547" s="14">
        <v>8833416</v>
      </c>
      <c r="AE547">
        <v>2016</v>
      </c>
      <c r="AF547" t="s">
        <v>1936</v>
      </c>
      <c r="AG547" t="s">
        <v>2785</v>
      </c>
    </row>
    <row r="548" spans="1:33">
      <c r="A548">
        <v>2019</v>
      </c>
      <c r="B548">
        <v>834258</v>
      </c>
      <c r="C548" s="4" t="s">
        <v>3016</v>
      </c>
      <c r="E548" t="s">
        <v>117</v>
      </c>
      <c r="F548" t="s">
        <v>968</v>
      </c>
      <c r="G548" t="s">
        <v>2789</v>
      </c>
      <c r="H548" t="s">
        <v>961</v>
      </c>
      <c r="I548" t="s">
        <v>960</v>
      </c>
      <c r="J548" s="4" t="s">
        <v>987</v>
      </c>
      <c r="K548" t="s">
        <v>957</v>
      </c>
      <c r="L548" s="14" t="s">
        <v>972</v>
      </c>
      <c r="M548" t="s">
        <v>4733</v>
      </c>
      <c r="N548" t="s">
        <v>960</v>
      </c>
      <c r="O548" t="s">
        <v>965</v>
      </c>
      <c r="P548">
        <v>0</v>
      </c>
      <c r="Q548">
        <v>49688.98</v>
      </c>
      <c r="R548">
        <v>0</v>
      </c>
      <c r="S548">
        <v>2914.17</v>
      </c>
      <c r="T548">
        <v>0</v>
      </c>
      <c r="U548">
        <v>451.5</v>
      </c>
      <c r="AA548" t="s">
        <v>6</v>
      </c>
      <c r="AB548" t="s">
        <v>3015</v>
      </c>
      <c r="AD548" s="14">
        <v>3719</v>
      </c>
      <c r="AE548">
        <v>2014</v>
      </c>
      <c r="AG548" t="s">
        <v>2785</v>
      </c>
    </row>
    <row r="549" spans="1:33">
      <c r="A549">
        <v>2019</v>
      </c>
      <c r="B549">
        <v>841098</v>
      </c>
      <c r="C549" s="4" t="s">
        <v>1837</v>
      </c>
      <c r="E549" t="s">
        <v>418</v>
      </c>
      <c r="F549" t="s">
        <v>968</v>
      </c>
      <c r="G549" t="s">
        <v>2795</v>
      </c>
      <c r="H549" t="s">
        <v>961</v>
      </c>
      <c r="AD549" s="14">
        <v>338</v>
      </c>
      <c r="AE549">
        <v>217</v>
      </c>
      <c r="AG549" t="s">
        <v>2785</v>
      </c>
    </row>
    <row r="550" spans="1:33">
      <c r="A550">
        <v>2019</v>
      </c>
      <c r="B550">
        <v>63999</v>
      </c>
      <c r="C550" s="4" t="s">
        <v>2316</v>
      </c>
      <c r="D550" t="s">
        <v>2315</v>
      </c>
      <c r="E550" t="s">
        <v>979</v>
      </c>
      <c r="F550" t="s">
        <v>975</v>
      </c>
      <c r="G550" t="s">
        <v>2795</v>
      </c>
      <c r="H550" t="s">
        <v>961</v>
      </c>
      <c r="I550" t="s">
        <v>960</v>
      </c>
      <c r="J550" s="4" t="s">
        <v>990</v>
      </c>
      <c r="K550" t="s">
        <v>957</v>
      </c>
      <c r="L550" s="14" t="s">
        <v>972</v>
      </c>
      <c r="N550" t="s">
        <v>960</v>
      </c>
      <c r="O550" t="s">
        <v>965</v>
      </c>
      <c r="Q550">
        <v>312054.21000000002</v>
      </c>
      <c r="S550">
        <v>778840</v>
      </c>
      <c r="U550">
        <v>126941.27</v>
      </c>
      <c r="AD550" s="14">
        <v>91917</v>
      </c>
      <c r="AE550">
        <v>2017</v>
      </c>
      <c r="AF550" t="s">
        <v>2313</v>
      </c>
      <c r="AG550" t="s">
        <v>2785</v>
      </c>
    </row>
    <row r="551" spans="1:33">
      <c r="A551">
        <v>2019</v>
      </c>
      <c r="B551">
        <v>50543</v>
      </c>
      <c r="C551" s="4" t="s">
        <v>1830</v>
      </c>
      <c r="D551" t="s">
        <v>1829</v>
      </c>
      <c r="E551" t="s">
        <v>197</v>
      </c>
      <c r="F551" t="s">
        <v>975</v>
      </c>
      <c r="G551" t="s">
        <v>2795</v>
      </c>
      <c r="H551" t="s">
        <v>961</v>
      </c>
      <c r="I551" t="s">
        <v>960</v>
      </c>
      <c r="J551" s="4" t="s">
        <v>1031</v>
      </c>
      <c r="K551" t="s">
        <v>957</v>
      </c>
      <c r="L551" s="14" t="s">
        <v>972</v>
      </c>
      <c r="M551" t="s">
        <v>1828</v>
      </c>
      <c r="N551" t="s">
        <v>994</v>
      </c>
      <c r="O551" t="s">
        <v>965</v>
      </c>
      <c r="V551" s="7">
        <v>2357934</v>
      </c>
      <c r="W551" s="7">
        <v>3120820</v>
      </c>
      <c r="X551" s="7">
        <v>305742</v>
      </c>
      <c r="Y551" s="4">
        <v>5351364</v>
      </c>
      <c r="Z551">
        <v>5648315</v>
      </c>
      <c r="AA551" t="s">
        <v>37</v>
      </c>
      <c r="AB551" t="s">
        <v>993</v>
      </c>
      <c r="AD551" s="14">
        <v>441400</v>
      </c>
      <c r="AE551">
        <v>2016</v>
      </c>
      <c r="AF551" t="s">
        <v>1827</v>
      </c>
      <c r="AG551" t="s">
        <v>2785</v>
      </c>
    </row>
    <row r="552" spans="1:33">
      <c r="A552">
        <v>2019</v>
      </c>
      <c r="B552">
        <v>59642</v>
      </c>
      <c r="C552" s="4" t="s">
        <v>2072</v>
      </c>
      <c r="D552" t="s">
        <v>2071</v>
      </c>
      <c r="E552" t="s">
        <v>979</v>
      </c>
      <c r="F552" t="s">
        <v>975</v>
      </c>
      <c r="G552" t="s">
        <v>2795</v>
      </c>
      <c r="H552" t="s">
        <v>961</v>
      </c>
      <c r="I552" t="s">
        <v>960</v>
      </c>
      <c r="J552" s="4" t="s">
        <v>990</v>
      </c>
      <c r="K552" t="s">
        <v>957</v>
      </c>
      <c r="L552" s="14" t="s">
        <v>972</v>
      </c>
      <c r="O552" t="s">
        <v>965</v>
      </c>
      <c r="AA552" t="s">
        <v>63</v>
      </c>
      <c r="AB552" t="s">
        <v>964</v>
      </c>
      <c r="AD552" s="14">
        <v>64577</v>
      </c>
      <c r="AE552">
        <v>2019</v>
      </c>
      <c r="AF552" t="s">
        <v>2070</v>
      </c>
      <c r="AG552" t="s">
        <v>2785</v>
      </c>
    </row>
    <row r="553" spans="1:33">
      <c r="A553">
        <v>2019</v>
      </c>
      <c r="B553">
        <v>54391</v>
      </c>
      <c r="C553" s="4" t="s">
        <v>3014</v>
      </c>
      <c r="E553" t="s">
        <v>1650</v>
      </c>
      <c r="F553" t="s">
        <v>1032</v>
      </c>
      <c r="G553" t="s">
        <v>2789</v>
      </c>
      <c r="H553" t="s">
        <v>961</v>
      </c>
      <c r="I553" t="s">
        <v>960</v>
      </c>
      <c r="J553" s="4" t="s">
        <v>3013</v>
      </c>
      <c r="K553" t="s">
        <v>957</v>
      </c>
      <c r="L553" s="14" t="s">
        <v>13</v>
      </c>
      <c r="O553" t="s">
        <v>954</v>
      </c>
      <c r="AA553" t="s">
        <v>63</v>
      </c>
      <c r="AB553" t="s">
        <v>983</v>
      </c>
      <c r="AD553" s="14">
        <v>255167</v>
      </c>
      <c r="AE553">
        <v>2019</v>
      </c>
      <c r="AG553" t="s">
        <v>2785</v>
      </c>
    </row>
    <row r="554" spans="1:33">
      <c r="A554">
        <v>2019</v>
      </c>
      <c r="B554">
        <v>59552</v>
      </c>
      <c r="C554" s="4" t="s">
        <v>610</v>
      </c>
      <c r="D554" t="s">
        <v>611</v>
      </c>
      <c r="E554" t="s">
        <v>979</v>
      </c>
      <c r="F554" t="s">
        <v>975</v>
      </c>
      <c r="G554" t="s">
        <v>2795</v>
      </c>
      <c r="H554" t="s">
        <v>961</v>
      </c>
      <c r="I554" t="s">
        <v>960</v>
      </c>
      <c r="J554" s="4" t="s">
        <v>3012</v>
      </c>
      <c r="AD554" s="14">
        <v>68111</v>
      </c>
      <c r="AE554">
        <v>2016</v>
      </c>
      <c r="AF554" t="s">
        <v>3011</v>
      </c>
      <c r="AG554" t="s">
        <v>2785</v>
      </c>
    </row>
    <row r="555" spans="1:33">
      <c r="A555">
        <v>2019</v>
      </c>
      <c r="B555">
        <v>60218</v>
      </c>
      <c r="C555" s="4" t="s">
        <v>3010</v>
      </c>
      <c r="D555" t="s">
        <v>3009</v>
      </c>
      <c r="E555" t="s">
        <v>634</v>
      </c>
      <c r="F555" t="s">
        <v>962</v>
      </c>
      <c r="G555" t="s">
        <v>2835</v>
      </c>
      <c r="H555" t="s">
        <v>961</v>
      </c>
      <c r="I555" t="s">
        <v>960</v>
      </c>
      <c r="J555" s="4" t="s">
        <v>1031</v>
      </c>
      <c r="K555" t="s">
        <v>2814</v>
      </c>
      <c r="L555" s="14" t="s">
        <v>956</v>
      </c>
      <c r="O555" t="s">
        <v>954</v>
      </c>
      <c r="P555">
        <v>0</v>
      </c>
      <c r="Q555">
        <v>176812</v>
      </c>
      <c r="AA555" t="s">
        <v>37</v>
      </c>
      <c r="AB555" t="s">
        <v>953</v>
      </c>
      <c r="AD555" s="14">
        <v>66675</v>
      </c>
      <c r="AE555">
        <v>2018</v>
      </c>
      <c r="AF555" t="s">
        <v>3008</v>
      </c>
      <c r="AG555" t="s">
        <v>2785</v>
      </c>
    </row>
    <row r="556" spans="1:33">
      <c r="A556">
        <v>2019</v>
      </c>
      <c r="B556">
        <v>54337</v>
      </c>
      <c r="C556" s="4" t="s">
        <v>407</v>
      </c>
      <c r="D556" t="s">
        <v>1911</v>
      </c>
      <c r="E556" t="s">
        <v>408</v>
      </c>
      <c r="F556" t="s">
        <v>1136</v>
      </c>
      <c r="G556" t="s">
        <v>2821</v>
      </c>
      <c r="H556" t="s">
        <v>961</v>
      </c>
      <c r="I556" t="s">
        <v>960</v>
      </c>
      <c r="J556" s="4" t="s">
        <v>1031</v>
      </c>
      <c r="K556" t="s">
        <v>957</v>
      </c>
      <c r="L556" s="14" t="s">
        <v>972</v>
      </c>
      <c r="N556" t="s">
        <v>994</v>
      </c>
      <c r="O556" t="s">
        <v>965</v>
      </c>
      <c r="V556" s="7">
        <v>3561386</v>
      </c>
      <c r="W556" s="7">
        <v>4209529</v>
      </c>
      <c r="X556" s="7">
        <v>244991</v>
      </c>
      <c r="Y556" s="4">
        <v>8015906</v>
      </c>
      <c r="Z556">
        <v>8015906</v>
      </c>
      <c r="AA556" t="s">
        <v>63</v>
      </c>
      <c r="AB556" t="s">
        <v>964</v>
      </c>
      <c r="AD556" s="14">
        <v>4000000</v>
      </c>
      <c r="AE556">
        <v>2019</v>
      </c>
      <c r="AF556" t="s">
        <v>1910</v>
      </c>
      <c r="AG556" t="s">
        <v>2785</v>
      </c>
    </row>
    <row r="557" spans="1:33">
      <c r="A557">
        <v>2019</v>
      </c>
      <c r="B557">
        <v>50358</v>
      </c>
      <c r="C557" s="4" t="s">
        <v>2061</v>
      </c>
      <c r="E557" t="s">
        <v>480</v>
      </c>
      <c r="F557" t="s">
        <v>968</v>
      </c>
      <c r="G557" t="s">
        <v>2795</v>
      </c>
      <c r="H557" t="s">
        <v>961</v>
      </c>
      <c r="AD557" s="14">
        <v>900855</v>
      </c>
      <c r="AE557">
        <v>2017</v>
      </c>
      <c r="AG557" t="s">
        <v>2785</v>
      </c>
    </row>
    <row r="558" spans="1:33">
      <c r="A558">
        <v>2019</v>
      </c>
      <c r="B558">
        <v>61753</v>
      </c>
      <c r="C558" s="4" t="s">
        <v>3007</v>
      </c>
      <c r="D558" t="s">
        <v>621</v>
      </c>
      <c r="E558" t="s">
        <v>1076</v>
      </c>
      <c r="F558" t="s">
        <v>1000</v>
      </c>
      <c r="G558" t="s">
        <v>2795</v>
      </c>
      <c r="H558" t="s">
        <v>961</v>
      </c>
      <c r="I558" t="s">
        <v>960</v>
      </c>
      <c r="J558" s="4" t="s">
        <v>1031</v>
      </c>
      <c r="K558" t="s">
        <v>957</v>
      </c>
      <c r="L558" s="14" t="s">
        <v>956</v>
      </c>
      <c r="O558" t="s">
        <v>971</v>
      </c>
      <c r="V558" s="7">
        <v>5620010.8799999999</v>
      </c>
      <c r="W558" s="7">
        <v>1755273.6</v>
      </c>
      <c r="X558" s="7">
        <v>62522.19</v>
      </c>
      <c r="AA558" t="s">
        <v>37</v>
      </c>
      <c r="AB558" t="s">
        <v>1102</v>
      </c>
      <c r="AD558" s="14">
        <v>455221</v>
      </c>
      <c r="AE558">
        <v>2018</v>
      </c>
      <c r="AF558" t="s">
        <v>3006</v>
      </c>
      <c r="AG558" t="s">
        <v>2785</v>
      </c>
    </row>
    <row r="559" spans="1:33">
      <c r="A559">
        <v>2019</v>
      </c>
      <c r="B559">
        <v>841153</v>
      </c>
      <c r="C559" s="4" t="s">
        <v>3005</v>
      </c>
      <c r="E559" t="s">
        <v>418</v>
      </c>
      <c r="F559" t="s">
        <v>968</v>
      </c>
      <c r="G559" t="s">
        <v>2789</v>
      </c>
      <c r="H559" t="s">
        <v>961</v>
      </c>
      <c r="AD559" s="14">
        <v>74</v>
      </c>
      <c r="AE559">
        <v>17</v>
      </c>
      <c r="AG559" t="s">
        <v>2785</v>
      </c>
    </row>
    <row r="560" spans="1:33">
      <c r="A560">
        <v>2019</v>
      </c>
      <c r="B560">
        <v>63862</v>
      </c>
      <c r="C560" s="4" t="s">
        <v>2479</v>
      </c>
      <c r="E560" t="s">
        <v>979</v>
      </c>
      <c r="F560" t="s">
        <v>975</v>
      </c>
      <c r="G560" t="s">
        <v>2795</v>
      </c>
      <c r="H560" t="s">
        <v>961</v>
      </c>
      <c r="I560" t="s">
        <v>960</v>
      </c>
      <c r="J560" s="4" t="s">
        <v>996</v>
      </c>
      <c r="K560" t="s">
        <v>957</v>
      </c>
      <c r="L560" s="14" t="s">
        <v>27</v>
      </c>
      <c r="O560" t="s">
        <v>1173</v>
      </c>
      <c r="V560" s="7">
        <v>70375</v>
      </c>
      <c r="W560" s="7">
        <v>68331</v>
      </c>
      <c r="X560" s="7">
        <v>234288</v>
      </c>
      <c r="AD560" s="14">
        <v>21117</v>
      </c>
      <c r="AE560">
        <v>2017</v>
      </c>
      <c r="AG560" t="s">
        <v>2785</v>
      </c>
    </row>
    <row r="561" spans="1:33">
      <c r="A561">
        <v>2019</v>
      </c>
      <c r="B561">
        <v>839966</v>
      </c>
      <c r="C561" s="4" t="s">
        <v>3004</v>
      </c>
      <c r="D561" t="s">
        <v>3004</v>
      </c>
      <c r="E561" t="s">
        <v>117</v>
      </c>
      <c r="F561" t="s">
        <v>968</v>
      </c>
      <c r="G561" t="s">
        <v>2795</v>
      </c>
      <c r="H561" t="s">
        <v>961</v>
      </c>
      <c r="I561" t="s">
        <v>960</v>
      </c>
      <c r="J561" s="4" t="s">
        <v>990</v>
      </c>
      <c r="K561" t="s">
        <v>957</v>
      </c>
      <c r="L561" s="14" t="s">
        <v>972</v>
      </c>
      <c r="M561" t="s">
        <v>4761</v>
      </c>
      <c r="N561" t="s">
        <v>960</v>
      </c>
      <c r="O561" t="s">
        <v>965</v>
      </c>
      <c r="AA561" t="s">
        <v>6</v>
      </c>
      <c r="AB561" t="s">
        <v>20</v>
      </c>
      <c r="AD561" s="14">
        <v>51</v>
      </c>
      <c r="AE561">
        <v>21</v>
      </c>
      <c r="AG561" t="s">
        <v>2785</v>
      </c>
    </row>
    <row r="562" spans="1:33">
      <c r="A562">
        <v>2019</v>
      </c>
      <c r="B562">
        <v>839669</v>
      </c>
      <c r="C562" s="4" t="s">
        <v>3003</v>
      </c>
      <c r="E562" t="s">
        <v>1053</v>
      </c>
      <c r="F562" t="s">
        <v>968</v>
      </c>
      <c r="G562" t="s">
        <v>2789</v>
      </c>
      <c r="H562" t="s">
        <v>961</v>
      </c>
      <c r="I562" t="s">
        <v>960</v>
      </c>
      <c r="J562" s="4" t="s">
        <v>1361</v>
      </c>
      <c r="K562" t="s">
        <v>957</v>
      </c>
      <c r="L562" s="14" t="s">
        <v>972</v>
      </c>
      <c r="M562" t="s">
        <v>3002</v>
      </c>
      <c r="N562" t="s">
        <v>994</v>
      </c>
      <c r="O562" t="s">
        <v>965</v>
      </c>
      <c r="V562" s="7">
        <v>135528</v>
      </c>
      <c r="W562" s="7">
        <v>24085</v>
      </c>
      <c r="X562" s="7">
        <v>195550</v>
      </c>
      <c r="Y562" s="4">
        <v>355166</v>
      </c>
      <c r="AA562" t="s">
        <v>1050</v>
      </c>
      <c r="AB562" t="s">
        <v>3001</v>
      </c>
      <c r="AD562" s="14">
        <v>56907</v>
      </c>
      <c r="AE562">
        <v>2019</v>
      </c>
      <c r="AG562" t="s">
        <v>2785</v>
      </c>
    </row>
    <row r="563" spans="1:33">
      <c r="A563">
        <v>2019</v>
      </c>
      <c r="B563">
        <v>54651</v>
      </c>
      <c r="C563" s="4" t="s">
        <v>4576</v>
      </c>
      <c r="D563" t="s">
        <v>4577</v>
      </c>
      <c r="E563" t="s">
        <v>1</v>
      </c>
      <c r="F563" t="s">
        <v>968</v>
      </c>
      <c r="G563" t="s">
        <v>2795</v>
      </c>
      <c r="H563" t="s">
        <v>961</v>
      </c>
      <c r="AD563" s="14">
        <v>676407</v>
      </c>
      <c r="AE563">
        <v>2010</v>
      </c>
      <c r="AF563" t="s">
        <v>3000</v>
      </c>
      <c r="AG563" t="s">
        <v>2785</v>
      </c>
    </row>
    <row r="564" spans="1:33">
      <c r="A564">
        <v>2019</v>
      </c>
      <c r="B564">
        <v>60385</v>
      </c>
      <c r="C564" s="4" t="s">
        <v>4463</v>
      </c>
      <c r="E564" t="s">
        <v>50</v>
      </c>
      <c r="F564" t="s">
        <v>968</v>
      </c>
      <c r="G564" t="s">
        <v>2789</v>
      </c>
      <c r="H564" t="s">
        <v>961</v>
      </c>
      <c r="AD564" s="14">
        <v>527673</v>
      </c>
      <c r="AE564">
        <v>2019</v>
      </c>
      <c r="AG564" t="s">
        <v>2785</v>
      </c>
    </row>
    <row r="565" spans="1:33">
      <c r="A565">
        <v>2019</v>
      </c>
      <c r="B565">
        <v>43907</v>
      </c>
      <c r="C565" s="4" t="s">
        <v>629</v>
      </c>
      <c r="D565" t="s">
        <v>630</v>
      </c>
      <c r="E565" t="s">
        <v>979</v>
      </c>
      <c r="F565" t="s">
        <v>975</v>
      </c>
      <c r="G565" t="s">
        <v>2795</v>
      </c>
      <c r="H565" t="s">
        <v>961</v>
      </c>
      <c r="I565" t="s">
        <v>960</v>
      </c>
      <c r="J565" s="4" t="s">
        <v>1031</v>
      </c>
      <c r="K565" t="s">
        <v>957</v>
      </c>
      <c r="L565" s="14" t="s">
        <v>972</v>
      </c>
      <c r="M565" t="s">
        <v>1186</v>
      </c>
      <c r="N565" t="s">
        <v>994</v>
      </c>
      <c r="O565" t="s">
        <v>998</v>
      </c>
      <c r="V565" s="7">
        <v>1382323</v>
      </c>
      <c r="W565" s="7">
        <v>14630253</v>
      </c>
      <c r="Y565" s="4">
        <v>18687167</v>
      </c>
      <c r="AA565" t="s">
        <v>37</v>
      </c>
      <c r="AB565" t="s">
        <v>953</v>
      </c>
      <c r="AD565" s="14">
        <v>872680</v>
      </c>
      <c r="AE565">
        <v>2019</v>
      </c>
      <c r="AF565" t="s">
        <v>1185</v>
      </c>
      <c r="AG565" t="s">
        <v>2785</v>
      </c>
    </row>
    <row r="566" spans="1:33">
      <c r="A566">
        <v>2019</v>
      </c>
      <c r="B566">
        <v>60409</v>
      </c>
      <c r="C566" s="4" t="s">
        <v>2555</v>
      </c>
      <c r="E566" t="s">
        <v>418</v>
      </c>
      <c r="F566" t="s">
        <v>968</v>
      </c>
      <c r="G566" t="s">
        <v>2789</v>
      </c>
      <c r="H566" t="s">
        <v>961</v>
      </c>
      <c r="AD566" s="14">
        <v>994494</v>
      </c>
      <c r="AE566">
        <v>217</v>
      </c>
      <c r="AG566" t="s">
        <v>2785</v>
      </c>
    </row>
    <row r="567" spans="1:33">
      <c r="A567">
        <v>2019</v>
      </c>
      <c r="B567">
        <v>35854</v>
      </c>
      <c r="C567" s="4" t="s">
        <v>2141</v>
      </c>
      <c r="D567" t="s">
        <v>2140</v>
      </c>
      <c r="E567" t="s">
        <v>2139</v>
      </c>
      <c r="F567" t="s">
        <v>962</v>
      </c>
      <c r="G567" t="s">
        <v>2795</v>
      </c>
      <c r="H567" t="s">
        <v>961</v>
      </c>
      <c r="I567" t="s">
        <v>960</v>
      </c>
      <c r="J567" s="4" t="s">
        <v>987</v>
      </c>
      <c r="K567" t="s">
        <v>957</v>
      </c>
      <c r="L567" s="14" t="s">
        <v>4578</v>
      </c>
      <c r="O567" t="s">
        <v>1104</v>
      </c>
      <c r="S567">
        <v>4254080</v>
      </c>
      <c r="AA567" t="s">
        <v>37</v>
      </c>
      <c r="AB567" t="s">
        <v>20</v>
      </c>
      <c r="AD567" s="14">
        <v>179277</v>
      </c>
      <c r="AE567">
        <v>2018</v>
      </c>
      <c r="AF567" t="s">
        <v>2138</v>
      </c>
      <c r="AG567" t="s">
        <v>2785</v>
      </c>
    </row>
    <row r="568" spans="1:33">
      <c r="A568">
        <v>2019</v>
      </c>
      <c r="B568">
        <v>69824</v>
      </c>
      <c r="C568" s="4" t="s">
        <v>4864</v>
      </c>
      <c r="D568" t="s">
        <v>4865</v>
      </c>
      <c r="E568" t="s">
        <v>634</v>
      </c>
      <c r="F568" t="s">
        <v>962</v>
      </c>
      <c r="G568" t="s">
        <v>2807</v>
      </c>
      <c r="H568" t="s">
        <v>961</v>
      </c>
      <c r="I568" t="s">
        <v>960</v>
      </c>
      <c r="J568" s="4" t="s">
        <v>1031</v>
      </c>
      <c r="K568" t="s">
        <v>957</v>
      </c>
      <c r="L568" s="14" t="s">
        <v>956</v>
      </c>
      <c r="M568" t="s">
        <v>2999</v>
      </c>
      <c r="O568" t="s">
        <v>998</v>
      </c>
      <c r="V568" s="7">
        <v>218000</v>
      </c>
      <c r="AA568" t="s">
        <v>37</v>
      </c>
      <c r="AB568" t="s">
        <v>953</v>
      </c>
      <c r="AD568" s="14">
        <v>36680</v>
      </c>
      <c r="AE568">
        <v>2018</v>
      </c>
      <c r="AF568" t="s">
        <v>2042</v>
      </c>
      <c r="AG568" t="s">
        <v>2785</v>
      </c>
    </row>
    <row r="569" spans="1:33">
      <c r="A569">
        <v>2019</v>
      </c>
      <c r="B569">
        <v>73240</v>
      </c>
      <c r="C569" s="4" t="s">
        <v>2998</v>
      </c>
      <c r="D569" t="s">
        <v>2997</v>
      </c>
      <c r="E569" t="s">
        <v>111</v>
      </c>
      <c r="F569" t="s">
        <v>962</v>
      </c>
      <c r="G569" t="s">
        <v>2795</v>
      </c>
      <c r="H569" t="s">
        <v>961</v>
      </c>
      <c r="AD569" s="14">
        <v>235000</v>
      </c>
      <c r="AE569">
        <v>2015</v>
      </c>
      <c r="AF569" t="s">
        <v>2996</v>
      </c>
      <c r="AG569" t="s">
        <v>2785</v>
      </c>
    </row>
    <row r="570" spans="1:33">
      <c r="A570">
        <v>2019</v>
      </c>
      <c r="B570">
        <v>11315</v>
      </c>
      <c r="C570" s="4" t="s">
        <v>2277</v>
      </c>
      <c r="E570" t="s">
        <v>963</v>
      </c>
      <c r="F570" t="s">
        <v>962</v>
      </c>
      <c r="G570" t="s">
        <v>2789</v>
      </c>
      <c r="H570" t="s">
        <v>961</v>
      </c>
      <c r="I570" t="s">
        <v>960</v>
      </c>
      <c r="J570" s="4" t="s">
        <v>2995</v>
      </c>
      <c r="K570" t="s">
        <v>957</v>
      </c>
      <c r="L570" s="14" t="s">
        <v>1204</v>
      </c>
      <c r="M570" t="s">
        <v>2994</v>
      </c>
      <c r="O570" t="s">
        <v>954</v>
      </c>
      <c r="Q570">
        <v>1967000</v>
      </c>
      <c r="AA570" t="s">
        <v>37</v>
      </c>
      <c r="AB570" t="s">
        <v>2993</v>
      </c>
      <c r="AD570" s="14">
        <v>558700</v>
      </c>
      <c r="AE570">
        <v>2019</v>
      </c>
      <c r="AG570" t="s">
        <v>2785</v>
      </c>
    </row>
    <row r="571" spans="1:33">
      <c r="A571">
        <v>2019</v>
      </c>
      <c r="B571">
        <v>35913</v>
      </c>
      <c r="C571" s="4" t="s">
        <v>2628</v>
      </c>
      <c r="D571" t="s">
        <v>2627</v>
      </c>
      <c r="E571" t="s">
        <v>1503</v>
      </c>
      <c r="F571" t="s">
        <v>997</v>
      </c>
      <c r="G571" t="s">
        <v>2792</v>
      </c>
      <c r="H571" t="s">
        <v>961</v>
      </c>
      <c r="AD571" s="14">
        <v>4500000</v>
      </c>
      <c r="AE571">
        <v>2017</v>
      </c>
      <c r="AF571" t="s">
        <v>2625</v>
      </c>
      <c r="AG571" t="s">
        <v>2785</v>
      </c>
    </row>
    <row r="572" spans="1:33">
      <c r="A572">
        <v>2019</v>
      </c>
      <c r="B572">
        <v>73252</v>
      </c>
      <c r="C572" s="4" t="s">
        <v>2992</v>
      </c>
      <c r="D572" t="s">
        <v>2991</v>
      </c>
      <c r="E572" t="s">
        <v>2990</v>
      </c>
      <c r="F572" t="s">
        <v>997</v>
      </c>
      <c r="G572" t="s">
        <v>2789</v>
      </c>
      <c r="H572" t="s">
        <v>961</v>
      </c>
      <c r="AD572" s="14">
        <v>221316</v>
      </c>
      <c r="AE572">
        <v>2017</v>
      </c>
      <c r="AF572" t="s">
        <v>2989</v>
      </c>
      <c r="AG572" t="s">
        <v>2785</v>
      </c>
    </row>
    <row r="573" spans="1:33">
      <c r="A573">
        <v>2019</v>
      </c>
      <c r="B573">
        <v>60399</v>
      </c>
      <c r="C573" s="4" t="s">
        <v>1457</v>
      </c>
      <c r="D573" t="s">
        <v>1456</v>
      </c>
      <c r="E573" t="s">
        <v>418</v>
      </c>
      <c r="F573" t="s">
        <v>968</v>
      </c>
      <c r="G573" t="s">
        <v>2789</v>
      </c>
      <c r="H573" t="s">
        <v>961</v>
      </c>
      <c r="I573" t="s">
        <v>1064</v>
      </c>
      <c r="J573" s="4" t="s">
        <v>1044</v>
      </c>
      <c r="L573" s="14" t="s">
        <v>972</v>
      </c>
      <c r="AD573" s="14">
        <v>99337</v>
      </c>
      <c r="AE573">
        <v>2017</v>
      </c>
      <c r="AF573" t="s">
        <v>1455</v>
      </c>
      <c r="AG573" t="s">
        <v>2785</v>
      </c>
    </row>
    <row r="574" spans="1:33">
      <c r="A574">
        <v>2019</v>
      </c>
      <c r="B574">
        <v>55379</v>
      </c>
      <c r="C574" s="4" t="s">
        <v>4579</v>
      </c>
      <c r="E574" t="s">
        <v>117</v>
      </c>
      <c r="F574" t="s">
        <v>968</v>
      </c>
      <c r="G574" t="s">
        <v>2795</v>
      </c>
      <c r="H574" t="s">
        <v>961</v>
      </c>
      <c r="I574" t="s">
        <v>960</v>
      </c>
      <c r="J574" s="4" t="s">
        <v>987</v>
      </c>
      <c r="K574" t="s">
        <v>957</v>
      </c>
      <c r="L574" s="14" t="s">
        <v>972</v>
      </c>
      <c r="M574" t="s">
        <v>4693</v>
      </c>
      <c r="N574" t="s">
        <v>960</v>
      </c>
      <c r="O574" t="s">
        <v>965</v>
      </c>
      <c r="P574">
        <v>0</v>
      </c>
      <c r="Q574">
        <v>731417.47</v>
      </c>
      <c r="R574">
        <v>0</v>
      </c>
      <c r="S574">
        <v>234573.28</v>
      </c>
      <c r="T574">
        <v>0</v>
      </c>
      <c r="U574">
        <v>38975.760000000002</v>
      </c>
      <c r="AA574" t="s">
        <v>6</v>
      </c>
      <c r="AB574" t="s">
        <v>20</v>
      </c>
      <c r="AD574" s="14">
        <v>398927</v>
      </c>
      <c r="AE574">
        <v>2010</v>
      </c>
      <c r="AG574" t="s">
        <v>2785</v>
      </c>
    </row>
    <row r="575" spans="1:33">
      <c r="A575">
        <v>2019</v>
      </c>
      <c r="B575">
        <v>840033</v>
      </c>
      <c r="C575" s="4" t="s">
        <v>2988</v>
      </c>
      <c r="E575" t="s">
        <v>117</v>
      </c>
      <c r="F575" t="s">
        <v>968</v>
      </c>
      <c r="G575" t="s">
        <v>2795</v>
      </c>
      <c r="H575" t="s">
        <v>961</v>
      </c>
      <c r="I575" t="s">
        <v>960</v>
      </c>
      <c r="J575" s="4" t="s">
        <v>1031</v>
      </c>
      <c r="K575" t="s">
        <v>957</v>
      </c>
      <c r="L575" s="14" t="s">
        <v>972</v>
      </c>
      <c r="O575" t="s">
        <v>965</v>
      </c>
      <c r="AA575" t="s">
        <v>1050</v>
      </c>
      <c r="AB575" t="s">
        <v>1253</v>
      </c>
      <c r="AD575" s="14">
        <v>5943</v>
      </c>
      <c r="AE575">
        <v>21</v>
      </c>
      <c r="AG575" t="s">
        <v>2785</v>
      </c>
    </row>
    <row r="576" spans="1:33">
      <c r="A576">
        <v>2019</v>
      </c>
      <c r="B576">
        <v>50384</v>
      </c>
      <c r="C576" s="4" t="s">
        <v>177</v>
      </c>
      <c r="D576" t="s">
        <v>178</v>
      </c>
      <c r="E576" t="s">
        <v>1</v>
      </c>
      <c r="F576" t="s">
        <v>968</v>
      </c>
      <c r="G576" t="s">
        <v>2789</v>
      </c>
      <c r="H576" t="s">
        <v>961</v>
      </c>
      <c r="I576" t="s">
        <v>960</v>
      </c>
      <c r="J576" s="4" t="s">
        <v>1199</v>
      </c>
      <c r="K576" t="s">
        <v>957</v>
      </c>
      <c r="L576" s="14" t="s">
        <v>972</v>
      </c>
      <c r="N576" t="s">
        <v>994</v>
      </c>
      <c r="O576" t="s">
        <v>954</v>
      </c>
      <c r="V576" s="7">
        <v>1358385</v>
      </c>
      <c r="Y576" s="4">
        <v>740635</v>
      </c>
      <c r="Z576">
        <v>2099020</v>
      </c>
      <c r="AA576" t="s">
        <v>6</v>
      </c>
      <c r="AB576" t="s">
        <v>4839</v>
      </c>
      <c r="AD576" s="14">
        <v>495000</v>
      </c>
      <c r="AE576">
        <v>2010</v>
      </c>
      <c r="AF576" t="s">
        <v>1459</v>
      </c>
      <c r="AG576" t="s">
        <v>2785</v>
      </c>
    </row>
    <row r="577" spans="1:33">
      <c r="A577">
        <v>2019</v>
      </c>
      <c r="B577">
        <v>74680</v>
      </c>
      <c r="C577" s="4" t="s">
        <v>2436</v>
      </c>
      <c r="D577" t="s">
        <v>2435</v>
      </c>
      <c r="E577" t="s">
        <v>1793</v>
      </c>
      <c r="F577" t="s">
        <v>962</v>
      </c>
      <c r="G577" t="s">
        <v>2789</v>
      </c>
      <c r="H577" t="s">
        <v>961</v>
      </c>
      <c r="I577" t="s">
        <v>1064</v>
      </c>
      <c r="J577" s="4" t="s">
        <v>1035</v>
      </c>
      <c r="AE577">
        <v>0</v>
      </c>
      <c r="AF577" t="s">
        <v>2434</v>
      </c>
      <c r="AG577" t="s">
        <v>2785</v>
      </c>
    </row>
    <row r="578" spans="1:33">
      <c r="A578">
        <v>2019</v>
      </c>
      <c r="B578">
        <v>52894</v>
      </c>
      <c r="C578" s="4" t="s">
        <v>2652</v>
      </c>
      <c r="D578" t="s">
        <v>2651</v>
      </c>
      <c r="E578" t="s">
        <v>979</v>
      </c>
      <c r="F578" t="s">
        <v>975</v>
      </c>
      <c r="G578" t="s">
        <v>2795</v>
      </c>
      <c r="H578" t="s">
        <v>961</v>
      </c>
      <c r="AD578" s="14">
        <v>246328</v>
      </c>
      <c r="AE578">
        <v>2018</v>
      </c>
      <c r="AF578" t="s">
        <v>2650</v>
      </c>
      <c r="AG578" t="s">
        <v>2785</v>
      </c>
    </row>
    <row r="579" spans="1:33">
      <c r="A579">
        <v>2019</v>
      </c>
      <c r="B579">
        <v>839963</v>
      </c>
      <c r="C579" s="4" t="s">
        <v>2987</v>
      </c>
      <c r="D579" t="s">
        <v>2987</v>
      </c>
      <c r="E579" t="s">
        <v>117</v>
      </c>
      <c r="F579" t="s">
        <v>968</v>
      </c>
      <c r="G579" t="s">
        <v>2795</v>
      </c>
      <c r="H579" t="s">
        <v>961</v>
      </c>
      <c r="I579" t="s">
        <v>960</v>
      </c>
      <c r="J579" s="4" t="s">
        <v>1031</v>
      </c>
      <c r="K579" t="s">
        <v>957</v>
      </c>
      <c r="L579" s="14" t="s">
        <v>972</v>
      </c>
      <c r="O579" t="s">
        <v>965</v>
      </c>
      <c r="AA579" t="s">
        <v>1050</v>
      </c>
      <c r="AB579" t="s">
        <v>1253</v>
      </c>
      <c r="AD579" s="14">
        <v>966</v>
      </c>
      <c r="AE579">
        <v>2010</v>
      </c>
      <c r="AG579" t="s">
        <v>2785</v>
      </c>
    </row>
    <row r="580" spans="1:33">
      <c r="A580">
        <v>2019</v>
      </c>
      <c r="B580">
        <v>43910</v>
      </c>
      <c r="C580" s="4" t="s">
        <v>687</v>
      </c>
      <c r="D580" t="s">
        <v>688</v>
      </c>
      <c r="E580" t="s">
        <v>979</v>
      </c>
      <c r="F580" t="s">
        <v>975</v>
      </c>
      <c r="G580" t="s">
        <v>2795</v>
      </c>
      <c r="H580" t="s">
        <v>961</v>
      </c>
      <c r="I580" t="s">
        <v>960</v>
      </c>
      <c r="J580" s="4" t="s">
        <v>959</v>
      </c>
      <c r="K580" t="s">
        <v>957</v>
      </c>
      <c r="L580" s="14" t="s">
        <v>972</v>
      </c>
      <c r="M580" t="s">
        <v>689</v>
      </c>
      <c r="N580" t="s">
        <v>994</v>
      </c>
      <c r="O580" t="s">
        <v>965</v>
      </c>
      <c r="V580" s="7">
        <v>5434813</v>
      </c>
      <c r="W580" s="7">
        <v>5088528</v>
      </c>
      <c r="X580" s="7">
        <v>1027277</v>
      </c>
      <c r="Y580" s="4">
        <v>10848255</v>
      </c>
      <c r="Z580">
        <v>11550618</v>
      </c>
      <c r="AA580" t="s">
        <v>63</v>
      </c>
      <c r="AB580" t="s">
        <v>983</v>
      </c>
      <c r="AD580" s="14">
        <v>892533</v>
      </c>
      <c r="AE580">
        <v>2019</v>
      </c>
      <c r="AF580" t="s">
        <v>1451</v>
      </c>
      <c r="AG580" t="s">
        <v>2785</v>
      </c>
    </row>
    <row r="581" spans="1:33">
      <c r="A581">
        <v>2019</v>
      </c>
      <c r="B581">
        <v>50389</v>
      </c>
      <c r="C581" s="4" t="s">
        <v>4743</v>
      </c>
      <c r="D581" t="s">
        <v>4744</v>
      </c>
      <c r="E581" t="s">
        <v>1</v>
      </c>
      <c r="F581" t="s">
        <v>968</v>
      </c>
      <c r="G581" t="s">
        <v>2795</v>
      </c>
      <c r="H581" t="s">
        <v>961</v>
      </c>
      <c r="AD581" s="14">
        <v>1021127</v>
      </c>
      <c r="AE581">
        <v>2017</v>
      </c>
      <c r="AF581" t="s">
        <v>2230</v>
      </c>
      <c r="AG581" t="s">
        <v>2785</v>
      </c>
    </row>
    <row r="582" spans="1:33">
      <c r="A582">
        <v>2019</v>
      </c>
      <c r="B582">
        <v>54457</v>
      </c>
      <c r="C582" s="4" t="s">
        <v>2986</v>
      </c>
      <c r="D582" t="s">
        <v>2985</v>
      </c>
      <c r="E582" t="s">
        <v>96</v>
      </c>
      <c r="F582" t="s">
        <v>962</v>
      </c>
      <c r="G582" t="s">
        <v>2807</v>
      </c>
      <c r="H582" t="s">
        <v>961</v>
      </c>
      <c r="I582" t="s">
        <v>960</v>
      </c>
      <c r="J582" s="4" t="s">
        <v>1035</v>
      </c>
      <c r="AD582" s="14">
        <v>209000</v>
      </c>
      <c r="AE582">
        <v>2019</v>
      </c>
      <c r="AF582" t="s">
        <v>2984</v>
      </c>
      <c r="AG582" t="s">
        <v>2785</v>
      </c>
    </row>
    <row r="583" spans="1:33">
      <c r="A583">
        <v>2019</v>
      </c>
      <c r="B583">
        <v>840924</v>
      </c>
      <c r="C583" s="4" t="s">
        <v>4871</v>
      </c>
      <c r="E583" t="s">
        <v>1</v>
      </c>
      <c r="F583" t="s">
        <v>968</v>
      </c>
      <c r="G583" t="s">
        <v>2795</v>
      </c>
      <c r="H583" t="s">
        <v>961</v>
      </c>
      <c r="I583" t="s">
        <v>1064</v>
      </c>
      <c r="J583" s="4" t="s">
        <v>1035</v>
      </c>
      <c r="AD583" s="14">
        <v>20033</v>
      </c>
      <c r="AE583">
        <v>0</v>
      </c>
      <c r="AG583" t="s">
        <v>2785</v>
      </c>
    </row>
    <row r="584" spans="1:33">
      <c r="A584">
        <v>2019</v>
      </c>
      <c r="B584">
        <v>50354</v>
      </c>
      <c r="C584" s="4" t="s">
        <v>4461</v>
      </c>
      <c r="D584" t="s">
        <v>2262</v>
      </c>
      <c r="E584" t="s">
        <v>1037</v>
      </c>
      <c r="F584" t="s">
        <v>968</v>
      </c>
      <c r="G584" t="s">
        <v>2795</v>
      </c>
      <c r="H584" t="s">
        <v>961</v>
      </c>
      <c r="I584" t="s">
        <v>960</v>
      </c>
      <c r="J584" s="4" t="s">
        <v>2261</v>
      </c>
      <c r="K584" t="s">
        <v>957</v>
      </c>
      <c r="L584" s="14" t="s">
        <v>972</v>
      </c>
      <c r="N584" t="s">
        <v>994</v>
      </c>
      <c r="O584" t="s">
        <v>965</v>
      </c>
      <c r="V584" s="7">
        <v>5034286</v>
      </c>
      <c r="Y584" s="4">
        <v>1068686.46</v>
      </c>
      <c r="Z584">
        <v>1233587</v>
      </c>
      <c r="AA584" t="s">
        <v>1050</v>
      </c>
      <c r="AB584" t="s">
        <v>2983</v>
      </c>
      <c r="AD584" s="14">
        <v>1225043</v>
      </c>
      <c r="AE584">
        <v>2017</v>
      </c>
      <c r="AF584" t="s">
        <v>2259</v>
      </c>
      <c r="AG584" t="s">
        <v>2785</v>
      </c>
    </row>
    <row r="585" spans="1:33">
      <c r="A585">
        <v>2019</v>
      </c>
      <c r="B585">
        <v>49342</v>
      </c>
      <c r="C585" s="4" t="s">
        <v>1332</v>
      </c>
      <c r="D585" t="s">
        <v>1331</v>
      </c>
      <c r="E585" t="s">
        <v>979</v>
      </c>
      <c r="F585" t="s">
        <v>975</v>
      </c>
      <c r="G585" t="s">
        <v>2795</v>
      </c>
      <c r="H585" t="s">
        <v>961</v>
      </c>
      <c r="I585" t="s">
        <v>960</v>
      </c>
      <c r="J585" s="4" t="s">
        <v>987</v>
      </c>
      <c r="K585" t="s">
        <v>957</v>
      </c>
      <c r="L585" s="14" t="s">
        <v>27</v>
      </c>
      <c r="O585" t="s">
        <v>965</v>
      </c>
      <c r="AA585" t="s">
        <v>1050</v>
      </c>
      <c r="AB585" t="s">
        <v>2982</v>
      </c>
      <c r="AD585" s="14">
        <v>210563</v>
      </c>
      <c r="AE585">
        <v>2010</v>
      </c>
      <c r="AF585" t="s">
        <v>1329</v>
      </c>
      <c r="AG585" t="s">
        <v>2785</v>
      </c>
    </row>
    <row r="586" spans="1:33">
      <c r="A586">
        <v>2019</v>
      </c>
      <c r="B586">
        <v>31180</v>
      </c>
      <c r="C586" s="4" t="s">
        <v>185</v>
      </c>
      <c r="D586" t="s">
        <v>1389</v>
      </c>
      <c r="E586" t="s">
        <v>186</v>
      </c>
      <c r="F586" t="s">
        <v>968</v>
      </c>
      <c r="G586" t="s">
        <v>2792</v>
      </c>
      <c r="H586" t="s">
        <v>961</v>
      </c>
      <c r="I586" t="s">
        <v>960</v>
      </c>
      <c r="J586" s="4" t="s">
        <v>1031</v>
      </c>
      <c r="K586" t="s">
        <v>957</v>
      </c>
      <c r="L586" s="14" t="s">
        <v>972</v>
      </c>
      <c r="M586" t="s">
        <v>1388</v>
      </c>
      <c r="N586" t="s">
        <v>994</v>
      </c>
      <c r="O586" t="s">
        <v>965</v>
      </c>
      <c r="V586" s="7">
        <v>16244641</v>
      </c>
      <c r="W586" s="7">
        <v>7814351</v>
      </c>
      <c r="X586" s="7">
        <v>2596311</v>
      </c>
      <c r="Y586" s="4">
        <v>23183210</v>
      </c>
      <c r="AA586" t="s">
        <v>37</v>
      </c>
      <c r="AB586" t="s">
        <v>1387</v>
      </c>
      <c r="AD586" s="14">
        <v>7915199</v>
      </c>
      <c r="AE586">
        <v>2019</v>
      </c>
      <c r="AF586" t="s">
        <v>1386</v>
      </c>
      <c r="AG586" t="s">
        <v>2785</v>
      </c>
    </row>
    <row r="587" spans="1:33">
      <c r="A587">
        <v>2019</v>
      </c>
      <c r="B587">
        <v>58671</v>
      </c>
      <c r="C587" s="4" t="s">
        <v>4670</v>
      </c>
      <c r="D587" t="s">
        <v>4671</v>
      </c>
      <c r="E587" t="s">
        <v>75</v>
      </c>
      <c r="F587" t="s">
        <v>962</v>
      </c>
      <c r="G587" t="s">
        <v>2795</v>
      </c>
      <c r="H587" t="s">
        <v>961</v>
      </c>
      <c r="I587" t="s">
        <v>960</v>
      </c>
      <c r="J587" s="4" t="s">
        <v>990</v>
      </c>
      <c r="K587" t="s">
        <v>957</v>
      </c>
      <c r="L587" s="14" t="s">
        <v>13</v>
      </c>
      <c r="M587" t="s">
        <v>1245</v>
      </c>
      <c r="O587" t="s">
        <v>965</v>
      </c>
      <c r="P587">
        <v>636</v>
      </c>
      <c r="Q587">
        <v>217815</v>
      </c>
      <c r="S587">
        <v>81206</v>
      </c>
      <c r="U587">
        <v>43112</v>
      </c>
      <c r="AA587" t="s">
        <v>37</v>
      </c>
      <c r="AB587" t="s">
        <v>953</v>
      </c>
      <c r="AD587" s="14">
        <v>62567</v>
      </c>
      <c r="AE587">
        <v>2019</v>
      </c>
      <c r="AF587" t="s">
        <v>1244</v>
      </c>
      <c r="AG587" t="s">
        <v>2785</v>
      </c>
    </row>
    <row r="588" spans="1:33">
      <c r="A588">
        <v>2019</v>
      </c>
      <c r="B588">
        <v>60328</v>
      </c>
      <c r="C588" s="4" t="s">
        <v>4762</v>
      </c>
      <c r="D588" t="s">
        <v>4763</v>
      </c>
      <c r="E588" t="s">
        <v>1</v>
      </c>
      <c r="F588" t="s">
        <v>968</v>
      </c>
      <c r="G588" t="s">
        <v>2795</v>
      </c>
      <c r="H588" t="s">
        <v>961</v>
      </c>
      <c r="AD588" s="14">
        <v>24749</v>
      </c>
      <c r="AE588">
        <v>2018</v>
      </c>
      <c r="AF588" t="s">
        <v>2981</v>
      </c>
      <c r="AG588" t="s">
        <v>2785</v>
      </c>
    </row>
    <row r="589" spans="1:33">
      <c r="A589">
        <v>2019</v>
      </c>
      <c r="B589">
        <v>60276</v>
      </c>
      <c r="C589" s="4" t="s">
        <v>2980</v>
      </c>
      <c r="E589" t="s">
        <v>1</v>
      </c>
      <c r="F589" t="s">
        <v>968</v>
      </c>
      <c r="G589" t="s">
        <v>2795</v>
      </c>
      <c r="H589" t="s">
        <v>961</v>
      </c>
      <c r="AD589" s="14">
        <v>103000</v>
      </c>
      <c r="AE589">
        <v>2019</v>
      </c>
      <c r="AG589" t="s">
        <v>2785</v>
      </c>
    </row>
    <row r="590" spans="1:33">
      <c r="A590">
        <v>2019</v>
      </c>
      <c r="B590">
        <v>50559</v>
      </c>
      <c r="C590" s="4" t="s">
        <v>1951</v>
      </c>
      <c r="D590" t="s">
        <v>1950</v>
      </c>
      <c r="E590" t="s">
        <v>197</v>
      </c>
      <c r="F590" t="s">
        <v>975</v>
      </c>
      <c r="G590" t="s">
        <v>2795</v>
      </c>
      <c r="H590" t="s">
        <v>961</v>
      </c>
      <c r="I590" t="s">
        <v>960</v>
      </c>
      <c r="J590" s="4" t="s">
        <v>1031</v>
      </c>
      <c r="K590" t="s">
        <v>957</v>
      </c>
      <c r="L590" s="14" t="s">
        <v>972</v>
      </c>
      <c r="AA590" t="s">
        <v>193</v>
      </c>
      <c r="AB590" t="s">
        <v>1011</v>
      </c>
      <c r="AD590" s="14">
        <v>131400</v>
      </c>
      <c r="AE590">
        <v>2014</v>
      </c>
      <c r="AF590" t="s">
        <v>1949</v>
      </c>
      <c r="AG590" t="s">
        <v>2785</v>
      </c>
    </row>
    <row r="591" spans="1:33">
      <c r="A591">
        <v>2019</v>
      </c>
      <c r="B591">
        <v>826167</v>
      </c>
      <c r="C591" s="4" t="s">
        <v>2979</v>
      </c>
      <c r="E591" t="s">
        <v>480</v>
      </c>
      <c r="F591" t="s">
        <v>968</v>
      </c>
      <c r="G591" t="s">
        <v>2789</v>
      </c>
      <c r="H591" t="s">
        <v>961</v>
      </c>
      <c r="AD591" s="14">
        <v>19506</v>
      </c>
      <c r="AE591">
        <v>2015</v>
      </c>
      <c r="AG591" t="s">
        <v>2785</v>
      </c>
    </row>
    <row r="592" spans="1:33">
      <c r="A592">
        <v>2019</v>
      </c>
      <c r="B592">
        <v>73678</v>
      </c>
      <c r="C592" s="4" t="s">
        <v>4651</v>
      </c>
      <c r="E592" t="s">
        <v>117</v>
      </c>
      <c r="F592" t="s">
        <v>968</v>
      </c>
      <c r="G592" t="s">
        <v>2795</v>
      </c>
      <c r="H592" t="s">
        <v>961</v>
      </c>
      <c r="I592" t="s">
        <v>960</v>
      </c>
      <c r="J592" s="4" t="s">
        <v>987</v>
      </c>
      <c r="K592" t="s">
        <v>957</v>
      </c>
      <c r="L592" s="14" t="s">
        <v>972</v>
      </c>
      <c r="N592" t="s">
        <v>960</v>
      </c>
      <c r="O592" t="s">
        <v>965</v>
      </c>
      <c r="P592">
        <v>0</v>
      </c>
      <c r="Q592">
        <v>34460.39</v>
      </c>
      <c r="R592">
        <v>0</v>
      </c>
      <c r="S592">
        <v>4562.8500000000004</v>
      </c>
      <c r="T592">
        <v>0</v>
      </c>
      <c r="U592">
        <v>699.87</v>
      </c>
      <c r="AD592" s="14">
        <v>5415</v>
      </c>
      <c r="AE592">
        <v>2010</v>
      </c>
      <c r="AG592" t="s">
        <v>2785</v>
      </c>
    </row>
    <row r="593" spans="1:33">
      <c r="A593">
        <v>2019</v>
      </c>
      <c r="B593">
        <v>36002</v>
      </c>
      <c r="C593" s="4" t="s">
        <v>2306</v>
      </c>
      <c r="D593" t="s">
        <v>2306</v>
      </c>
      <c r="E593" t="s">
        <v>2305</v>
      </c>
      <c r="F593" t="s">
        <v>997</v>
      </c>
      <c r="G593" t="s">
        <v>2795</v>
      </c>
      <c r="H593" t="s">
        <v>961</v>
      </c>
      <c r="AD593" s="14">
        <v>17071000</v>
      </c>
      <c r="AE593">
        <v>2017</v>
      </c>
      <c r="AF593" t="s">
        <v>2304</v>
      </c>
      <c r="AG593" t="s">
        <v>2785</v>
      </c>
    </row>
    <row r="594" spans="1:33">
      <c r="A594">
        <v>2019</v>
      </c>
      <c r="B594">
        <v>51075</v>
      </c>
      <c r="C594" s="4" t="s">
        <v>1134</v>
      </c>
      <c r="D594" t="s">
        <v>1133</v>
      </c>
      <c r="E594" t="s">
        <v>1132</v>
      </c>
      <c r="F594" t="s">
        <v>1000</v>
      </c>
      <c r="G594" t="s">
        <v>2792</v>
      </c>
      <c r="H594" t="s">
        <v>961</v>
      </c>
      <c r="AD594" s="14">
        <v>13026600</v>
      </c>
      <c r="AE594">
        <v>2018</v>
      </c>
      <c r="AF594" t="s">
        <v>1130</v>
      </c>
      <c r="AG594" t="s">
        <v>2785</v>
      </c>
    </row>
    <row r="595" spans="1:33">
      <c r="A595">
        <v>2019</v>
      </c>
      <c r="B595">
        <v>59653</v>
      </c>
      <c r="C595" s="4" t="s">
        <v>2100</v>
      </c>
      <c r="D595" t="s">
        <v>2099</v>
      </c>
      <c r="E595" t="s">
        <v>979</v>
      </c>
      <c r="F595" t="s">
        <v>975</v>
      </c>
      <c r="G595" t="s">
        <v>2789</v>
      </c>
      <c r="H595" t="s">
        <v>961</v>
      </c>
      <c r="I595" t="s">
        <v>960</v>
      </c>
      <c r="J595" s="4" t="s">
        <v>1031</v>
      </c>
      <c r="K595" t="s">
        <v>957</v>
      </c>
      <c r="L595" s="14" t="s">
        <v>972</v>
      </c>
      <c r="N595" t="s">
        <v>960</v>
      </c>
      <c r="O595" t="s">
        <v>965</v>
      </c>
      <c r="Q595">
        <v>246824.99</v>
      </c>
      <c r="AA595" t="s">
        <v>37</v>
      </c>
      <c r="AB595" t="s">
        <v>2978</v>
      </c>
      <c r="AD595" s="14">
        <v>35135</v>
      </c>
      <c r="AE595">
        <v>2010</v>
      </c>
      <c r="AF595" t="s">
        <v>2097</v>
      </c>
      <c r="AG595" t="s">
        <v>2785</v>
      </c>
    </row>
    <row r="596" spans="1:33">
      <c r="A596">
        <v>2019</v>
      </c>
      <c r="B596">
        <v>36036</v>
      </c>
      <c r="C596" s="4" t="s">
        <v>1088</v>
      </c>
      <c r="D596" t="s">
        <v>1087</v>
      </c>
      <c r="E596" t="s">
        <v>474</v>
      </c>
      <c r="F596" t="s">
        <v>997</v>
      </c>
      <c r="G596" t="s">
        <v>2789</v>
      </c>
      <c r="H596" t="s">
        <v>961</v>
      </c>
      <c r="AD596" s="14">
        <v>5591589</v>
      </c>
      <c r="AE596">
        <v>2011</v>
      </c>
      <c r="AF596" t="s">
        <v>1086</v>
      </c>
      <c r="AG596" t="s">
        <v>2785</v>
      </c>
    </row>
    <row r="597" spans="1:33">
      <c r="A597">
        <v>2019</v>
      </c>
      <c r="B597">
        <v>73293</v>
      </c>
      <c r="C597" s="4" t="s">
        <v>2977</v>
      </c>
      <c r="D597" t="s">
        <v>2976</v>
      </c>
      <c r="E597" t="s">
        <v>979</v>
      </c>
      <c r="F597" t="s">
        <v>975</v>
      </c>
      <c r="G597" t="s">
        <v>2795</v>
      </c>
      <c r="H597" t="s">
        <v>961</v>
      </c>
      <c r="AD597" s="14">
        <v>931</v>
      </c>
      <c r="AE597">
        <v>2010</v>
      </c>
      <c r="AF597" t="s">
        <v>2975</v>
      </c>
      <c r="AG597" t="s">
        <v>2785</v>
      </c>
    </row>
    <row r="598" spans="1:33">
      <c r="A598">
        <v>2019</v>
      </c>
      <c r="B598">
        <v>834289</v>
      </c>
      <c r="C598" s="4" t="s">
        <v>2188</v>
      </c>
      <c r="E598" t="s">
        <v>117</v>
      </c>
      <c r="F598" t="s">
        <v>968</v>
      </c>
      <c r="G598" t="s">
        <v>2789</v>
      </c>
      <c r="H598" t="s">
        <v>961</v>
      </c>
      <c r="I598" t="s">
        <v>960</v>
      </c>
      <c r="J598" s="4" t="s">
        <v>987</v>
      </c>
      <c r="K598" t="s">
        <v>957</v>
      </c>
      <c r="L598" s="14" t="s">
        <v>972</v>
      </c>
      <c r="M598" t="s">
        <v>4733</v>
      </c>
      <c r="N598" t="s">
        <v>960</v>
      </c>
      <c r="O598" t="s">
        <v>965</v>
      </c>
      <c r="Q598">
        <v>1142897.32</v>
      </c>
      <c r="S598">
        <v>6654.99</v>
      </c>
      <c r="U598">
        <v>1020.77</v>
      </c>
      <c r="AA598" t="s">
        <v>6</v>
      </c>
      <c r="AB598" t="s">
        <v>2974</v>
      </c>
      <c r="AD598" s="14">
        <v>15520</v>
      </c>
      <c r="AE598">
        <v>2014</v>
      </c>
      <c r="AG598" t="s">
        <v>2785</v>
      </c>
    </row>
    <row r="599" spans="1:33">
      <c r="A599">
        <v>2019</v>
      </c>
      <c r="B599">
        <v>49367</v>
      </c>
      <c r="C599" s="4" t="s">
        <v>1756</v>
      </c>
      <c r="D599" t="s">
        <v>1755</v>
      </c>
      <c r="E599" t="s">
        <v>1754</v>
      </c>
      <c r="F599" t="s">
        <v>997</v>
      </c>
      <c r="G599" t="s">
        <v>2821</v>
      </c>
      <c r="H599" t="s">
        <v>961</v>
      </c>
      <c r="AD599" s="14">
        <v>7</v>
      </c>
      <c r="AE599">
        <v>7</v>
      </c>
      <c r="AF599" t="s">
        <v>1753</v>
      </c>
      <c r="AG599" t="s">
        <v>2785</v>
      </c>
    </row>
    <row r="600" spans="1:33">
      <c r="A600">
        <v>2019</v>
      </c>
      <c r="B600">
        <v>54488</v>
      </c>
      <c r="C600" s="4" t="s">
        <v>1689</v>
      </c>
      <c r="D600" t="s">
        <v>1688</v>
      </c>
      <c r="E600" t="s">
        <v>521</v>
      </c>
      <c r="F600" t="s">
        <v>962</v>
      </c>
      <c r="G600" t="s">
        <v>2795</v>
      </c>
      <c r="H600" t="s">
        <v>961</v>
      </c>
      <c r="I600" t="s">
        <v>960</v>
      </c>
      <c r="J600" s="4" t="s">
        <v>990</v>
      </c>
      <c r="K600" t="s">
        <v>957</v>
      </c>
      <c r="L600" s="14" t="s">
        <v>13</v>
      </c>
      <c r="M600" t="s">
        <v>2973</v>
      </c>
      <c r="O600" t="s">
        <v>965</v>
      </c>
      <c r="P600">
        <v>138729</v>
      </c>
      <c r="Q600">
        <v>350478</v>
      </c>
      <c r="AA600" t="s">
        <v>37</v>
      </c>
      <c r="AB600" t="s">
        <v>953</v>
      </c>
      <c r="AD600" s="14">
        <v>196000</v>
      </c>
      <c r="AE600">
        <v>2019</v>
      </c>
      <c r="AF600" t="s">
        <v>1686</v>
      </c>
      <c r="AG600" t="s">
        <v>2785</v>
      </c>
    </row>
    <row r="601" spans="1:33">
      <c r="A601">
        <v>2019</v>
      </c>
      <c r="B601">
        <v>73736</v>
      </c>
      <c r="C601" s="4" t="s">
        <v>2972</v>
      </c>
      <c r="E601" t="s">
        <v>117</v>
      </c>
      <c r="F601" t="s">
        <v>968</v>
      </c>
      <c r="G601" t="s">
        <v>2795</v>
      </c>
      <c r="H601" t="s">
        <v>961</v>
      </c>
      <c r="I601" t="s">
        <v>960</v>
      </c>
      <c r="J601" s="4" t="s">
        <v>987</v>
      </c>
      <c r="K601" t="s">
        <v>957</v>
      </c>
      <c r="L601" s="14" t="s">
        <v>972</v>
      </c>
      <c r="N601" t="s">
        <v>960</v>
      </c>
      <c r="O601" t="s">
        <v>965</v>
      </c>
      <c r="P601">
        <v>0</v>
      </c>
      <c r="Q601">
        <v>54525.63</v>
      </c>
      <c r="R601">
        <v>0</v>
      </c>
      <c r="S601">
        <v>51592.11</v>
      </c>
      <c r="T601">
        <v>0</v>
      </c>
      <c r="U601">
        <v>42646.34</v>
      </c>
      <c r="AD601" s="14">
        <v>56407</v>
      </c>
      <c r="AE601">
        <v>2010</v>
      </c>
      <c r="AG601" t="s">
        <v>2785</v>
      </c>
    </row>
    <row r="602" spans="1:33">
      <c r="A602">
        <v>2019</v>
      </c>
      <c r="B602">
        <v>54619</v>
      </c>
      <c r="C602" s="4" t="s">
        <v>2971</v>
      </c>
      <c r="D602" t="s">
        <v>2970</v>
      </c>
      <c r="E602" t="s">
        <v>418</v>
      </c>
      <c r="F602" t="s">
        <v>968</v>
      </c>
      <c r="G602" t="s">
        <v>2795</v>
      </c>
      <c r="H602" t="s">
        <v>961</v>
      </c>
      <c r="AD602" s="14">
        <v>815</v>
      </c>
      <c r="AE602">
        <v>0</v>
      </c>
      <c r="AG602" t="s">
        <v>2785</v>
      </c>
    </row>
    <row r="603" spans="1:33">
      <c r="A603">
        <v>2019</v>
      </c>
      <c r="B603">
        <v>54681</v>
      </c>
      <c r="C603" s="4" t="s">
        <v>4897</v>
      </c>
      <c r="D603" t="s">
        <v>4898</v>
      </c>
      <c r="E603" t="s">
        <v>1</v>
      </c>
      <c r="F603" t="s">
        <v>968</v>
      </c>
      <c r="G603" t="s">
        <v>2795</v>
      </c>
      <c r="H603" t="s">
        <v>961</v>
      </c>
      <c r="I603" t="s">
        <v>1064</v>
      </c>
      <c r="J603" s="4" t="s">
        <v>1035</v>
      </c>
      <c r="AD603" s="14">
        <v>195874</v>
      </c>
      <c r="AE603">
        <v>2019</v>
      </c>
      <c r="AF603" t="s">
        <v>1279</v>
      </c>
      <c r="AG603" t="s">
        <v>2785</v>
      </c>
    </row>
    <row r="604" spans="1:33">
      <c r="A604">
        <v>2019</v>
      </c>
      <c r="B604">
        <v>61790</v>
      </c>
      <c r="C604" s="4" t="s">
        <v>497</v>
      </c>
      <c r="D604" t="s">
        <v>2023</v>
      </c>
      <c r="E604" t="s">
        <v>979</v>
      </c>
      <c r="F604" t="s">
        <v>975</v>
      </c>
      <c r="G604" t="s">
        <v>2795</v>
      </c>
      <c r="H604" t="s">
        <v>961</v>
      </c>
      <c r="I604" t="s">
        <v>960</v>
      </c>
      <c r="J604" s="4" t="s">
        <v>990</v>
      </c>
      <c r="K604" t="s">
        <v>957</v>
      </c>
      <c r="L604" s="14" t="s">
        <v>27</v>
      </c>
      <c r="M604" t="s">
        <v>2969</v>
      </c>
      <c r="O604" t="s">
        <v>965</v>
      </c>
      <c r="P604">
        <v>35587.1</v>
      </c>
      <c r="Q604">
        <v>95497.78</v>
      </c>
      <c r="R604">
        <v>26029.1</v>
      </c>
      <c r="S604">
        <v>0</v>
      </c>
      <c r="U604">
        <v>0</v>
      </c>
      <c r="AA604" t="s">
        <v>37</v>
      </c>
      <c r="AB604" t="s">
        <v>2968</v>
      </c>
      <c r="AD604" s="14">
        <v>11885</v>
      </c>
      <c r="AE604">
        <v>2019</v>
      </c>
      <c r="AF604" t="s">
        <v>2021</v>
      </c>
      <c r="AG604" t="s">
        <v>2785</v>
      </c>
    </row>
    <row r="605" spans="1:33">
      <c r="A605">
        <v>2019</v>
      </c>
      <c r="B605">
        <v>54360</v>
      </c>
      <c r="C605" s="4" t="s">
        <v>2007</v>
      </c>
      <c r="E605" t="s">
        <v>1448</v>
      </c>
      <c r="F605" t="s">
        <v>1032</v>
      </c>
      <c r="G605" t="s">
        <v>2789</v>
      </c>
      <c r="H605" t="s">
        <v>961</v>
      </c>
      <c r="I605" t="s">
        <v>960</v>
      </c>
      <c r="J605" s="4" t="s">
        <v>996</v>
      </c>
      <c r="K605" t="s">
        <v>1013</v>
      </c>
      <c r="L605" s="14" t="s">
        <v>2967</v>
      </c>
      <c r="M605" t="s">
        <v>2005</v>
      </c>
      <c r="O605" t="s">
        <v>954</v>
      </c>
      <c r="AA605" t="s">
        <v>37</v>
      </c>
      <c r="AB605" t="s">
        <v>1102</v>
      </c>
      <c r="AD605" s="14">
        <v>669894</v>
      </c>
      <c r="AE605">
        <v>2018</v>
      </c>
      <c r="AG605" t="s">
        <v>2785</v>
      </c>
    </row>
    <row r="606" spans="1:33">
      <c r="A606">
        <v>2019</v>
      </c>
      <c r="B606">
        <v>73530</v>
      </c>
      <c r="C606" s="4" t="s">
        <v>1411</v>
      </c>
      <c r="D606" t="s">
        <v>1410</v>
      </c>
      <c r="E606" t="s">
        <v>979</v>
      </c>
      <c r="F606" t="s">
        <v>975</v>
      </c>
      <c r="G606" t="s">
        <v>2795</v>
      </c>
      <c r="H606" t="s">
        <v>961</v>
      </c>
      <c r="I606" t="s">
        <v>960</v>
      </c>
      <c r="J606" s="4" t="s">
        <v>1031</v>
      </c>
      <c r="K606" t="s">
        <v>957</v>
      </c>
      <c r="L606" s="14" t="s">
        <v>1204</v>
      </c>
      <c r="M606" t="s">
        <v>1409</v>
      </c>
      <c r="O606" t="s">
        <v>1215</v>
      </c>
      <c r="Q606">
        <v>287962</v>
      </c>
      <c r="S606">
        <v>128676</v>
      </c>
      <c r="U606">
        <v>7443</v>
      </c>
      <c r="AA606" t="s">
        <v>37</v>
      </c>
      <c r="AB606" t="s">
        <v>1102</v>
      </c>
      <c r="AD606" s="14">
        <v>31394</v>
      </c>
      <c r="AE606">
        <v>2010</v>
      </c>
      <c r="AF606" t="s">
        <v>1408</v>
      </c>
      <c r="AG606" t="s">
        <v>2785</v>
      </c>
    </row>
    <row r="607" spans="1:33">
      <c r="A607">
        <v>2019</v>
      </c>
      <c r="B607">
        <v>54696</v>
      </c>
      <c r="C607" s="4" t="s">
        <v>1561</v>
      </c>
      <c r="D607" t="s">
        <v>936</v>
      </c>
      <c r="E607" t="s">
        <v>480</v>
      </c>
      <c r="F607" t="s">
        <v>968</v>
      </c>
      <c r="G607" t="s">
        <v>2789</v>
      </c>
      <c r="H607" t="s">
        <v>961</v>
      </c>
      <c r="I607" t="s">
        <v>960</v>
      </c>
      <c r="J607" s="4" t="s">
        <v>990</v>
      </c>
      <c r="K607" t="s">
        <v>973</v>
      </c>
      <c r="L607" s="14" t="s">
        <v>956</v>
      </c>
      <c r="M607" t="s">
        <v>4749</v>
      </c>
      <c r="O607" t="s">
        <v>1559</v>
      </c>
      <c r="AA607" t="s">
        <v>63</v>
      </c>
      <c r="AB607" t="s">
        <v>983</v>
      </c>
      <c r="AD607" s="14">
        <v>215178</v>
      </c>
      <c r="AE607">
        <v>2010</v>
      </c>
      <c r="AG607" t="s">
        <v>2785</v>
      </c>
    </row>
    <row r="608" spans="1:33">
      <c r="A608">
        <v>2019</v>
      </c>
      <c r="B608">
        <v>43975</v>
      </c>
      <c r="C608" s="4" t="s">
        <v>2390</v>
      </c>
      <c r="D608" t="s">
        <v>2389</v>
      </c>
      <c r="E608" t="s">
        <v>418</v>
      </c>
      <c r="F608" t="s">
        <v>968</v>
      </c>
      <c r="G608" t="s">
        <v>2789</v>
      </c>
      <c r="H608" t="s">
        <v>961</v>
      </c>
      <c r="I608" t="s">
        <v>960</v>
      </c>
      <c r="J608" s="4" t="s">
        <v>2388</v>
      </c>
      <c r="K608" t="s">
        <v>957</v>
      </c>
      <c r="L608" s="14" t="s">
        <v>972</v>
      </c>
      <c r="M608" t="s">
        <v>4727</v>
      </c>
      <c r="N608" t="s">
        <v>994</v>
      </c>
      <c r="O608" t="s">
        <v>965</v>
      </c>
      <c r="AA608" t="s">
        <v>1050</v>
      </c>
      <c r="AB608" t="s">
        <v>2966</v>
      </c>
      <c r="AD608" s="14">
        <v>60290</v>
      </c>
      <c r="AE608">
        <v>2017</v>
      </c>
      <c r="AF608" t="s">
        <v>2386</v>
      </c>
      <c r="AG608" t="s">
        <v>2785</v>
      </c>
    </row>
    <row r="609" spans="1:33">
      <c r="A609">
        <v>2019</v>
      </c>
      <c r="B609">
        <v>54348</v>
      </c>
      <c r="C609" s="4" t="s">
        <v>1034</v>
      </c>
      <c r="D609" t="s">
        <v>1033</v>
      </c>
      <c r="E609" t="s">
        <v>10</v>
      </c>
      <c r="F609" t="s">
        <v>1032</v>
      </c>
      <c r="G609" t="s">
        <v>2821</v>
      </c>
      <c r="H609" t="s">
        <v>961</v>
      </c>
      <c r="I609" t="s">
        <v>960</v>
      </c>
      <c r="J609" s="4" t="s">
        <v>1031</v>
      </c>
      <c r="K609" t="s">
        <v>957</v>
      </c>
      <c r="L609" s="14" t="s">
        <v>972</v>
      </c>
      <c r="N609" t="s">
        <v>994</v>
      </c>
      <c r="O609" t="s">
        <v>965</v>
      </c>
      <c r="V609" s="7">
        <v>5323322</v>
      </c>
      <c r="W609" s="7">
        <v>2691044</v>
      </c>
      <c r="Y609" s="4">
        <v>8014366</v>
      </c>
      <c r="AA609" t="s">
        <v>6</v>
      </c>
      <c r="AB609" t="s">
        <v>1029</v>
      </c>
      <c r="AD609" s="14">
        <v>3076345</v>
      </c>
      <c r="AE609">
        <v>2019</v>
      </c>
      <c r="AF609" t="s">
        <v>1028</v>
      </c>
      <c r="AG609" t="s">
        <v>2785</v>
      </c>
    </row>
    <row r="610" spans="1:33">
      <c r="A610">
        <v>2019</v>
      </c>
      <c r="B610">
        <v>831617</v>
      </c>
      <c r="C610" s="4" t="s">
        <v>4580</v>
      </c>
      <c r="D610" t="s">
        <v>4581</v>
      </c>
      <c r="E610" t="s">
        <v>4661</v>
      </c>
      <c r="F610" t="s">
        <v>997</v>
      </c>
      <c r="G610" t="s">
        <v>2795</v>
      </c>
      <c r="H610" t="s">
        <v>961</v>
      </c>
      <c r="I610" t="s">
        <v>960</v>
      </c>
      <c r="J610" s="4" t="s">
        <v>990</v>
      </c>
      <c r="K610" t="s">
        <v>957</v>
      </c>
      <c r="L610" s="14" t="s">
        <v>2965</v>
      </c>
      <c r="O610" t="s">
        <v>954</v>
      </c>
      <c r="AD610" s="14">
        <v>715435</v>
      </c>
      <c r="AE610">
        <v>2013</v>
      </c>
      <c r="AF610" t="s">
        <v>2964</v>
      </c>
      <c r="AG610" t="s">
        <v>2785</v>
      </c>
    </row>
    <row r="611" spans="1:33">
      <c r="A611">
        <v>2019</v>
      </c>
      <c r="B611">
        <v>74563</v>
      </c>
      <c r="C611" s="4" t="s">
        <v>1393</v>
      </c>
      <c r="E611" t="s">
        <v>979</v>
      </c>
      <c r="F611" t="s">
        <v>975</v>
      </c>
      <c r="G611" t="s">
        <v>2795</v>
      </c>
      <c r="H611" t="s">
        <v>961</v>
      </c>
      <c r="AD611" s="14">
        <v>2121</v>
      </c>
      <c r="AE611">
        <v>2010</v>
      </c>
      <c r="AG611" t="s">
        <v>2785</v>
      </c>
    </row>
    <row r="612" spans="1:33">
      <c r="A612">
        <v>2019</v>
      </c>
      <c r="B612">
        <v>59151</v>
      </c>
      <c r="C612" s="4" t="s">
        <v>2236</v>
      </c>
      <c r="D612" t="s">
        <v>2235</v>
      </c>
      <c r="E612" t="s">
        <v>351</v>
      </c>
      <c r="F612" t="s">
        <v>962</v>
      </c>
      <c r="G612" t="s">
        <v>2795</v>
      </c>
      <c r="H612" t="s">
        <v>961</v>
      </c>
      <c r="I612" t="s">
        <v>960</v>
      </c>
      <c r="J612" s="4" t="s">
        <v>959</v>
      </c>
      <c r="K612" t="s">
        <v>957</v>
      </c>
      <c r="L612" s="14" t="s">
        <v>972</v>
      </c>
      <c r="N612" t="s">
        <v>960</v>
      </c>
      <c r="O612" t="s">
        <v>971</v>
      </c>
      <c r="AA612" t="s">
        <v>6</v>
      </c>
      <c r="AD612" s="14">
        <v>18925</v>
      </c>
      <c r="AE612">
        <v>2018</v>
      </c>
      <c r="AF612" t="s">
        <v>2233</v>
      </c>
      <c r="AG612" t="s">
        <v>2785</v>
      </c>
    </row>
    <row r="613" spans="1:33">
      <c r="A613">
        <v>2019</v>
      </c>
      <c r="B613">
        <v>31051</v>
      </c>
      <c r="C613" s="4" t="s">
        <v>2159</v>
      </c>
      <c r="D613" t="s">
        <v>2158</v>
      </c>
      <c r="E613" t="s">
        <v>963</v>
      </c>
      <c r="F613" t="s">
        <v>962</v>
      </c>
      <c r="G613" t="s">
        <v>2795</v>
      </c>
      <c r="H613" t="s">
        <v>961</v>
      </c>
      <c r="I613" t="s">
        <v>960</v>
      </c>
      <c r="J613" s="4" t="s">
        <v>1031</v>
      </c>
      <c r="K613" t="s">
        <v>957</v>
      </c>
      <c r="L613" s="14" t="s">
        <v>956</v>
      </c>
      <c r="M613" t="s">
        <v>2157</v>
      </c>
      <c r="O613" t="s">
        <v>954</v>
      </c>
      <c r="AA613" t="s">
        <v>37</v>
      </c>
      <c r="AB613" t="s">
        <v>953</v>
      </c>
      <c r="AD613" s="14">
        <v>360100</v>
      </c>
      <c r="AE613">
        <v>2017</v>
      </c>
      <c r="AF613" t="s">
        <v>2156</v>
      </c>
      <c r="AG613" t="s">
        <v>2785</v>
      </c>
    </row>
    <row r="614" spans="1:33">
      <c r="A614">
        <v>2019</v>
      </c>
      <c r="B614">
        <v>54305</v>
      </c>
      <c r="C614" s="4" t="s">
        <v>1562</v>
      </c>
      <c r="E614" t="s">
        <v>1148</v>
      </c>
      <c r="F614" t="s">
        <v>1147</v>
      </c>
      <c r="G614" t="s">
        <v>2789</v>
      </c>
      <c r="H614" t="s">
        <v>961</v>
      </c>
      <c r="I614" t="s">
        <v>960</v>
      </c>
      <c r="J614" s="4" t="s">
        <v>2963</v>
      </c>
      <c r="K614" t="s">
        <v>957</v>
      </c>
      <c r="L614" s="14" t="s">
        <v>972</v>
      </c>
      <c r="N614" t="s">
        <v>994</v>
      </c>
      <c r="O614" t="s">
        <v>965</v>
      </c>
      <c r="V614" s="7">
        <v>749204</v>
      </c>
      <c r="W614" s="7">
        <v>998152</v>
      </c>
      <c r="X614" s="7">
        <v>140329</v>
      </c>
      <c r="Y614" s="4">
        <v>1887685</v>
      </c>
      <c r="AA614" t="s">
        <v>63</v>
      </c>
      <c r="AB614" t="s">
        <v>983</v>
      </c>
      <c r="AD614" s="14">
        <v>1286995</v>
      </c>
      <c r="AE614">
        <v>2011</v>
      </c>
      <c r="AG614" t="s">
        <v>2785</v>
      </c>
    </row>
    <row r="615" spans="1:33">
      <c r="A615">
        <v>2019</v>
      </c>
      <c r="B615">
        <v>35885</v>
      </c>
      <c r="C615" s="4" t="s">
        <v>1139</v>
      </c>
      <c r="D615" t="s">
        <v>1138</v>
      </c>
      <c r="E615" t="s">
        <v>1137</v>
      </c>
      <c r="F615" t="s">
        <v>1136</v>
      </c>
      <c r="G615" t="s">
        <v>2792</v>
      </c>
      <c r="H615" t="s">
        <v>961</v>
      </c>
      <c r="I615" t="s">
        <v>960</v>
      </c>
      <c r="J615" s="4" t="s">
        <v>990</v>
      </c>
      <c r="K615" t="s">
        <v>957</v>
      </c>
      <c r="L615" s="14" t="s">
        <v>972</v>
      </c>
      <c r="M615" t="s">
        <v>2962</v>
      </c>
      <c r="O615" t="s">
        <v>965</v>
      </c>
      <c r="AA615" t="s">
        <v>63</v>
      </c>
      <c r="AB615" t="s">
        <v>964</v>
      </c>
      <c r="AD615" s="14">
        <v>443930</v>
      </c>
      <c r="AE615">
        <v>2017</v>
      </c>
      <c r="AF615" t="s">
        <v>1135</v>
      </c>
      <c r="AG615" t="s">
        <v>2785</v>
      </c>
    </row>
    <row r="616" spans="1:33">
      <c r="A616">
        <v>2019</v>
      </c>
      <c r="B616">
        <v>31110</v>
      </c>
      <c r="C616" s="4" t="s">
        <v>435</v>
      </c>
      <c r="D616" t="s">
        <v>1630</v>
      </c>
      <c r="E616" t="s">
        <v>165</v>
      </c>
      <c r="F616" t="s">
        <v>962</v>
      </c>
      <c r="G616" t="s">
        <v>2792</v>
      </c>
      <c r="H616" t="s">
        <v>961</v>
      </c>
      <c r="I616" t="s">
        <v>960</v>
      </c>
      <c r="J616" s="4" t="s">
        <v>996</v>
      </c>
      <c r="K616" t="s">
        <v>957</v>
      </c>
      <c r="L616" s="14" t="s">
        <v>972</v>
      </c>
      <c r="O616" t="s">
        <v>965</v>
      </c>
      <c r="AA616" t="s">
        <v>37</v>
      </c>
      <c r="AB616" t="s">
        <v>20</v>
      </c>
      <c r="AD616" s="14">
        <v>2876614</v>
      </c>
      <c r="AE616">
        <v>2017</v>
      </c>
      <c r="AF616" t="s">
        <v>1629</v>
      </c>
      <c r="AG616" t="s">
        <v>2785</v>
      </c>
    </row>
    <row r="617" spans="1:33">
      <c r="A617">
        <v>2019</v>
      </c>
      <c r="B617">
        <v>62855</v>
      </c>
      <c r="C617" s="4" t="s">
        <v>2600</v>
      </c>
      <c r="D617" t="s">
        <v>2599</v>
      </c>
      <c r="E617" t="s">
        <v>75</v>
      </c>
      <c r="F617" t="s">
        <v>962</v>
      </c>
      <c r="G617" t="s">
        <v>2795</v>
      </c>
      <c r="H617" t="s">
        <v>961</v>
      </c>
      <c r="I617" t="s">
        <v>960</v>
      </c>
      <c r="J617" s="4" t="s">
        <v>996</v>
      </c>
      <c r="K617" t="s">
        <v>957</v>
      </c>
      <c r="L617" s="14" t="s">
        <v>972</v>
      </c>
      <c r="M617" t="s">
        <v>2598</v>
      </c>
      <c r="N617" t="s">
        <v>994</v>
      </c>
      <c r="O617" t="s">
        <v>965</v>
      </c>
      <c r="V617" s="7">
        <v>154185</v>
      </c>
      <c r="W617" s="7">
        <v>59242</v>
      </c>
      <c r="X617" s="7">
        <v>0</v>
      </c>
      <c r="Y617" s="4">
        <v>213427</v>
      </c>
      <c r="Z617">
        <v>0</v>
      </c>
      <c r="AA617" t="s">
        <v>193</v>
      </c>
      <c r="AB617" t="s">
        <v>1667</v>
      </c>
      <c r="AD617" s="14">
        <v>42000</v>
      </c>
      <c r="AE617">
        <v>2015</v>
      </c>
      <c r="AF617" t="s">
        <v>2597</v>
      </c>
      <c r="AG617" t="s">
        <v>2785</v>
      </c>
    </row>
    <row r="618" spans="1:33">
      <c r="A618">
        <v>2019</v>
      </c>
      <c r="B618">
        <v>73302</v>
      </c>
      <c r="C618" s="4" t="s">
        <v>2961</v>
      </c>
      <c r="D618" t="s">
        <v>2960</v>
      </c>
      <c r="E618" t="s">
        <v>979</v>
      </c>
      <c r="F618" t="s">
        <v>975</v>
      </c>
      <c r="G618" t="s">
        <v>2795</v>
      </c>
      <c r="H618" t="s">
        <v>961</v>
      </c>
      <c r="AD618" s="14">
        <v>5320</v>
      </c>
      <c r="AE618">
        <v>2018</v>
      </c>
      <c r="AF618" t="s">
        <v>2959</v>
      </c>
      <c r="AG618" t="s">
        <v>2785</v>
      </c>
    </row>
    <row r="619" spans="1:33">
      <c r="A619">
        <v>2019</v>
      </c>
      <c r="B619">
        <v>36045</v>
      </c>
      <c r="C619" s="4" t="s">
        <v>235</v>
      </c>
      <c r="D619" t="s">
        <v>235</v>
      </c>
      <c r="E619" t="s">
        <v>236</v>
      </c>
      <c r="F619" t="s">
        <v>968</v>
      </c>
      <c r="G619" t="s">
        <v>2795</v>
      </c>
      <c r="H619" t="s">
        <v>961</v>
      </c>
      <c r="I619" t="s">
        <v>960</v>
      </c>
      <c r="J619" s="4" t="s">
        <v>987</v>
      </c>
      <c r="AD619" s="14">
        <v>2440553</v>
      </c>
      <c r="AE619">
        <v>2010</v>
      </c>
      <c r="AF619" t="s">
        <v>2958</v>
      </c>
      <c r="AG619" t="s">
        <v>2785</v>
      </c>
    </row>
    <row r="620" spans="1:33">
      <c r="A620">
        <v>2019</v>
      </c>
      <c r="B620">
        <v>70005</v>
      </c>
      <c r="C620" s="4" t="s">
        <v>4917</v>
      </c>
      <c r="D620" t="s">
        <v>2614</v>
      </c>
      <c r="E620" t="s">
        <v>461</v>
      </c>
      <c r="F620" t="s">
        <v>962</v>
      </c>
      <c r="G620" t="s">
        <v>2807</v>
      </c>
      <c r="H620" t="s">
        <v>961</v>
      </c>
      <c r="AD620" s="14">
        <v>38500</v>
      </c>
      <c r="AE620">
        <v>2019</v>
      </c>
      <c r="AF620" t="s">
        <v>2613</v>
      </c>
      <c r="AG620" t="s">
        <v>2785</v>
      </c>
    </row>
    <row r="621" spans="1:33">
      <c r="A621">
        <v>2019</v>
      </c>
      <c r="B621">
        <v>50378</v>
      </c>
      <c r="C621" s="4" t="s">
        <v>4547</v>
      </c>
      <c r="D621" t="s">
        <v>4548</v>
      </c>
      <c r="E621" t="s">
        <v>1040</v>
      </c>
      <c r="F621" t="s">
        <v>968</v>
      </c>
      <c r="G621" t="s">
        <v>2789</v>
      </c>
      <c r="H621" t="s">
        <v>961</v>
      </c>
      <c r="I621" t="s">
        <v>960</v>
      </c>
      <c r="J621" s="4" t="s">
        <v>990</v>
      </c>
      <c r="K621" t="s">
        <v>957</v>
      </c>
      <c r="L621" s="14" t="s">
        <v>956</v>
      </c>
      <c r="M621" t="s">
        <v>4628</v>
      </c>
      <c r="O621" t="s">
        <v>965</v>
      </c>
      <c r="Q621">
        <v>988330.85</v>
      </c>
      <c r="U621">
        <v>79127.72</v>
      </c>
      <c r="AA621" t="s">
        <v>63</v>
      </c>
      <c r="AB621" t="s">
        <v>1296</v>
      </c>
      <c r="AD621" s="14">
        <v>342188</v>
      </c>
      <c r="AE621">
        <v>2017</v>
      </c>
      <c r="AF621" t="s">
        <v>1295</v>
      </c>
      <c r="AG621" t="s">
        <v>2785</v>
      </c>
    </row>
    <row r="622" spans="1:33">
      <c r="A622">
        <v>2019</v>
      </c>
      <c r="B622">
        <v>35268</v>
      </c>
      <c r="C622" s="4" t="s">
        <v>797</v>
      </c>
      <c r="D622" t="s">
        <v>798</v>
      </c>
      <c r="E622" t="s">
        <v>979</v>
      </c>
      <c r="F622" t="s">
        <v>975</v>
      </c>
      <c r="G622" t="s">
        <v>2792</v>
      </c>
      <c r="H622" t="s">
        <v>961</v>
      </c>
      <c r="I622" t="s">
        <v>960</v>
      </c>
      <c r="J622" s="4" t="s">
        <v>990</v>
      </c>
      <c r="K622" t="s">
        <v>957</v>
      </c>
      <c r="L622" s="14" t="s">
        <v>972</v>
      </c>
      <c r="M622" t="s">
        <v>1953</v>
      </c>
      <c r="N622" t="s">
        <v>994</v>
      </c>
      <c r="O622" t="s">
        <v>965</v>
      </c>
      <c r="V622" s="7">
        <v>4059459</v>
      </c>
      <c r="W622" s="7">
        <v>2262934</v>
      </c>
      <c r="Y622" s="4">
        <v>6146099</v>
      </c>
      <c r="Z622">
        <v>6146099</v>
      </c>
      <c r="AA622" t="s">
        <v>37</v>
      </c>
      <c r="AB622" t="s">
        <v>20</v>
      </c>
      <c r="AD622" s="14">
        <v>683015</v>
      </c>
      <c r="AE622">
        <v>2017</v>
      </c>
      <c r="AF622" t="s">
        <v>1952</v>
      </c>
      <c r="AG622" t="s">
        <v>2785</v>
      </c>
    </row>
    <row r="623" spans="1:33">
      <c r="A623">
        <v>2019</v>
      </c>
      <c r="B623">
        <v>54493</v>
      </c>
      <c r="C623" s="4" t="s">
        <v>2957</v>
      </c>
      <c r="D623" t="s">
        <v>2956</v>
      </c>
      <c r="E623" t="s">
        <v>521</v>
      </c>
      <c r="F623" t="s">
        <v>962</v>
      </c>
      <c r="G623" t="s">
        <v>2807</v>
      </c>
      <c r="H623" t="s">
        <v>961</v>
      </c>
      <c r="I623" t="s">
        <v>960</v>
      </c>
      <c r="J623" s="4" t="s">
        <v>2955</v>
      </c>
      <c r="AD623" s="14">
        <v>92282</v>
      </c>
      <c r="AE623">
        <v>2019</v>
      </c>
      <c r="AF623" t="s">
        <v>2954</v>
      </c>
      <c r="AG623" t="s">
        <v>2785</v>
      </c>
    </row>
    <row r="624" spans="1:33">
      <c r="A624">
        <v>2019</v>
      </c>
      <c r="B624">
        <v>73650</v>
      </c>
      <c r="C624" s="4" t="s">
        <v>2169</v>
      </c>
      <c r="E624" t="s">
        <v>117</v>
      </c>
      <c r="F624" t="s">
        <v>968</v>
      </c>
      <c r="G624" t="s">
        <v>2795</v>
      </c>
      <c r="H624" t="s">
        <v>961</v>
      </c>
      <c r="I624" t="s">
        <v>960</v>
      </c>
      <c r="J624" s="4" t="s">
        <v>987</v>
      </c>
      <c r="K624" t="s">
        <v>957</v>
      </c>
      <c r="L624" s="14" t="s">
        <v>972</v>
      </c>
      <c r="N624" t="s">
        <v>960</v>
      </c>
      <c r="O624" t="s">
        <v>965</v>
      </c>
      <c r="P624">
        <v>0</v>
      </c>
      <c r="Q624">
        <v>41546.22</v>
      </c>
      <c r="R624">
        <v>0</v>
      </c>
      <c r="S624">
        <v>10536.83</v>
      </c>
      <c r="T624">
        <v>0</v>
      </c>
      <c r="U624">
        <v>1616.19</v>
      </c>
      <c r="AD624" s="14">
        <v>11484</v>
      </c>
      <c r="AE624">
        <v>2010</v>
      </c>
      <c r="AG624" t="s">
        <v>2785</v>
      </c>
    </row>
    <row r="625" spans="1:33">
      <c r="A625">
        <v>2019</v>
      </c>
      <c r="B625">
        <v>43940</v>
      </c>
      <c r="C625" s="4" t="s">
        <v>4679</v>
      </c>
      <c r="D625" t="s">
        <v>4680</v>
      </c>
      <c r="E625" t="s">
        <v>634</v>
      </c>
      <c r="F625" t="s">
        <v>962</v>
      </c>
      <c r="G625" t="s">
        <v>2807</v>
      </c>
      <c r="H625" t="s">
        <v>961</v>
      </c>
      <c r="I625" t="s">
        <v>960</v>
      </c>
      <c r="J625" s="4" t="s">
        <v>959</v>
      </c>
      <c r="K625" t="s">
        <v>957</v>
      </c>
      <c r="L625" s="14" t="s">
        <v>972</v>
      </c>
      <c r="N625" t="s">
        <v>960</v>
      </c>
      <c r="O625" t="s">
        <v>965</v>
      </c>
      <c r="P625">
        <v>1531</v>
      </c>
      <c r="Q625">
        <v>744832</v>
      </c>
      <c r="R625">
        <v>13343</v>
      </c>
      <c r="S625">
        <v>183601</v>
      </c>
      <c r="AA625" t="s">
        <v>63</v>
      </c>
      <c r="AB625" t="s">
        <v>993</v>
      </c>
      <c r="AD625" s="14">
        <v>338369</v>
      </c>
      <c r="AE625">
        <v>2018</v>
      </c>
      <c r="AF625" t="s">
        <v>1999</v>
      </c>
      <c r="AG625" t="s">
        <v>2785</v>
      </c>
    </row>
    <row r="626" spans="1:33">
      <c r="A626">
        <v>2019</v>
      </c>
      <c r="B626">
        <v>840037</v>
      </c>
      <c r="C626" s="4" t="s">
        <v>2953</v>
      </c>
      <c r="E626" t="s">
        <v>117</v>
      </c>
      <c r="F626" t="s">
        <v>968</v>
      </c>
      <c r="G626" t="s">
        <v>2795</v>
      </c>
      <c r="H626" t="s">
        <v>961</v>
      </c>
      <c r="I626" t="s">
        <v>960</v>
      </c>
      <c r="J626" s="4" t="s">
        <v>1031</v>
      </c>
      <c r="K626" t="s">
        <v>957</v>
      </c>
      <c r="L626" s="14" t="s">
        <v>972</v>
      </c>
      <c r="N626" t="s">
        <v>960</v>
      </c>
      <c r="O626" t="s">
        <v>965</v>
      </c>
      <c r="Q626">
        <v>27470.46</v>
      </c>
      <c r="S626">
        <v>7674.05</v>
      </c>
      <c r="U626">
        <v>1697.27</v>
      </c>
      <c r="AA626" t="s">
        <v>1050</v>
      </c>
      <c r="AD626" s="14">
        <v>6256</v>
      </c>
      <c r="AE626">
        <v>2010</v>
      </c>
      <c r="AG626" t="s">
        <v>2785</v>
      </c>
    </row>
    <row r="627" spans="1:33">
      <c r="A627">
        <v>2019</v>
      </c>
      <c r="B627">
        <v>826210</v>
      </c>
      <c r="C627" s="4" t="s">
        <v>1294</v>
      </c>
      <c r="D627" t="s">
        <v>1293</v>
      </c>
      <c r="E627" t="s">
        <v>480</v>
      </c>
      <c r="F627" t="s">
        <v>968</v>
      </c>
      <c r="G627" t="s">
        <v>2795</v>
      </c>
      <c r="H627" t="s">
        <v>961</v>
      </c>
      <c r="AD627" s="14">
        <v>147918</v>
      </c>
      <c r="AE627">
        <v>2010</v>
      </c>
      <c r="AF627" t="s">
        <v>1292</v>
      </c>
      <c r="AG627" t="s">
        <v>2785</v>
      </c>
    </row>
    <row r="628" spans="1:33">
      <c r="A628">
        <v>2019</v>
      </c>
      <c r="B628">
        <v>31154</v>
      </c>
      <c r="C628" s="4" t="s">
        <v>49</v>
      </c>
      <c r="D628" t="s">
        <v>4588</v>
      </c>
      <c r="E628" t="s">
        <v>50</v>
      </c>
      <c r="F628" t="s">
        <v>968</v>
      </c>
      <c r="G628" t="s">
        <v>2792</v>
      </c>
      <c r="H628" t="s">
        <v>961</v>
      </c>
      <c r="I628" t="s">
        <v>960</v>
      </c>
      <c r="J628" s="4" t="s">
        <v>1493</v>
      </c>
      <c r="K628" t="s">
        <v>957</v>
      </c>
      <c r="L628" s="14" t="s">
        <v>13</v>
      </c>
      <c r="O628" t="s">
        <v>998</v>
      </c>
      <c r="Q628">
        <v>11707310.369999999</v>
      </c>
      <c r="AA628" t="s">
        <v>37</v>
      </c>
      <c r="AB628" t="s">
        <v>1296</v>
      </c>
      <c r="AD628" s="14">
        <v>7980001</v>
      </c>
      <c r="AE628">
        <v>2016</v>
      </c>
      <c r="AF628" t="s">
        <v>2173</v>
      </c>
      <c r="AG628" t="s">
        <v>2785</v>
      </c>
    </row>
    <row r="629" spans="1:33">
      <c r="A629">
        <v>2019</v>
      </c>
      <c r="B629">
        <v>73676</v>
      </c>
      <c r="C629" s="4" t="s">
        <v>2952</v>
      </c>
      <c r="E629" t="s">
        <v>41</v>
      </c>
      <c r="F629" t="s">
        <v>997</v>
      </c>
      <c r="G629" t="s">
        <v>2789</v>
      </c>
      <c r="H629" t="s">
        <v>961</v>
      </c>
      <c r="AD629" s="14">
        <v>410465</v>
      </c>
      <c r="AE629">
        <v>2016</v>
      </c>
      <c r="AG629" t="s">
        <v>2785</v>
      </c>
    </row>
    <row r="630" spans="1:33">
      <c r="A630">
        <v>2019</v>
      </c>
      <c r="B630">
        <v>31168</v>
      </c>
      <c r="C630" s="4" t="s">
        <v>2743</v>
      </c>
      <c r="D630" t="s">
        <v>2742</v>
      </c>
      <c r="E630" t="s">
        <v>2741</v>
      </c>
      <c r="F630" t="s">
        <v>1147</v>
      </c>
      <c r="G630" t="s">
        <v>2792</v>
      </c>
      <c r="H630" t="s">
        <v>961</v>
      </c>
      <c r="I630" t="s">
        <v>1064</v>
      </c>
      <c r="J630" s="4" t="s">
        <v>1035</v>
      </c>
      <c r="L630" s="14" t="s">
        <v>972</v>
      </c>
      <c r="AD630" s="14">
        <v>25000000</v>
      </c>
      <c r="AE630">
        <v>2014</v>
      </c>
      <c r="AF630" t="s">
        <v>2740</v>
      </c>
      <c r="AG630" t="s">
        <v>2785</v>
      </c>
    </row>
    <row r="631" spans="1:33">
      <c r="A631">
        <v>2019</v>
      </c>
      <c r="B631">
        <v>35853</v>
      </c>
      <c r="C631" s="4" t="s">
        <v>775</v>
      </c>
      <c r="D631" t="s">
        <v>776</v>
      </c>
      <c r="E631" t="s">
        <v>979</v>
      </c>
      <c r="F631" t="s">
        <v>975</v>
      </c>
      <c r="G631" t="s">
        <v>2795</v>
      </c>
      <c r="H631" t="s">
        <v>961</v>
      </c>
      <c r="I631" t="s">
        <v>960</v>
      </c>
      <c r="J631" s="4" t="s">
        <v>987</v>
      </c>
      <c r="K631" t="s">
        <v>957</v>
      </c>
      <c r="L631" s="14" t="s">
        <v>972</v>
      </c>
      <c r="N631" t="s">
        <v>960</v>
      </c>
      <c r="O631" t="s">
        <v>965</v>
      </c>
      <c r="P631">
        <v>8013034</v>
      </c>
      <c r="Q631">
        <v>4019044</v>
      </c>
      <c r="S631">
        <v>3211447</v>
      </c>
      <c r="U631">
        <v>369</v>
      </c>
      <c r="AA631" t="s">
        <v>63</v>
      </c>
      <c r="AB631" t="s">
        <v>964</v>
      </c>
      <c r="AD631" s="14">
        <v>602495</v>
      </c>
      <c r="AE631">
        <v>2018</v>
      </c>
      <c r="AF631" t="s">
        <v>1748</v>
      </c>
      <c r="AG631" t="s">
        <v>2785</v>
      </c>
    </row>
    <row r="632" spans="1:33">
      <c r="A632">
        <v>2019</v>
      </c>
      <c r="B632">
        <v>59180</v>
      </c>
      <c r="C632" s="4" t="s">
        <v>2283</v>
      </c>
      <c r="D632" t="s">
        <v>2282</v>
      </c>
      <c r="E632" t="s">
        <v>75</v>
      </c>
      <c r="F632" t="s">
        <v>962</v>
      </c>
      <c r="G632" t="s">
        <v>2795</v>
      </c>
      <c r="H632" t="s">
        <v>961</v>
      </c>
      <c r="I632" t="s">
        <v>960</v>
      </c>
      <c r="J632" s="4" t="s">
        <v>996</v>
      </c>
      <c r="AA632" t="s">
        <v>37</v>
      </c>
      <c r="AB632" t="s">
        <v>953</v>
      </c>
      <c r="AD632" s="14">
        <v>38211</v>
      </c>
      <c r="AE632">
        <v>2018</v>
      </c>
      <c r="AF632" t="s">
        <v>2281</v>
      </c>
      <c r="AG632" t="s">
        <v>2785</v>
      </c>
    </row>
    <row r="633" spans="1:33">
      <c r="A633">
        <v>2019</v>
      </c>
      <c r="B633">
        <v>73665</v>
      </c>
      <c r="C633" s="4" t="s">
        <v>2951</v>
      </c>
      <c r="E633" t="s">
        <v>117</v>
      </c>
      <c r="F633" t="s">
        <v>968</v>
      </c>
      <c r="G633" t="s">
        <v>2789</v>
      </c>
      <c r="H633" t="s">
        <v>961</v>
      </c>
      <c r="I633" t="s">
        <v>960</v>
      </c>
      <c r="J633" s="4" t="s">
        <v>996</v>
      </c>
      <c r="K633" t="s">
        <v>957</v>
      </c>
      <c r="L633" s="14" t="s">
        <v>972</v>
      </c>
      <c r="M633" t="s">
        <v>4733</v>
      </c>
      <c r="N633" t="s">
        <v>960</v>
      </c>
      <c r="O633" t="s">
        <v>965</v>
      </c>
      <c r="P633">
        <v>0</v>
      </c>
      <c r="Q633">
        <v>25758.13</v>
      </c>
      <c r="R633">
        <v>0</v>
      </c>
      <c r="S633">
        <v>1858.15</v>
      </c>
      <c r="T633">
        <v>0</v>
      </c>
      <c r="U633">
        <v>863.52</v>
      </c>
      <c r="AA633" t="s">
        <v>6</v>
      </c>
      <c r="AB633" t="s">
        <v>1029</v>
      </c>
      <c r="AD633" s="14">
        <v>1611</v>
      </c>
      <c r="AE633">
        <v>2010</v>
      </c>
      <c r="AG633" t="s">
        <v>2785</v>
      </c>
    </row>
    <row r="634" spans="1:33">
      <c r="A634">
        <v>2019</v>
      </c>
      <c r="B634">
        <v>62817</v>
      </c>
      <c r="C634" s="4" t="s">
        <v>2950</v>
      </c>
      <c r="E634" t="s">
        <v>979</v>
      </c>
      <c r="F634" t="s">
        <v>975</v>
      </c>
      <c r="G634" t="s">
        <v>2795</v>
      </c>
      <c r="H634" t="s">
        <v>961</v>
      </c>
      <c r="I634" t="s">
        <v>960</v>
      </c>
      <c r="J634" s="4" t="s">
        <v>1931</v>
      </c>
      <c r="K634" t="s">
        <v>957</v>
      </c>
      <c r="L634" s="14" t="s">
        <v>27</v>
      </c>
      <c r="O634" t="s">
        <v>998</v>
      </c>
      <c r="AA634" t="s">
        <v>1050</v>
      </c>
      <c r="AD634" s="14">
        <v>30999</v>
      </c>
      <c r="AE634">
        <v>2018</v>
      </c>
      <c r="AG634" t="s">
        <v>2785</v>
      </c>
    </row>
    <row r="635" spans="1:33">
      <c r="A635">
        <v>2019</v>
      </c>
      <c r="B635">
        <v>834161</v>
      </c>
      <c r="C635" s="4" t="s">
        <v>2949</v>
      </c>
      <c r="E635" t="s">
        <v>1076</v>
      </c>
      <c r="F635" t="s">
        <v>1000</v>
      </c>
      <c r="G635" t="s">
        <v>2795</v>
      </c>
      <c r="H635" t="s">
        <v>961</v>
      </c>
      <c r="I635" t="s">
        <v>960</v>
      </c>
      <c r="J635" s="4" t="s">
        <v>990</v>
      </c>
      <c r="K635" t="s">
        <v>957</v>
      </c>
      <c r="L635" s="14" t="s">
        <v>956</v>
      </c>
      <c r="O635" t="s">
        <v>965</v>
      </c>
      <c r="V635" s="7">
        <v>445750.75</v>
      </c>
      <c r="W635" s="7">
        <v>0</v>
      </c>
      <c r="X635" s="7">
        <v>76763.98</v>
      </c>
      <c r="AA635" t="s">
        <v>63</v>
      </c>
      <c r="AB635" t="s">
        <v>964</v>
      </c>
      <c r="AD635" s="14">
        <v>137456</v>
      </c>
      <c r="AE635">
        <v>2017</v>
      </c>
      <c r="AG635" t="s">
        <v>2785</v>
      </c>
    </row>
    <row r="636" spans="1:33">
      <c r="A636">
        <v>2019</v>
      </c>
      <c r="B636">
        <v>54683</v>
      </c>
      <c r="C636" s="4" t="s">
        <v>2948</v>
      </c>
      <c r="D636" t="s">
        <v>2947</v>
      </c>
      <c r="E636" t="s">
        <v>1</v>
      </c>
      <c r="F636" t="s">
        <v>968</v>
      </c>
      <c r="G636" t="s">
        <v>2795</v>
      </c>
      <c r="H636" t="s">
        <v>961</v>
      </c>
      <c r="AD636" s="14">
        <v>131</v>
      </c>
      <c r="AE636">
        <v>2010</v>
      </c>
      <c r="AF636" t="s">
        <v>2946</v>
      </c>
      <c r="AG636" t="s">
        <v>2785</v>
      </c>
    </row>
    <row r="637" spans="1:33">
      <c r="A637">
        <v>2019</v>
      </c>
      <c r="B637">
        <v>54588</v>
      </c>
      <c r="C637" s="4" t="s">
        <v>2945</v>
      </c>
      <c r="D637" t="s">
        <v>2945</v>
      </c>
      <c r="E637" t="s">
        <v>41</v>
      </c>
      <c r="F637" t="s">
        <v>997</v>
      </c>
      <c r="G637" t="s">
        <v>2795</v>
      </c>
      <c r="H637" t="s">
        <v>961</v>
      </c>
      <c r="AD637" s="14">
        <v>391766</v>
      </c>
      <c r="AE637">
        <v>0</v>
      </c>
      <c r="AF637" t="s">
        <v>2944</v>
      </c>
      <c r="AG637" t="s">
        <v>2785</v>
      </c>
    </row>
    <row r="638" spans="1:33">
      <c r="A638">
        <v>2019</v>
      </c>
      <c r="B638">
        <v>31090</v>
      </c>
      <c r="C638" s="4" t="s">
        <v>812</v>
      </c>
      <c r="D638" t="s">
        <v>1881</v>
      </c>
      <c r="E638" t="s">
        <v>979</v>
      </c>
      <c r="F638" t="s">
        <v>975</v>
      </c>
      <c r="G638" t="s">
        <v>2792</v>
      </c>
      <c r="H638" t="s">
        <v>961</v>
      </c>
      <c r="I638" t="s">
        <v>960</v>
      </c>
      <c r="J638" s="4" t="s">
        <v>990</v>
      </c>
      <c r="K638" t="s">
        <v>957</v>
      </c>
      <c r="L638" s="14" t="s">
        <v>972</v>
      </c>
      <c r="N638" t="s">
        <v>960</v>
      </c>
      <c r="O638" t="s">
        <v>965</v>
      </c>
      <c r="Q638">
        <v>2902489</v>
      </c>
      <c r="S638">
        <v>3964113</v>
      </c>
      <c r="U638">
        <v>467329</v>
      </c>
      <c r="AA638" t="s">
        <v>37</v>
      </c>
      <c r="AB638" t="s">
        <v>2943</v>
      </c>
      <c r="AD638" s="14">
        <v>702455</v>
      </c>
      <c r="AE638">
        <v>2018</v>
      </c>
      <c r="AF638" t="s">
        <v>1878</v>
      </c>
      <c r="AG638" t="s">
        <v>2785</v>
      </c>
    </row>
    <row r="639" spans="1:33">
      <c r="A639">
        <v>2019</v>
      </c>
      <c r="B639">
        <v>840034</v>
      </c>
      <c r="C639" s="4" t="s">
        <v>4764</v>
      </c>
      <c r="E639" t="s">
        <v>117</v>
      </c>
      <c r="F639" t="s">
        <v>968</v>
      </c>
      <c r="G639" t="s">
        <v>2795</v>
      </c>
      <c r="H639" t="s">
        <v>961</v>
      </c>
      <c r="I639" t="s">
        <v>960</v>
      </c>
      <c r="J639" s="4" t="s">
        <v>1031</v>
      </c>
      <c r="K639" t="s">
        <v>957</v>
      </c>
      <c r="L639" s="14" t="s">
        <v>972</v>
      </c>
      <c r="N639" t="s">
        <v>960</v>
      </c>
      <c r="O639" t="s">
        <v>965</v>
      </c>
      <c r="Q639">
        <v>661493.01</v>
      </c>
      <c r="S639">
        <v>239101.34</v>
      </c>
      <c r="U639">
        <v>39025.54</v>
      </c>
      <c r="AA639" t="s">
        <v>1050</v>
      </c>
      <c r="AD639" s="14">
        <v>321109</v>
      </c>
      <c r="AE639">
        <v>2010</v>
      </c>
      <c r="AG639" t="s">
        <v>2785</v>
      </c>
    </row>
    <row r="640" spans="1:33">
      <c r="A640">
        <v>2019</v>
      </c>
      <c r="B640">
        <v>50387</v>
      </c>
      <c r="C640" s="4" t="s">
        <v>2245</v>
      </c>
      <c r="D640" t="s">
        <v>2244</v>
      </c>
      <c r="E640" t="s">
        <v>1</v>
      </c>
      <c r="F640" t="s">
        <v>968</v>
      </c>
      <c r="G640" t="s">
        <v>2795</v>
      </c>
      <c r="H640" t="s">
        <v>961</v>
      </c>
      <c r="AD640" s="14">
        <v>1349000</v>
      </c>
      <c r="AE640">
        <v>2017</v>
      </c>
      <c r="AF640" t="s">
        <v>2243</v>
      </c>
      <c r="AG640" t="s">
        <v>2785</v>
      </c>
    </row>
    <row r="641" spans="1:33">
      <c r="A641">
        <v>2019</v>
      </c>
      <c r="B641">
        <v>1184</v>
      </c>
      <c r="C641" s="4" t="s">
        <v>320</v>
      </c>
      <c r="D641" t="s">
        <v>321</v>
      </c>
      <c r="E641" t="s">
        <v>979</v>
      </c>
      <c r="F641" t="s">
        <v>975</v>
      </c>
      <c r="G641" t="s">
        <v>2792</v>
      </c>
      <c r="H641" t="s">
        <v>961</v>
      </c>
      <c r="I641" t="s">
        <v>960</v>
      </c>
      <c r="J641" s="4" t="s">
        <v>990</v>
      </c>
      <c r="K641" t="s">
        <v>973</v>
      </c>
      <c r="L641" s="14" t="s">
        <v>972</v>
      </c>
      <c r="M641" t="s">
        <v>1935</v>
      </c>
      <c r="N641" t="s">
        <v>994</v>
      </c>
      <c r="O641" t="s">
        <v>971</v>
      </c>
      <c r="V641" s="7">
        <v>7964557</v>
      </c>
      <c r="W641" s="7">
        <v>5616022</v>
      </c>
      <c r="Y641" s="4">
        <v>11524547</v>
      </c>
      <c r="Z641">
        <v>12485799</v>
      </c>
      <c r="AA641" t="s">
        <v>37</v>
      </c>
      <c r="AB641" t="s">
        <v>1046</v>
      </c>
      <c r="AD641" s="14">
        <v>1227000</v>
      </c>
      <c r="AE641">
        <v>2017</v>
      </c>
      <c r="AF641" t="s">
        <v>1934</v>
      </c>
      <c r="AG641" t="s">
        <v>2785</v>
      </c>
    </row>
    <row r="642" spans="1:33">
      <c r="A642">
        <v>2019</v>
      </c>
      <c r="B642">
        <v>10495</v>
      </c>
      <c r="C642" s="4" t="s">
        <v>824</v>
      </c>
      <c r="D642" t="s">
        <v>825</v>
      </c>
      <c r="E642" t="s">
        <v>979</v>
      </c>
      <c r="F642" t="s">
        <v>975</v>
      </c>
      <c r="G642" t="s">
        <v>2795</v>
      </c>
      <c r="H642" t="s">
        <v>961</v>
      </c>
      <c r="I642" t="s">
        <v>960</v>
      </c>
      <c r="J642" s="4" t="s">
        <v>959</v>
      </c>
      <c r="K642" t="s">
        <v>973</v>
      </c>
      <c r="L642" s="14" t="s">
        <v>20</v>
      </c>
      <c r="M642" t="s">
        <v>2201</v>
      </c>
      <c r="O642" t="s">
        <v>954</v>
      </c>
      <c r="Q642">
        <v>9832744</v>
      </c>
      <c r="S642">
        <v>9752433</v>
      </c>
      <c r="U642">
        <v>1640646</v>
      </c>
      <c r="AA642" t="s">
        <v>1050</v>
      </c>
      <c r="AB642" t="s">
        <v>1253</v>
      </c>
      <c r="AD642" s="14">
        <v>652918</v>
      </c>
      <c r="AE642">
        <v>2018</v>
      </c>
      <c r="AF642" t="s">
        <v>2200</v>
      </c>
      <c r="AG642" t="s">
        <v>2785</v>
      </c>
    </row>
    <row r="643" spans="1:33">
      <c r="A643">
        <v>2019</v>
      </c>
      <c r="B643">
        <v>826407</v>
      </c>
      <c r="C643" s="4" t="s">
        <v>4473</v>
      </c>
      <c r="D643" t="s">
        <v>1346</v>
      </c>
      <c r="E643" t="s">
        <v>454</v>
      </c>
      <c r="F643" t="s">
        <v>962</v>
      </c>
      <c r="G643" t="s">
        <v>2795</v>
      </c>
      <c r="H643" t="s">
        <v>961</v>
      </c>
      <c r="AD643" s="14">
        <v>11852</v>
      </c>
      <c r="AE643">
        <v>2011</v>
      </c>
      <c r="AF643" t="s">
        <v>1345</v>
      </c>
      <c r="AG643" t="s">
        <v>2785</v>
      </c>
    </row>
    <row r="644" spans="1:33">
      <c r="A644">
        <v>2019</v>
      </c>
      <c r="B644">
        <v>54098</v>
      </c>
      <c r="C644" s="4" t="s">
        <v>2199</v>
      </c>
      <c r="D644" t="s">
        <v>2198</v>
      </c>
      <c r="E644" t="s">
        <v>197</v>
      </c>
      <c r="F644" t="s">
        <v>975</v>
      </c>
      <c r="G644" t="s">
        <v>2795</v>
      </c>
      <c r="H644" t="s">
        <v>961</v>
      </c>
      <c r="AD644" s="14">
        <v>107909</v>
      </c>
      <c r="AE644">
        <v>2016</v>
      </c>
      <c r="AF644" t="s">
        <v>2197</v>
      </c>
      <c r="AG644" t="s">
        <v>2785</v>
      </c>
    </row>
    <row r="645" spans="1:33">
      <c r="A645">
        <v>2019</v>
      </c>
      <c r="B645">
        <v>63941</v>
      </c>
      <c r="C645" s="4" t="s">
        <v>1842</v>
      </c>
      <c r="D645" t="s">
        <v>1841</v>
      </c>
      <c r="E645" t="s">
        <v>979</v>
      </c>
      <c r="F645" t="s">
        <v>975</v>
      </c>
      <c r="G645" t="s">
        <v>2795</v>
      </c>
      <c r="H645" t="s">
        <v>961</v>
      </c>
      <c r="I645" t="s">
        <v>960</v>
      </c>
      <c r="J645" s="4" t="s">
        <v>987</v>
      </c>
      <c r="L645" s="14" t="s">
        <v>27</v>
      </c>
      <c r="O645" t="s">
        <v>954</v>
      </c>
      <c r="AA645" t="s">
        <v>63</v>
      </c>
      <c r="AB645" t="s">
        <v>964</v>
      </c>
      <c r="AD645" s="14">
        <v>1870000</v>
      </c>
      <c r="AE645">
        <v>2014</v>
      </c>
      <c r="AF645" t="s">
        <v>1838</v>
      </c>
      <c r="AG645" t="s">
        <v>2785</v>
      </c>
    </row>
    <row r="646" spans="1:33">
      <c r="A646">
        <v>2019</v>
      </c>
      <c r="B646">
        <v>35915</v>
      </c>
      <c r="C646" s="4" t="s">
        <v>2942</v>
      </c>
      <c r="D646" t="s">
        <v>2941</v>
      </c>
      <c r="E646" t="s">
        <v>1148</v>
      </c>
      <c r="F646" t="s">
        <v>1147</v>
      </c>
      <c r="G646" t="s">
        <v>2792</v>
      </c>
      <c r="H646" t="s">
        <v>961</v>
      </c>
      <c r="I646" t="s">
        <v>1064</v>
      </c>
      <c r="J646" s="4" t="s">
        <v>1035</v>
      </c>
      <c r="L646" s="14" t="s">
        <v>972</v>
      </c>
      <c r="AD646" s="14">
        <v>3046163</v>
      </c>
      <c r="AE646">
        <v>2011</v>
      </c>
      <c r="AF646" t="s">
        <v>2940</v>
      </c>
      <c r="AG646" t="s">
        <v>2785</v>
      </c>
    </row>
    <row r="647" spans="1:33">
      <c r="A647">
        <v>2019</v>
      </c>
      <c r="B647">
        <v>54318</v>
      </c>
      <c r="C647" s="4" t="s">
        <v>2939</v>
      </c>
      <c r="D647" t="s">
        <v>2938</v>
      </c>
      <c r="E647" t="s">
        <v>307</v>
      </c>
      <c r="F647" t="s">
        <v>1032</v>
      </c>
      <c r="G647" t="s">
        <v>2789</v>
      </c>
      <c r="H647" t="s">
        <v>961</v>
      </c>
      <c r="I647" t="s">
        <v>1064</v>
      </c>
      <c r="J647" s="4" t="s">
        <v>1493</v>
      </c>
      <c r="L647" s="14" t="s">
        <v>972</v>
      </c>
      <c r="AD647" s="14">
        <v>2139891</v>
      </c>
      <c r="AE647">
        <v>2019</v>
      </c>
      <c r="AG647" t="s">
        <v>2785</v>
      </c>
    </row>
    <row r="648" spans="1:33">
      <c r="A648">
        <v>2019</v>
      </c>
      <c r="B648">
        <v>841155</v>
      </c>
      <c r="C648" s="4" t="s">
        <v>2937</v>
      </c>
      <c r="E648" t="s">
        <v>418</v>
      </c>
      <c r="F648" t="s">
        <v>968</v>
      </c>
      <c r="G648" t="s">
        <v>2795</v>
      </c>
      <c r="H648" t="s">
        <v>961</v>
      </c>
      <c r="AD648" s="14">
        <v>1863</v>
      </c>
      <c r="AE648">
        <v>217</v>
      </c>
      <c r="AG648" t="s">
        <v>2785</v>
      </c>
    </row>
    <row r="649" spans="1:33">
      <c r="A649">
        <v>2019</v>
      </c>
      <c r="B649">
        <v>59163</v>
      </c>
      <c r="C649" s="4" t="s">
        <v>2936</v>
      </c>
      <c r="D649" t="s">
        <v>2935</v>
      </c>
      <c r="E649" t="s">
        <v>2934</v>
      </c>
      <c r="F649" t="s">
        <v>962</v>
      </c>
      <c r="G649" t="s">
        <v>2795</v>
      </c>
      <c r="H649" t="s">
        <v>961</v>
      </c>
      <c r="I649" t="s">
        <v>960</v>
      </c>
      <c r="J649" s="4" t="s">
        <v>2261</v>
      </c>
      <c r="L649" s="14" t="s">
        <v>2933</v>
      </c>
      <c r="M649" t="s">
        <v>2932</v>
      </c>
      <c r="O649" t="s">
        <v>954</v>
      </c>
      <c r="AD649" s="14">
        <v>780531</v>
      </c>
      <c r="AE649">
        <v>2016</v>
      </c>
      <c r="AF649" t="s">
        <v>2931</v>
      </c>
      <c r="AG649" t="s">
        <v>2785</v>
      </c>
    </row>
    <row r="650" spans="1:33">
      <c r="A650">
        <v>2019</v>
      </c>
      <c r="B650">
        <v>31182</v>
      </c>
      <c r="C650" s="4" t="s">
        <v>902</v>
      </c>
      <c r="D650" t="s">
        <v>903</v>
      </c>
      <c r="E650" t="s">
        <v>979</v>
      </c>
      <c r="F650" t="s">
        <v>975</v>
      </c>
      <c r="G650" t="s">
        <v>2792</v>
      </c>
      <c r="H650" t="s">
        <v>961</v>
      </c>
      <c r="I650" t="s">
        <v>960</v>
      </c>
      <c r="J650" s="4" t="s">
        <v>990</v>
      </c>
      <c r="K650" t="s">
        <v>957</v>
      </c>
      <c r="L650" s="14" t="s">
        <v>972</v>
      </c>
      <c r="M650" t="s">
        <v>2232</v>
      </c>
      <c r="N650" t="s">
        <v>994</v>
      </c>
      <c r="O650" t="s">
        <v>965</v>
      </c>
      <c r="V650" s="7">
        <v>4335772.32</v>
      </c>
      <c r="W650" s="7">
        <v>507037.85</v>
      </c>
      <c r="X650" s="7">
        <v>344023.48</v>
      </c>
      <c r="Y650" s="4">
        <v>5005860.76</v>
      </c>
      <c r="Z650">
        <v>5127810.2300000004</v>
      </c>
      <c r="AA650" t="s">
        <v>37</v>
      </c>
      <c r="AB650" t="s">
        <v>2930</v>
      </c>
      <c r="AD650" s="14">
        <v>884363</v>
      </c>
      <c r="AE650">
        <v>2017</v>
      </c>
      <c r="AF650" t="s">
        <v>2231</v>
      </c>
      <c r="AG650" t="s">
        <v>2785</v>
      </c>
    </row>
    <row r="651" spans="1:33">
      <c r="A651">
        <v>2019</v>
      </c>
      <c r="B651">
        <v>50550</v>
      </c>
      <c r="C651" s="4" t="s">
        <v>2280</v>
      </c>
      <c r="D651" t="s">
        <v>2279</v>
      </c>
      <c r="E651" t="s">
        <v>979</v>
      </c>
      <c r="F651" t="s">
        <v>975</v>
      </c>
      <c r="G651" t="s">
        <v>2795</v>
      </c>
      <c r="H651" t="s">
        <v>961</v>
      </c>
      <c r="AD651" s="14">
        <v>258612</v>
      </c>
      <c r="AE651">
        <v>2017</v>
      </c>
      <c r="AF651" t="s">
        <v>2278</v>
      </c>
      <c r="AG651" t="s">
        <v>2785</v>
      </c>
    </row>
    <row r="652" spans="1:33">
      <c r="A652">
        <v>2019</v>
      </c>
      <c r="B652">
        <v>74573</v>
      </c>
      <c r="C652" s="4" t="s">
        <v>2929</v>
      </c>
      <c r="D652" t="s">
        <v>2928</v>
      </c>
      <c r="E652" t="s">
        <v>979</v>
      </c>
      <c r="F652" t="s">
        <v>975</v>
      </c>
      <c r="G652" t="s">
        <v>2795</v>
      </c>
      <c r="H652" t="s">
        <v>961</v>
      </c>
      <c r="AD652" s="14">
        <v>13670</v>
      </c>
      <c r="AE652">
        <v>2019</v>
      </c>
      <c r="AF652" t="s">
        <v>2927</v>
      </c>
      <c r="AG652" t="s">
        <v>2785</v>
      </c>
    </row>
    <row r="653" spans="1:33">
      <c r="A653">
        <v>2019</v>
      </c>
      <c r="B653">
        <v>43920</v>
      </c>
      <c r="C653" s="4" t="s">
        <v>467</v>
      </c>
      <c r="D653" t="s">
        <v>469</v>
      </c>
      <c r="E653" t="s">
        <v>468</v>
      </c>
      <c r="F653" t="s">
        <v>962</v>
      </c>
      <c r="G653" t="s">
        <v>2795</v>
      </c>
      <c r="H653" t="s">
        <v>961</v>
      </c>
      <c r="I653" t="s">
        <v>960</v>
      </c>
      <c r="J653" s="4" t="s">
        <v>959</v>
      </c>
      <c r="K653" t="s">
        <v>973</v>
      </c>
      <c r="L653" s="14" t="s">
        <v>13</v>
      </c>
      <c r="M653" t="s">
        <v>2155</v>
      </c>
      <c r="O653" t="s">
        <v>965</v>
      </c>
      <c r="P653">
        <v>802083</v>
      </c>
      <c r="Q653">
        <v>2012758</v>
      </c>
      <c r="R653">
        <v>0</v>
      </c>
      <c r="S653">
        <v>0</v>
      </c>
      <c r="T653">
        <v>0</v>
      </c>
      <c r="U653">
        <v>0</v>
      </c>
      <c r="AA653" t="s">
        <v>63</v>
      </c>
      <c r="AB653" t="s">
        <v>964</v>
      </c>
      <c r="AD653" s="14">
        <v>292988</v>
      </c>
      <c r="AE653">
        <v>2019</v>
      </c>
      <c r="AF653" t="s">
        <v>2153</v>
      </c>
      <c r="AG653" t="s">
        <v>2785</v>
      </c>
    </row>
    <row r="654" spans="1:33">
      <c r="A654">
        <v>2019</v>
      </c>
      <c r="B654">
        <v>35872</v>
      </c>
      <c r="C654" s="4" t="s">
        <v>202</v>
      </c>
      <c r="D654" t="s">
        <v>203</v>
      </c>
      <c r="E654" t="s">
        <v>1</v>
      </c>
      <c r="F654" t="s">
        <v>968</v>
      </c>
      <c r="G654" t="s">
        <v>2789</v>
      </c>
      <c r="H654" t="s">
        <v>961</v>
      </c>
      <c r="I654" t="s">
        <v>960</v>
      </c>
      <c r="J654" s="4" t="s">
        <v>1031</v>
      </c>
      <c r="K654" t="s">
        <v>957</v>
      </c>
      <c r="L654" s="14" t="s">
        <v>972</v>
      </c>
      <c r="M654" t="s">
        <v>4905</v>
      </c>
      <c r="N654" t="s">
        <v>960</v>
      </c>
      <c r="O654" t="s">
        <v>965</v>
      </c>
      <c r="Q654">
        <v>2916963</v>
      </c>
      <c r="AA654" t="s">
        <v>37</v>
      </c>
      <c r="AB654" t="s">
        <v>1260</v>
      </c>
      <c r="AD654" s="14">
        <v>1637834</v>
      </c>
      <c r="AE654">
        <v>2018</v>
      </c>
      <c r="AF654" t="s">
        <v>1283</v>
      </c>
      <c r="AG654" t="s">
        <v>2785</v>
      </c>
    </row>
    <row r="655" spans="1:33">
      <c r="A655">
        <v>2019</v>
      </c>
      <c r="B655">
        <v>31175</v>
      </c>
      <c r="C655" s="4" t="s">
        <v>100</v>
      </c>
      <c r="D655" t="s">
        <v>101</v>
      </c>
      <c r="E655" t="s">
        <v>84</v>
      </c>
      <c r="F655" t="s">
        <v>962</v>
      </c>
      <c r="G655" t="s">
        <v>2821</v>
      </c>
      <c r="H655" t="s">
        <v>961</v>
      </c>
      <c r="I655" t="s">
        <v>960</v>
      </c>
      <c r="J655" s="4" t="s">
        <v>987</v>
      </c>
      <c r="K655" t="s">
        <v>957</v>
      </c>
      <c r="L655" s="14" t="s">
        <v>972</v>
      </c>
      <c r="M655" t="s">
        <v>2926</v>
      </c>
      <c r="N655" t="s">
        <v>994</v>
      </c>
      <c r="O655" t="s">
        <v>971</v>
      </c>
      <c r="V655" s="7">
        <v>3359242</v>
      </c>
      <c r="W655" s="7">
        <v>1836421</v>
      </c>
      <c r="X655" s="7">
        <v>2917831</v>
      </c>
      <c r="Y655" s="4">
        <v>5489249</v>
      </c>
      <c r="Z655">
        <v>7949494</v>
      </c>
      <c r="AA655" t="s">
        <v>37</v>
      </c>
      <c r="AB655" t="s">
        <v>20</v>
      </c>
      <c r="AD655" s="14">
        <v>2249975</v>
      </c>
      <c r="AE655">
        <v>2016</v>
      </c>
      <c r="AF655" t="s">
        <v>2299</v>
      </c>
      <c r="AG655" t="s">
        <v>2785</v>
      </c>
    </row>
    <row r="656" spans="1:33">
      <c r="A656">
        <v>2019</v>
      </c>
      <c r="B656">
        <v>36522</v>
      </c>
      <c r="C656" s="4" t="s">
        <v>2925</v>
      </c>
      <c r="D656" t="s">
        <v>2924</v>
      </c>
      <c r="E656" t="s">
        <v>165</v>
      </c>
      <c r="F656" t="s">
        <v>962</v>
      </c>
      <c r="G656" t="s">
        <v>2795</v>
      </c>
      <c r="H656" t="s">
        <v>961</v>
      </c>
      <c r="I656" t="s">
        <v>960</v>
      </c>
      <c r="J656" s="4" t="s">
        <v>990</v>
      </c>
      <c r="K656" t="s">
        <v>957</v>
      </c>
      <c r="L656" s="14" t="s">
        <v>13</v>
      </c>
      <c r="O656" t="s">
        <v>954</v>
      </c>
      <c r="Q656">
        <v>137456</v>
      </c>
      <c r="AA656" t="s">
        <v>37</v>
      </c>
      <c r="AB656" t="s">
        <v>953</v>
      </c>
      <c r="AD656" s="14">
        <v>30487</v>
      </c>
      <c r="AE656">
        <v>2018</v>
      </c>
      <c r="AF656" t="s">
        <v>2923</v>
      </c>
      <c r="AG656" t="s">
        <v>2785</v>
      </c>
    </row>
    <row r="657" spans="1:33">
      <c r="A657">
        <v>2019</v>
      </c>
      <c r="B657">
        <v>55380</v>
      </c>
      <c r="C657" s="4" t="s">
        <v>4840</v>
      </c>
      <c r="D657" t="s">
        <v>4841</v>
      </c>
      <c r="E657" t="s">
        <v>1</v>
      </c>
      <c r="F657" t="s">
        <v>968</v>
      </c>
      <c r="G657" t="s">
        <v>2795</v>
      </c>
      <c r="H657" t="s">
        <v>961</v>
      </c>
      <c r="AD657" s="14">
        <v>118720</v>
      </c>
      <c r="AE657">
        <v>2010</v>
      </c>
      <c r="AF657" t="s">
        <v>2922</v>
      </c>
      <c r="AG657" t="s">
        <v>2785</v>
      </c>
    </row>
    <row r="658" spans="1:33">
      <c r="A658">
        <v>2019</v>
      </c>
      <c r="B658">
        <v>60638</v>
      </c>
      <c r="C658" s="4" t="s">
        <v>2570</v>
      </c>
      <c r="D658" t="s">
        <v>2569</v>
      </c>
      <c r="E658" t="s">
        <v>2568</v>
      </c>
      <c r="F658" t="s">
        <v>997</v>
      </c>
      <c r="G658" t="s">
        <v>2795</v>
      </c>
      <c r="H658" t="s">
        <v>961</v>
      </c>
      <c r="AD658" s="14">
        <v>100000</v>
      </c>
      <c r="AE658">
        <v>2016</v>
      </c>
      <c r="AF658" t="s">
        <v>2567</v>
      </c>
      <c r="AG658" t="s">
        <v>2785</v>
      </c>
    </row>
    <row r="659" spans="1:33">
      <c r="A659">
        <v>2019</v>
      </c>
      <c r="B659">
        <v>839673</v>
      </c>
      <c r="C659" s="4" t="s">
        <v>4794</v>
      </c>
      <c r="E659" t="s">
        <v>418</v>
      </c>
      <c r="F659" t="s">
        <v>968</v>
      </c>
      <c r="G659" t="s">
        <v>2789</v>
      </c>
      <c r="H659" t="s">
        <v>961</v>
      </c>
      <c r="I659" t="s">
        <v>1064</v>
      </c>
      <c r="J659" s="4" t="s">
        <v>2921</v>
      </c>
      <c r="L659" s="14" t="s">
        <v>972</v>
      </c>
      <c r="M659" t="s">
        <v>2920</v>
      </c>
      <c r="AD659" s="14">
        <v>77955</v>
      </c>
      <c r="AE659">
        <v>219</v>
      </c>
      <c r="AG659" t="s">
        <v>2785</v>
      </c>
    </row>
    <row r="660" spans="1:33">
      <c r="A660">
        <v>2019</v>
      </c>
      <c r="B660">
        <v>840514</v>
      </c>
      <c r="C660" s="4" t="s">
        <v>2919</v>
      </c>
      <c r="E660" t="s">
        <v>307</v>
      </c>
      <c r="F660" t="s">
        <v>1032</v>
      </c>
      <c r="G660" t="s">
        <v>2789</v>
      </c>
      <c r="H660" t="s">
        <v>961</v>
      </c>
      <c r="I660" t="s">
        <v>960</v>
      </c>
      <c r="J660" s="4" t="s">
        <v>2261</v>
      </c>
      <c r="K660" t="s">
        <v>957</v>
      </c>
      <c r="L660" s="14" t="s">
        <v>13</v>
      </c>
      <c r="O660" t="s">
        <v>1215</v>
      </c>
      <c r="AA660" t="s">
        <v>63</v>
      </c>
      <c r="AB660" t="s">
        <v>964</v>
      </c>
      <c r="AD660" s="14">
        <v>140971</v>
      </c>
      <c r="AE660">
        <v>2018</v>
      </c>
      <c r="AG660" t="s">
        <v>2785</v>
      </c>
    </row>
    <row r="661" spans="1:33">
      <c r="A661">
        <v>2019</v>
      </c>
      <c r="B661">
        <v>59669</v>
      </c>
      <c r="C661" s="4" t="s">
        <v>285</v>
      </c>
      <c r="D661" t="s">
        <v>286</v>
      </c>
      <c r="E661" t="s">
        <v>197</v>
      </c>
      <c r="F661" t="s">
        <v>975</v>
      </c>
      <c r="G661" t="s">
        <v>2795</v>
      </c>
      <c r="H661" t="s">
        <v>961</v>
      </c>
      <c r="I661" t="s">
        <v>960</v>
      </c>
      <c r="J661" s="4" t="s">
        <v>996</v>
      </c>
      <c r="K661" t="s">
        <v>957</v>
      </c>
      <c r="L661" s="14" t="s">
        <v>2918</v>
      </c>
      <c r="M661" t="s">
        <v>2463</v>
      </c>
      <c r="O661" t="s">
        <v>1215</v>
      </c>
      <c r="Q661">
        <v>205886</v>
      </c>
      <c r="S661">
        <v>4159</v>
      </c>
      <c r="U661">
        <v>1929</v>
      </c>
      <c r="AA661" t="s">
        <v>193</v>
      </c>
      <c r="AB661" t="s">
        <v>1011</v>
      </c>
      <c r="AD661" s="14">
        <v>52898</v>
      </c>
      <c r="AE661">
        <v>2016</v>
      </c>
      <c r="AF661" t="s">
        <v>2462</v>
      </c>
      <c r="AG661" t="s">
        <v>2785</v>
      </c>
    </row>
    <row r="662" spans="1:33">
      <c r="A662">
        <v>2019</v>
      </c>
      <c r="B662">
        <v>839931</v>
      </c>
      <c r="C662" s="4" t="s">
        <v>2917</v>
      </c>
      <c r="E662" t="s">
        <v>2850</v>
      </c>
      <c r="F662" t="s">
        <v>1032</v>
      </c>
      <c r="G662" t="s">
        <v>2789</v>
      </c>
      <c r="H662" t="s">
        <v>961</v>
      </c>
      <c r="I662" t="s">
        <v>960</v>
      </c>
      <c r="J662" s="4" t="s">
        <v>959</v>
      </c>
      <c r="K662" t="s">
        <v>957</v>
      </c>
      <c r="L662" s="14" t="s">
        <v>2849</v>
      </c>
      <c r="M662" t="s">
        <v>2916</v>
      </c>
      <c r="O662" t="s">
        <v>998</v>
      </c>
      <c r="Q662">
        <v>424089</v>
      </c>
      <c r="AA662" t="s">
        <v>6</v>
      </c>
      <c r="AD662" s="14">
        <v>130950</v>
      </c>
      <c r="AE662">
        <v>2018</v>
      </c>
      <c r="AG662" t="s">
        <v>2785</v>
      </c>
    </row>
    <row r="663" spans="1:33">
      <c r="A663">
        <v>2019</v>
      </c>
      <c r="B663">
        <v>54388</v>
      </c>
      <c r="C663" s="4" t="s">
        <v>1450</v>
      </c>
      <c r="D663" t="s">
        <v>1449</v>
      </c>
      <c r="E663" t="s">
        <v>1448</v>
      </c>
      <c r="F663" t="s">
        <v>1032</v>
      </c>
      <c r="G663" t="s">
        <v>2795</v>
      </c>
      <c r="H663" t="s">
        <v>961</v>
      </c>
      <c r="I663" t="s">
        <v>960</v>
      </c>
      <c r="J663" s="4" t="s">
        <v>990</v>
      </c>
      <c r="K663" t="s">
        <v>957</v>
      </c>
      <c r="L663" s="14" t="s">
        <v>972</v>
      </c>
      <c r="M663" t="s">
        <v>2915</v>
      </c>
      <c r="N663" t="s">
        <v>994</v>
      </c>
      <c r="O663" t="s">
        <v>965</v>
      </c>
      <c r="V663" s="7">
        <v>19908092</v>
      </c>
      <c r="W663" s="7">
        <v>7176564</v>
      </c>
      <c r="Y663" s="4">
        <v>16200490</v>
      </c>
      <c r="AA663" t="s">
        <v>63</v>
      </c>
      <c r="AB663" t="s">
        <v>2914</v>
      </c>
      <c r="AD663" s="14">
        <v>2090000</v>
      </c>
      <c r="AE663">
        <v>2017</v>
      </c>
      <c r="AF663" t="s">
        <v>1444</v>
      </c>
      <c r="AG663" t="s">
        <v>2785</v>
      </c>
    </row>
    <row r="664" spans="1:33">
      <c r="A664">
        <v>2019</v>
      </c>
      <c r="B664">
        <v>834370</v>
      </c>
      <c r="C664" s="4" t="s">
        <v>2913</v>
      </c>
      <c r="E664" t="s">
        <v>979</v>
      </c>
      <c r="F664" t="s">
        <v>975</v>
      </c>
      <c r="G664" t="s">
        <v>2789</v>
      </c>
      <c r="H664" t="s">
        <v>961</v>
      </c>
      <c r="I664" t="s">
        <v>1064</v>
      </c>
      <c r="J664" s="4">
        <f>- 2019-6-30</f>
        <v>-2055</v>
      </c>
      <c r="L664" s="14" t="s">
        <v>956</v>
      </c>
      <c r="AD664" s="14">
        <v>18000</v>
      </c>
      <c r="AE664">
        <v>2019</v>
      </c>
      <c r="AG664" t="s">
        <v>2785</v>
      </c>
    </row>
    <row r="665" spans="1:33">
      <c r="A665">
        <v>2019</v>
      </c>
      <c r="B665">
        <v>50782</v>
      </c>
      <c r="C665" s="4" t="s">
        <v>2398</v>
      </c>
      <c r="D665" t="s">
        <v>2397</v>
      </c>
      <c r="E665" t="s">
        <v>1317</v>
      </c>
      <c r="F665" t="s">
        <v>1147</v>
      </c>
      <c r="G665" t="s">
        <v>2792</v>
      </c>
      <c r="H665" t="s">
        <v>961</v>
      </c>
      <c r="I665" t="s">
        <v>1064</v>
      </c>
      <c r="J665" s="4" t="s">
        <v>1035</v>
      </c>
      <c r="L665" s="14" t="s">
        <v>972</v>
      </c>
      <c r="AD665" s="14">
        <v>6000000</v>
      </c>
      <c r="AE665">
        <v>2019</v>
      </c>
      <c r="AF665" t="s">
        <v>2396</v>
      </c>
      <c r="AG665" t="s">
        <v>2785</v>
      </c>
    </row>
    <row r="666" spans="1:33">
      <c r="A666">
        <v>2019</v>
      </c>
      <c r="B666">
        <v>54277</v>
      </c>
      <c r="C666" s="4" t="s">
        <v>2912</v>
      </c>
      <c r="D666" t="s">
        <v>2911</v>
      </c>
      <c r="E666" t="s">
        <v>510</v>
      </c>
      <c r="F666" t="s">
        <v>1032</v>
      </c>
      <c r="G666" t="s">
        <v>2795</v>
      </c>
      <c r="H666" t="s">
        <v>961</v>
      </c>
      <c r="AD666" s="14">
        <v>83400</v>
      </c>
      <c r="AE666">
        <v>2018</v>
      </c>
      <c r="AF666" t="s">
        <v>2910</v>
      </c>
      <c r="AG666" t="s">
        <v>2785</v>
      </c>
    </row>
    <row r="667" spans="1:33">
      <c r="A667">
        <v>2019</v>
      </c>
      <c r="B667">
        <v>58413</v>
      </c>
      <c r="C667" s="4" t="s">
        <v>1349</v>
      </c>
      <c r="D667" t="s">
        <v>1348</v>
      </c>
      <c r="E667" t="s">
        <v>979</v>
      </c>
      <c r="F667" t="s">
        <v>975</v>
      </c>
      <c r="G667" t="s">
        <v>2795</v>
      </c>
      <c r="H667" t="s">
        <v>961</v>
      </c>
      <c r="I667" t="s">
        <v>1064</v>
      </c>
      <c r="J667" s="4" t="s">
        <v>959</v>
      </c>
      <c r="L667" s="14" t="s">
        <v>972</v>
      </c>
      <c r="AD667" s="14">
        <v>93510</v>
      </c>
      <c r="AE667">
        <v>2018</v>
      </c>
      <c r="AF667" t="s">
        <v>1347</v>
      </c>
      <c r="AG667" t="s">
        <v>2785</v>
      </c>
    </row>
    <row r="668" spans="1:33">
      <c r="A668">
        <v>2019</v>
      </c>
      <c r="B668">
        <v>60408</v>
      </c>
      <c r="C668" s="4" t="s">
        <v>2571</v>
      </c>
      <c r="E668" t="s">
        <v>186</v>
      </c>
      <c r="F668" t="s">
        <v>968</v>
      </c>
      <c r="G668" t="s">
        <v>2789</v>
      </c>
      <c r="H668" t="s">
        <v>961</v>
      </c>
      <c r="AD668" s="14">
        <v>220357</v>
      </c>
      <c r="AE668">
        <v>2017</v>
      </c>
      <c r="AG668" t="s">
        <v>2785</v>
      </c>
    </row>
    <row r="669" spans="1:33">
      <c r="A669">
        <v>2019</v>
      </c>
      <c r="B669">
        <v>60029</v>
      </c>
      <c r="C669" s="4" t="s">
        <v>1596</v>
      </c>
      <c r="D669" t="s">
        <v>1595</v>
      </c>
      <c r="E669" t="s">
        <v>10</v>
      </c>
      <c r="F669" t="s">
        <v>1032</v>
      </c>
      <c r="G669" t="s">
        <v>2789</v>
      </c>
      <c r="H669" t="s">
        <v>961</v>
      </c>
      <c r="I669" t="s">
        <v>960</v>
      </c>
      <c r="J669" s="4" t="s">
        <v>1031</v>
      </c>
      <c r="K669" t="s">
        <v>957</v>
      </c>
      <c r="L669" s="14" t="s">
        <v>2909</v>
      </c>
      <c r="M669" t="s">
        <v>2908</v>
      </c>
      <c r="O669" t="s">
        <v>965</v>
      </c>
      <c r="Q669">
        <v>428467.45</v>
      </c>
      <c r="AA669" t="s">
        <v>6</v>
      </c>
      <c r="AB669" t="s">
        <v>2907</v>
      </c>
      <c r="AD669" s="14">
        <v>675950</v>
      </c>
      <c r="AE669">
        <v>2015</v>
      </c>
      <c r="AF669" t="s">
        <v>1592</v>
      </c>
      <c r="AG669" t="s">
        <v>2785</v>
      </c>
    </row>
    <row r="670" spans="1:33">
      <c r="A670">
        <v>2019</v>
      </c>
      <c r="B670">
        <v>36039</v>
      </c>
      <c r="C670" s="4" t="s">
        <v>2267</v>
      </c>
      <c r="D670" t="s">
        <v>2266</v>
      </c>
      <c r="E670" t="s">
        <v>2265</v>
      </c>
      <c r="F670" t="s">
        <v>997</v>
      </c>
      <c r="G670" t="s">
        <v>2792</v>
      </c>
      <c r="H670" t="s">
        <v>961</v>
      </c>
      <c r="I670" t="s">
        <v>960</v>
      </c>
      <c r="J670" s="4" t="s">
        <v>996</v>
      </c>
      <c r="K670" t="s">
        <v>973</v>
      </c>
      <c r="L670" s="14" t="s">
        <v>972</v>
      </c>
      <c r="N670" t="s">
        <v>960</v>
      </c>
      <c r="O670" t="s">
        <v>965</v>
      </c>
      <c r="AA670" t="s">
        <v>193</v>
      </c>
      <c r="AB670" t="s">
        <v>1667</v>
      </c>
      <c r="AD670" s="14">
        <v>2475208</v>
      </c>
      <c r="AE670">
        <v>2019</v>
      </c>
      <c r="AF670" t="s">
        <v>2264</v>
      </c>
      <c r="AG670" t="s">
        <v>2785</v>
      </c>
    </row>
    <row r="671" spans="1:33">
      <c r="A671">
        <v>2019</v>
      </c>
      <c r="B671">
        <v>31170</v>
      </c>
      <c r="C671" s="4" t="s">
        <v>417</v>
      </c>
      <c r="D671" t="s">
        <v>419</v>
      </c>
      <c r="E671" t="s">
        <v>418</v>
      </c>
      <c r="F671" t="s">
        <v>968</v>
      </c>
      <c r="G671" t="s">
        <v>2821</v>
      </c>
      <c r="H671" t="s">
        <v>961</v>
      </c>
      <c r="I671" t="s">
        <v>960</v>
      </c>
      <c r="J671" s="4" t="s">
        <v>996</v>
      </c>
      <c r="K671" t="s">
        <v>957</v>
      </c>
      <c r="L671" s="14" t="s">
        <v>972</v>
      </c>
      <c r="N671" t="s">
        <v>994</v>
      </c>
      <c r="O671" t="s">
        <v>965</v>
      </c>
      <c r="Y671" s="4">
        <v>15789438</v>
      </c>
      <c r="AA671" t="s">
        <v>1050</v>
      </c>
      <c r="AB671" t="s">
        <v>2906</v>
      </c>
      <c r="AD671" s="14">
        <v>9485405</v>
      </c>
      <c r="AE671">
        <v>2017</v>
      </c>
      <c r="AF671" t="s">
        <v>2163</v>
      </c>
      <c r="AG671" t="s">
        <v>2785</v>
      </c>
    </row>
    <row r="672" spans="1:33">
      <c r="A672">
        <v>2019</v>
      </c>
      <c r="B672">
        <v>54364</v>
      </c>
      <c r="C672" s="4" t="s">
        <v>1526</v>
      </c>
      <c r="D672" t="s">
        <v>1525</v>
      </c>
      <c r="E672" t="s">
        <v>1448</v>
      </c>
      <c r="F672" t="s">
        <v>1032</v>
      </c>
      <c r="G672" t="s">
        <v>2792</v>
      </c>
      <c r="H672" t="s">
        <v>961</v>
      </c>
      <c r="I672" t="s">
        <v>1064</v>
      </c>
      <c r="J672" s="4" t="s">
        <v>2905</v>
      </c>
      <c r="AD672" s="14">
        <v>1790000</v>
      </c>
      <c r="AE672">
        <v>216</v>
      </c>
      <c r="AF672" t="s">
        <v>1523</v>
      </c>
      <c r="AG672" t="s">
        <v>2785</v>
      </c>
    </row>
    <row r="673" spans="1:33">
      <c r="A673">
        <v>2019</v>
      </c>
      <c r="B673">
        <v>60216</v>
      </c>
      <c r="C673" s="4" t="s">
        <v>4859</v>
      </c>
      <c r="D673" t="s">
        <v>4860</v>
      </c>
      <c r="E673" t="s">
        <v>634</v>
      </c>
      <c r="F673" t="s">
        <v>962</v>
      </c>
      <c r="G673" t="s">
        <v>2835</v>
      </c>
      <c r="H673" t="s">
        <v>961</v>
      </c>
      <c r="I673" t="s">
        <v>960</v>
      </c>
      <c r="J673" s="4" t="s">
        <v>990</v>
      </c>
      <c r="K673" t="s">
        <v>957</v>
      </c>
      <c r="L673" s="14" t="s">
        <v>972</v>
      </c>
      <c r="M673" t="s">
        <v>1844</v>
      </c>
      <c r="N673" t="s">
        <v>960</v>
      </c>
      <c r="O673" t="s">
        <v>998</v>
      </c>
      <c r="P673">
        <v>16917</v>
      </c>
      <c r="Q673">
        <v>248337</v>
      </c>
      <c r="R673">
        <v>0</v>
      </c>
      <c r="S673">
        <v>19753</v>
      </c>
      <c r="T673">
        <v>0</v>
      </c>
      <c r="U673">
        <v>0</v>
      </c>
      <c r="AA673" t="s">
        <v>193</v>
      </c>
      <c r="AB673" t="s">
        <v>1011</v>
      </c>
      <c r="AD673" s="14">
        <v>91060</v>
      </c>
      <c r="AE673">
        <v>2017</v>
      </c>
      <c r="AF673" t="s">
        <v>1843</v>
      </c>
      <c r="AG673" t="s">
        <v>2785</v>
      </c>
    </row>
    <row r="674" spans="1:33">
      <c r="A674">
        <v>2019</v>
      </c>
      <c r="B674">
        <v>834083</v>
      </c>
      <c r="C674" s="4" t="s">
        <v>2684</v>
      </c>
      <c r="E674" t="s">
        <v>979</v>
      </c>
      <c r="F674" t="s">
        <v>975</v>
      </c>
      <c r="G674" t="s">
        <v>2795</v>
      </c>
      <c r="H674" t="s">
        <v>961</v>
      </c>
      <c r="I674" t="s">
        <v>960</v>
      </c>
      <c r="J674" s="4" t="s">
        <v>996</v>
      </c>
      <c r="K674" t="s">
        <v>957</v>
      </c>
      <c r="L674" s="14" t="s">
        <v>27</v>
      </c>
      <c r="M674" t="s">
        <v>2904</v>
      </c>
      <c r="O674" t="s">
        <v>965</v>
      </c>
      <c r="AA674" t="s">
        <v>6</v>
      </c>
      <c r="AB674" t="s">
        <v>1029</v>
      </c>
      <c r="AD674" s="14">
        <v>67000</v>
      </c>
      <c r="AE674">
        <v>2015</v>
      </c>
      <c r="AG674" t="s">
        <v>2785</v>
      </c>
    </row>
    <row r="675" spans="1:33">
      <c r="A675">
        <v>2019</v>
      </c>
      <c r="B675">
        <v>54274</v>
      </c>
      <c r="C675" s="4" t="s">
        <v>1574</v>
      </c>
      <c r="D675" t="s">
        <v>1573</v>
      </c>
      <c r="E675" t="s">
        <v>510</v>
      </c>
      <c r="F675" t="s">
        <v>1032</v>
      </c>
      <c r="G675" t="s">
        <v>2795</v>
      </c>
      <c r="H675" t="s">
        <v>961</v>
      </c>
      <c r="I675" t="s">
        <v>960</v>
      </c>
      <c r="J675" s="4" t="s">
        <v>1741</v>
      </c>
      <c r="K675" t="s">
        <v>957</v>
      </c>
      <c r="L675" s="14" t="s">
        <v>972</v>
      </c>
      <c r="N675" t="s">
        <v>960</v>
      </c>
      <c r="O675" t="s">
        <v>998</v>
      </c>
      <c r="AA675" t="s">
        <v>6</v>
      </c>
      <c r="AB675" t="s">
        <v>20</v>
      </c>
      <c r="AD675" s="14">
        <v>71700</v>
      </c>
      <c r="AE675">
        <v>2017</v>
      </c>
      <c r="AG675" t="s">
        <v>2785</v>
      </c>
    </row>
    <row r="676" spans="1:33">
      <c r="A676">
        <v>2019</v>
      </c>
      <c r="B676">
        <v>57509</v>
      </c>
      <c r="C676" s="4" t="s">
        <v>4765</v>
      </c>
      <c r="D676" t="s">
        <v>4746</v>
      </c>
      <c r="E676" t="s">
        <v>1</v>
      </c>
      <c r="F676" t="s">
        <v>968</v>
      </c>
      <c r="G676" t="s">
        <v>2795</v>
      </c>
      <c r="H676" t="s">
        <v>961</v>
      </c>
      <c r="I676" t="s">
        <v>960</v>
      </c>
      <c r="J676" s="4" t="s">
        <v>959</v>
      </c>
      <c r="K676" t="s">
        <v>973</v>
      </c>
      <c r="L676" s="14" t="s">
        <v>972</v>
      </c>
      <c r="M676" t="s">
        <v>4819</v>
      </c>
      <c r="N676" t="s">
        <v>994</v>
      </c>
      <c r="O676" t="s">
        <v>971</v>
      </c>
      <c r="V676" s="7">
        <v>1134407.8</v>
      </c>
      <c r="W676" s="7">
        <v>164574.20000000001</v>
      </c>
      <c r="X676" s="7">
        <v>430620</v>
      </c>
      <c r="Y676" s="4">
        <v>1729602.21</v>
      </c>
      <c r="Z676">
        <v>0</v>
      </c>
      <c r="AA676" t="s">
        <v>6</v>
      </c>
      <c r="AB676" t="s">
        <v>4629</v>
      </c>
      <c r="AD676" s="14">
        <v>511786</v>
      </c>
      <c r="AE676">
        <v>2018</v>
      </c>
      <c r="AF676" t="s">
        <v>2685</v>
      </c>
      <c r="AG676" t="s">
        <v>2785</v>
      </c>
    </row>
    <row r="677" spans="1:33">
      <c r="A677">
        <v>2019</v>
      </c>
      <c r="B677">
        <v>839668</v>
      </c>
      <c r="C677" s="4" t="s">
        <v>1054</v>
      </c>
      <c r="E677" t="s">
        <v>1053</v>
      </c>
      <c r="F677" t="s">
        <v>968</v>
      </c>
      <c r="G677" t="s">
        <v>2789</v>
      </c>
      <c r="H677" t="s">
        <v>961</v>
      </c>
      <c r="I677" t="s">
        <v>960</v>
      </c>
      <c r="J677" s="4" t="s">
        <v>1361</v>
      </c>
      <c r="K677" t="s">
        <v>957</v>
      </c>
      <c r="L677" s="14" t="s">
        <v>972</v>
      </c>
      <c r="M677" t="s">
        <v>1051</v>
      </c>
      <c r="N677" t="s">
        <v>994</v>
      </c>
      <c r="O677" t="s">
        <v>965</v>
      </c>
      <c r="V677" s="7">
        <v>54244</v>
      </c>
      <c r="W677" s="7">
        <v>8490</v>
      </c>
      <c r="X677" s="7">
        <v>1190</v>
      </c>
      <c r="Y677" s="4">
        <v>63925</v>
      </c>
      <c r="Z677">
        <v>6344947</v>
      </c>
      <c r="AA677" t="s">
        <v>1050</v>
      </c>
      <c r="AB677" t="s">
        <v>20</v>
      </c>
      <c r="AD677" s="14">
        <v>11917</v>
      </c>
      <c r="AE677">
        <v>2019</v>
      </c>
      <c r="AG677" t="s">
        <v>2785</v>
      </c>
    </row>
    <row r="678" spans="1:33">
      <c r="A678">
        <v>2019</v>
      </c>
      <c r="B678">
        <v>31112</v>
      </c>
      <c r="C678" s="4" t="s">
        <v>658</v>
      </c>
      <c r="D678" t="s">
        <v>659</v>
      </c>
      <c r="E678" t="s">
        <v>1076</v>
      </c>
      <c r="F678" t="s">
        <v>1000</v>
      </c>
      <c r="G678" t="s">
        <v>2795</v>
      </c>
      <c r="H678" t="s">
        <v>961</v>
      </c>
      <c r="I678" t="s">
        <v>960</v>
      </c>
      <c r="J678" s="4" t="s">
        <v>990</v>
      </c>
      <c r="K678" t="s">
        <v>957</v>
      </c>
      <c r="L678" s="14" t="s">
        <v>13</v>
      </c>
      <c r="M678" t="s">
        <v>2557</v>
      </c>
      <c r="O678" t="s">
        <v>971</v>
      </c>
      <c r="AA678" t="s">
        <v>37</v>
      </c>
      <c r="AB678" t="s">
        <v>20</v>
      </c>
      <c r="AD678" s="14">
        <v>2773533</v>
      </c>
      <c r="AE678">
        <v>2018</v>
      </c>
      <c r="AF678" t="s">
        <v>2556</v>
      </c>
      <c r="AG678" t="s">
        <v>2785</v>
      </c>
    </row>
    <row r="679" spans="1:33">
      <c r="A679">
        <v>2019</v>
      </c>
      <c r="B679">
        <v>74531</v>
      </c>
      <c r="C679" s="4" t="s">
        <v>1622</v>
      </c>
      <c r="D679" t="s">
        <v>1622</v>
      </c>
      <c r="E679" t="s">
        <v>979</v>
      </c>
      <c r="F679" t="s">
        <v>975</v>
      </c>
      <c r="G679" t="s">
        <v>2795</v>
      </c>
      <c r="H679" t="s">
        <v>961</v>
      </c>
      <c r="AD679" s="14">
        <v>150056</v>
      </c>
      <c r="AE679">
        <v>2018</v>
      </c>
      <c r="AF679" t="s">
        <v>1620</v>
      </c>
      <c r="AG679" t="s">
        <v>2785</v>
      </c>
    </row>
    <row r="680" spans="1:33">
      <c r="A680">
        <v>2019</v>
      </c>
      <c r="B680">
        <v>35755</v>
      </c>
      <c r="C680" s="4" t="s">
        <v>393</v>
      </c>
      <c r="D680" t="s">
        <v>1628</v>
      </c>
      <c r="E680" t="s">
        <v>111</v>
      </c>
      <c r="F680" t="s">
        <v>962</v>
      </c>
      <c r="G680" t="s">
        <v>2789</v>
      </c>
      <c r="H680" t="s">
        <v>961</v>
      </c>
      <c r="I680" t="s">
        <v>960</v>
      </c>
      <c r="J680" s="4" t="s">
        <v>2903</v>
      </c>
      <c r="K680" t="s">
        <v>957</v>
      </c>
      <c r="L680" s="14" t="s">
        <v>13</v>
      </c>
      <c r="M680" t="s">
        <v>2902</v>
      </c>
      <c r="O680" t="s">
        <v>965</v>
      </c>
      <c r="P680">
        <v>0</v>
      </c>
      <c r="Q680">
        <v>90</v>
      </c>
      <c r="R680">
        <v>132</v>
      </c>
      <c r="S680">
        <v>0</v>
      </c>
      <c r="T680">
        <v>0</v>
      </c>
      <c r="U680">
        <v>0</v>
      </c>
      <c r="AA680" t="s">
        <v>37</v>
      </c>
      <c r="AB680" t="s">
        <v>953</v>
      </c>
      <c r="AD680" s="14">
        <v>232</v>
      </c>
      <c r="AE680">
        <v>2017</v>
      </c>
      <c r="AF680" t="s">
        <v>1626</v>
      </c>
      <c r="AG680" t="s">
        <v>2785</v>
      </c>
    </row>
    <row r="681" spans="1:33">
      <c r="A681">
        <v>2019</v>
      </c>
      <c r="B681">
        <v>36492</v>
      </c>
      <c r="C681" s="4" t="s">
        <v>1692</v>
      </c>
      <c r="D681" t="s">
        <v>1691</v>
      </c>
      <c r="E681" t="s">
        <v>165</v>
      </c>
      <c r="F681" t="s">
        <v>962</v>
      </c>
      <c r="G681" t="s">
        <v>2795</v>
      </c>
      <c r="H681" t="s">
        <v>961</v>
      </c>
      <c r="I681" t="s">
        <v>960</v>
      </c>
      <c r="J681" s="4" t="s">
        <v>990</v>
      </c>
      <c r="K681" t="s">
        <v>957</v>
      </c>
      <c r="L681" s="14" t="s">
        <v>13</v>
      </c>
      <c r="O681" t="s">
        <v>954</v>
      </c>
      <c r="P681">
        <v>0</v>
      </c>
      <c r="Q681">
        <v>990097</v>
      </c>
      <c r="AA681" t="s">
        <v>37</v>
      </c>
      <c r="AB681" t="s">
        <v>1046</v>
      </c>
      <c r="AD681" s="14">
        <v>196000</v>
      </c>
      <c r="AE681">
        <v>2018</v>
      </c>
      <c r="AF681" t="s">
        <v>1690</v>
      </c>
      <c r="AG681" t="s">
        <v>2785</v>
      </c>
    </row>
    <row r="682" spans="1:33">
      <c r="A682">
        <v>2019</v>
      </c>
      <c r="B682">
        <v>54102</v>
      </c>
      <c r="C682" s="4" t="s">
        <v>745</v>
      </c>
      <c r="D682" t="s">
        <v>746</v>
      </c>
      <c r="E682" t="s">
        <v>979</v>
      </c>
      <c r="F682" t="s">
        <v>975</v>
      </c>
      <c r="G682" t="s">
        <v>2795</v>
      </c>
      <c r="H682" t="s">
        <v>961</v>
      </c>
      <c r="I682" t="s">
        <v>960</v>
      </c>
      <c r="J682" s="4" t="s">
        <v>1035</v>
      </c>
      <c r="L682" s="14" t="s">
        <v>2901</v>
      </c>
      <c r="M682" t="s">
        <v>2900</v>
      </c>
      <c r="O682" t="s">
        <v>998</v>
      </c>
      <c r="AD682" s="14">
        <v>97856</v>
      </c>
      <c r="AE682">
        <v>2010</v>
      </c>
      <c r="AF682" t="s">
        <v>2550</v>
      </c>
      <c r="AG682" t="s">
        <v>2785</v>
      </c>
    </row>
    <row r="683" spans="1:33">
      <c r="A683">
        <v>2019</v>
      </c>
      <c r="B683">
        <v>60419</v>
      </c>
      <c r="C683" s="4" t="s">
        <v>1710</v>
      </c>
      <c r="D683" t="s">
        <v>1709</v>
      </c>
      <c r="E683" t="s">
        <v>117</v>
      </c>
      <c r="F683" t="s">
        <v>968</v>
      </c>
      <c r="G683" t="s">
        <v>2795</v>
      </c>
      <c r="H683" t="s">
        <v>961</v>
      </c>
      <c r="I683" t="s">
        <v>960</v>
      </c>
      <c r="J683" s="4" t="s">
        <v>996</v>
      </c>
      <c r="K683" t="s">
        <v>957</v>
      </c>
      <c r="L683" s="14" t="s">
        <v>972</v>
      </c>
      <c r="N683" t="s">
        <v>994</v>
      </c>
      <c r="O683" t="s">
        <v>965</v>
      </c>
      <c r="V683" s="7">
        <v>981954</v>
      </c>
      <c r="Y683" s="4">
        <v>810086</v>
      </c>
      <c r="Z683">
        <v>810086</v>
      </c>
      <c r="AA683" t="s">
        <v>1050</v>
      </c>
      <c r="AD683" s="14">
        <v>88741</v>
      </c>
      <c r="AE683">
        <v>2019</v>
      </c>
      <c r="AF683" t="s">
        <v>1708</v>
      </c>
      <c r="AG683" t="s">
        <v>2785</v>
      </c>
    </row>
    <row r="684" spans="1:33">
      <c r="A684">
        <v>2019</v>
      </c>
      <c r="B684">
        <v>50557</v>
      </c>
      <c r="C684" s="4" t="s">
        <v>2899</v>
      </c>
      <c r="D684" t="s">
        <v>2898</v>
      </c>
      <c r="E684" t="s">
        <v>979</v>
      </c>
      <c r="F684" t="s">
        <v>975</v>
      </c>
      <c r="G684" t="s">
        <v>2795</v>
      </c>
      <c r="H684" t="s">
        <v>961</v>
      </c>
      <c r="I684" t="s">
        <v>960</v>
      </c>
      <c r="J684" s="4" t="s">
        <v>1931</v>
      </c>
      <c r="M684" t="s">
        <v>2897</v>
      </c>
      <c r="O684" t="s">
        <v>954</v>
      </c>
      <c r="AA684" t="s">
        <v>6</v>
      </c>
      <c r="AD684" s="14">
        <v>246256</v>
      </c>
      <c r="AE684">
        <v>2017</v>
      </c>
      <c r="AF684" t="s">
        <v>2896</v>
      </c>
      <c r="AG684" t="s">
        <v>2785</v>
      </c>
    </row>
    <row r="685" spans="1:33">
      <c r="A685">
        <v>2019</v>
      </c>
      <c r="B685">
        <v>54116</v>
      </c>
      <c r="C685" s="4" t="s">
        <v>2339</v>
      </c>
      <c r="D685" t="s">
        <v>2338</v>
      </c>
      <c r="E685" t="s">
        <v>979</v>
      </c>
      <c r="F685" t="s">
        <v>975</v>
      </c>
      <c r="G685" t="s">
        <v>2795</v>
      </c>
      <c r="H685" t="s">
        <v>961</v>
      </c>
      <c r="I685" t="s">
        <v>960</v>
      </c>
      <c r="J685" s="4" t="s">
        <v>959</v>
      </c>
      <c r="K685" t="s">
        <v>957</v>
      </c>
      <c r="L685" s="14" t="s">
        <v>27</v>
      </c>
      <c r="O685" t="s">
        <v>954</v>
      </c>
      <c r="AA685" t="s">
        <v>37</v>
      </c>
      <c r="AB685" t="s">
        <v>953</v>
      </c>
      <c r="AD685" s="14">
        <v>58276</v>
      </c>
      <c r="AE685">
        <v>2018</v>
      </c>
      <c r="AF685" t="s">
        <v>2337</v>
      </c>
      <c r="AG685" t="s">
        <v>2785</v>
      </c>
    </row>
    <row r="686" spans="1:33">
      <c r="A686">
        <v>2019</v>
      </c>
      <c r="B686">
        <v>840917</v>
      </c>
      <c r="C686" s="4" t="s">
        <v>1530</v>
      </c>
      <c r="E686" t="s">
        <v>1</v>
      </c>
      <c r="F686" t="s">
        <v>968</v>
      </c>
      <c r="G686" t="s">
        <v>2795</v>
      </c>
      <c r="H686" t="s">
        <v>961</v>
      </c>
      <c r="AD686" s="14">
        <v>10852</v>
      </c>
      <c r="AE686">
        <v>2010</v>
      </c>
      <c r="AG686" t="s">
        <v>2785</v>
      </c>
    </row>
    <row r="687" spans="1:33">
      <c r="A687">
        <v>2019</v>
      </c>
      <c r="B687">
        <v>50679</v>
      </c>
      <c r="C687" s="4" t="s">
        <v>4479</v>
      </c>
      <c r="D687" t="s">
        <v>567</v>
      </c>
      <c r="E687" t="s">
        <v>454</v>
      </c>
      <c r="F687" t="s">
        <v>962</v>
      </c>
      <c r="G687" t="s">
        <v>2795</v>
      </c>
      <c r="H687" t="s">
        <v>961</v>
      </c>
      <c r="I687" t="s">
        <v>960</v>
      </c>
      <c r="J687" s="4" t="s">
        <v>990</v>
      </c>
      <c r="AD687" s="14">
        <v>78764</v>
      </c>
      <c r="AE687">
        <v>2011</v>
      </c>
      <c r="AF687" t="s">
        <v>2184</v>
      </c>
      <c r="AG687" t="s">
        <v>2785</v>
      </c>
    </row>
    <row r="688" spans="1:33">
      <c r="A688">
        <v>2019</v>
      </c>
      <c r="B688">
        <v>2430</v>
      </c>
      <c r="C688" s="4" t="s">
        <v>711</v>
      </c>
      <c r="D688" t="s">
        <v>712</v>
      </c>
      <c r="E688" t="s">
        <v>979</v>
      </c>
      <c r="F688" t="s">
        <v>975</v>
      </c>
      <c r="G688" t="s">
        <v>2795</v>
      </c>
      <c r="H688" t="s">
        <v>961</v>
      </c>
      <c r="I688" t="s">
        <v>960</v>
      </c>
      <c r="J688" s="4" t="s">
        <v>996</v>
      </c>
      <c r="K688" t="s">
        <v>973</v>
      </c>
      <c r="L688" s="14" t="s">
        <v>2895</v>
      </c>
      <c r="O688" t="s">
        <v>954</v>
      </c>
      <c r="P688">
        <v>0</v>
      </c>
      <c r="Q688">
        <v>359615</v>
      </c>
      <c r="AA688" t="s">
        <v>37</v>
      </c>
      <c r="AB688" t="s">
        <v>2894</v>
      </c>
      <c r="AD688" s="14">
        <v>42284</v>
      </c>
      <c r="AE688">
        <v>2015</v>
      </c>
      <c r="AF688" t="s">
        <v>2423</v>
      </c>
      <c r="AG688" t="s">
        <v>2785</v>
      </c>
    </row>
    <row r="689" spans="1:33">
      <c r="A689">
        <v>2019</v>
      </c>
      <c r="B689">
        <v>50566</v>
      </c>
      <c r="C689" s="4" t="s">
        <v>2226</v>
      </c>
      <c r="D689" t="s">
        <v>2225</v>
      </c>
      <c r="E689" t="s">
        <v>979</v>
      </c>
      <c r="F689" t="s">
        <v>975</v>
      </c>
      <c r="G689" t="s">
        <v>2795</v>
      </c>
      <c r="H689" t="s">
        <v>961</v>
      </c>
      <c r="AD689" s="14">
        <v>295365</v>
      </c>
      <c r="AE689">
        <v>2018</v>
      </c>
      <c r="AF689" t="s">
        <v>2224</v>
      </c>
      <c r="AG689" t="s">
        <v>2785</v>
      </c>
    </row>
    <row r="690" spans="1:33">
      <c r="A690">
        <v>2019</v>
      </c>
      <c r="B690">
        <v>840507</v>
      </c>
      <c r="C690" s="4" t="s">
        <v>2893</v>
      </c>
      <c r="E690" t="s">
        <v>1242</v>
      </c>
      <c r="F690" t="s">
        <v>1136</v>
      </c>
      <c r="G690" t="s">
        <v>2795</v>
      </c>
      <c r="H690" t="s">
        <v>961</v>
      </c>
      <c r="AE690">
        <v>0</v>
      </c>
      <c r="AG690" t="s">
        <v>2785</v>
      </c>
    </row>
    <row r="691" spans="1:33">
      <c r="A691">
        <v>2019</v>
      </c>
      <c r="B691">
        <v>50364</v>
      </c>
      <c r="C691" s="4" t="s">
        <v>934</v>
      </c>
      <c r="D691" t="s">
        <v>2477</v>
      </c>
      <c r="E691" t="s">
        <v>1017</v>
      </c>
      <c r="F691" t="s">
        <v>968</v>
      </c>
      <c r="G691" t="s">
        <v>2789</v>
      </c>
      <c r="H691" t="s">
        <v>961</v>
      </c>
      <c r="AD691" s="14">
        <v>798</v>
      </c>
      <c r="AE691">
        <v>2017</v>
      </c>
      <c r="AF691" t="s">
        <v>2476</v>
      </c>
      <c r="AG691" t="s">
        <v>2785</v>
      </c>
    </row>
    <row r="692" spans="1:33">
      <c r="A692">
        <v>2019</v>
      </c>
      <c r="B692">
        <v>73750</v>
      </c>
      <c r="C692" s="4" t="s">
        <v>2582</v>
      </c>
      <c r="E692" t="s">
        <v>307</v>
      </c>
      <c r="F692" t="s">
        <v>1032</v>
      </c>
      <c r="G692" t="s">
        <v>2789</v>
      </c>
      <c r="H692" t="s">
        <v>961</v>
      </c>
      <c r="I692" t="s">
        <v>960</v>
      </c>
      <c r="J692" s="4" t="s">
        <v>1931</v>
      </c>
      <c r="K692" t="s">
        <v>957</v>
      </c>
      <c r="L692" s="14" t="s">
        <v>972</v>
      </c>
      <c r="M692" t="s">
        <v>2581</v>
      </c>
      <c r="N692" t="s">
        <v>994</v>
      </c>
      <c r="O692" t="s">
        <v>965</v>
      </c>
      <c r="V692" s="7">
        <v>339843.46</v>
      </c>
      <c r="W692" s="7">
        <v>152320.76999999999</v>
      </c>
      <c r="Y692" s="4">
        <v>492164.23</v>
      </c>
      <c r="Z692">
        <v>492164.23</v>
      </c>
      <c r="AA692" t="s">
        <v>1050</v>
      </c>
      <c r="AB692" t="s">
        <v>20</v>
      </c>
      <c r="AD692" s="14">
        <v>253026</v>
      </c>
      <c r="AE692">
        <v>2017</v>
      </c>
      <c r="AG692" t="s">
        <v>2785</v>
      </c>
    </row>
    <row r="693" spans="1:33">
      <c r="A693">
        <v>2019</v>
      </c>
      <c r="B693">
        <v>35993</v>
      </c>
      <c r="C693" s="4" t="s">
        <v>2125</v>
      </c>
      <c r="D693" t="s">
        <v>2124</v>
      </c>
      <c r="E693" t="s">
        <v>2124</v>
      </c>
      <c r="F693" t="s">
        <v>1032</v>
      </c>
      <c r="G693" t="s">
        <v>2792</v>
      </c>
      <c r="H693" t="s">
        <v>961</v>
      </c>
      <c r="I693" t="s">
        <v>960</v>
      </c>
      <c r="J693" s="4" t="s">
        <v>987</v>
      </c>
      <c r="K693" t="s">
        <v>957</v>
      </c>
      <c r="L693" s="14" t="s">
        <v>13</v>
      </c>
      <c r="M693" t="s">
        <v>2892</v>
      </c>
      <c r="O693" t="s">
        <v>998</v>
      </c>
      <c r="V693" s="7">
        <v>48432920</v>
      </c>
      <c r="W693" s="7">
        <v>0</v>
      </c>
      <c r="AA693" t="s">
        <v>63</v>
      </c>
      <c r="AB693" t="s">
        <v>964</v>
      </c>
      <c r="AD693" s="14">
        <v>5640000</v>
      </c>
      <c r="AE693">
        <v>2018</v>
      </c>
      <c r="AF693" t="s">
        <v>2122</v>
      </c>
      <c r="AG693" t="s">
        <v>2785</v>
      </c>
    </row>
    <row r="694" spans="1:33">
      <c r="A694">
        <v>2019</v>
      </c>
      <c r="B694">
        <v>54109</v>
      </c>
      <c r="C694" s="4" t="s">
        <v>1499</v>
      </c>
      <c r="D694" t="s">
        <v>1498</v>
      </c>
      <c r="E694" t="s">
        <v>979</v>
      </c>
      <c r="F694" t="s">
        <v>975</v>
      </c>
      <c r="G694" t="s">
        <v>2795</v>
      </c>
      <c r="H694" t="s">
        <v>961</v>
      </c>
      <c r="I694" t="s">
        <v>960</v>
      </c>
      <c r="J694" s="4" t="s">
        <v>959</v>
      </c>
      <c r="K694" t="s">
        <v>957</v>
      </c>
      <c r="L694" s="14" t="s">
        <v>972</v>
      </c>
      <c r="M694" t="s">
        <v>1497</v>
      </c>
      <c r="N694" t="s">
        <v>994</v>
      </c>
      <c r="O694" t="s">
        <v>965</v>
      </c>
      <c r="V694" s="7">
        <v>627454</v>
      </c>
      <c r="W694" s="7">
        <v>829264</v>
      </c>
      <c r="X694" s="7">
        <v>182942</v>
      </c>
      <c r="Y694" s="4">
        <v>1639657</v>
      </c>
      <c r="Z694">
        <v>1639657</v>
      </c>
      <c r="AA694" t="s">
        <v>1050</v>
      </c>
      <c r="AB694" t="s">
        <v>1214</v>
      </c>
      <c r="AD694" s="14">
        <v>84981</v>
      </c>
      <c r="AE694">
        <v>2018</v>
      </c>
      <c r="AF694" t="s">
        <v>1496</v>
      </c>
      <c r="AG694" t="s">
        <v>2785</v>
      </c>
    </row>
    <row r="695" spans="1:33">
      <c r="A695">
        <v>2019</v>
      </c>
      <c r="B695">
        <v>840070</v>
      </c>
      <c r="C695" s="4" t="s">
        <v>2191</v>
      </c>
      <c r="E695" t="s">
        <v>963</v>
      </c>
      <c r="F695" t="s">
        <v>962</v>
      </c>
      <c r="G695" t="s">
        <v>2795</v>
      </c>
      <c r="H695" t="s">
        <v>961</v>
      </c>
      <c r="I695" t="s">
        <v>960</v>
      </c>
      <c r="J695" s="4" t="s">
        <v>990</v>
      </c>
      <c r="K695" t="s">
        <v>957</v>
      </c>
      <c r="L695" s="14" t="s">
        <v>972</v>
      </c>
      <c r="O695" t="s">
        <v>971</v>
      </c>
      <c r="AA695" t="s">
        <v>6</v>
      </c>
      <c r="AD695" s="14">
        <v>153866</v>
      </c>
      <c r="AE695">
        <v>2018</v>
      </c>
      <c r="AG695" t="s">
        <v>2785</v>
      </c>
    </row>
    <row r="696" spans="1:33">
      <c r="A696">
        <v>2019</v>
      </c>
      <c r="B696">
        <v>50377</v>
      </c>
      <c r="C696" s="4" t="s">
        <v>4550</v>
      </c>
      <c r="E696" t="s">
        <v>480</v>
      </c>
      <c r="F696" t="s">
        <v>968</v>
      </c>
      <c r="G696" t="s">
        <v>2789</v>
      </c>
      <c r="H696" t="s">
        <v>961</v>
      </c>
      <c r="I696" t="s">
        <v>960</v>
      </c>
      <c r="J696" s="4" t="s">
        <v>1891</v>
      </c>
      <c r="K696" t="s">
        <v>2814</v>
      </c>
      <c r="L696" s="14" t="s">
        <v>13</v>
      </c>
      <c r="M696" t="s">
        <v>4737</v>
      </c>
      <c r="O696" t="s">
        <v>1173</v>
      </c>
      <c r="AA696" t="s">
        <v>63</v>
      </c>
      <c r="AB696" t="s">
        <v>964</v>
      </c>
      <c r="AD696" s="14">
        <v>878931</v>
      </c>
      <c r="AE696">
        <v>2015</v>
      </c>
      <c r="AG696" t="s">
        <v>2785</v>
      </c>
    </row>
    <row r="697" spans="1:33">
      <c r="A697">
        <v>2019</v>
      </c>
      <c r="B697">
        <v>840419</v>
      </c>
      <c r="C697" s="4" t="s">
        <v>2891</v>
      </c>
      <c r="E697" t="s">
        <v>1650</v>
      </c>
      <c r="F697" t="s">
        <v>1032</v>
      </c>
      <c r="G697" t="s">
        <v>2789</v>
      </c>
      <c r="H697" t="s">
        <v>961</v>
      </c>
      <c r="I697" t="s">
        <v>960</v>
      </c>
      <c r="J697" s="4" t="s">
        <v>1031</v>
      </c>
      <c r="L697" s="14" t="s">
        <v>972</v>
      </c>
      <c r="N697" t="s">
        <v>994</v>
      </c>
      <c r="O697" t="s">
        <v>965</v>
      </c>
      <c r="V697" s="7">
        <v>62448.58</v>
      </c>
      <c r="W697" s="7">
        <v>184372.18</v>
      </c>
      <c r="X697" s="7">
        <v>414.93</v>
      </c>
      <c r="Y697" s="4">
        <v>246291.72</v>
      </c>
      <c r="Z697">
        <v>247235.68</v>
      </c>
      <c r="AA697" t="s">
        <v>63</v>
      </c>
      <c r="AB697" t="s">
        <v>1387</v>
      </c>
      <c r="AD697" s="14">
        <v>49841</v>
      </c>
      <c r="AE697">
        <v>2019</v>
      </c>
      <c r="AG697" t="s">
        <v>2785</v>
      </c>
    </row>
    <row r="698" spans="1:33">
      <c r="A698">
        <v>2019</v>
      </c>
      <c r="B698">
        <v>31177</v>
      </c>
      <c r="C698" s="4" t="s">
        <v>2051</v>
      </c>
      <c r="D698" t="s">
        <v>2051</v>
      </c>
      <c r="E698" t="s">
        <v>979</v>
      </c>
      <c r="F698" t="s">
        <v>975</v>
      </c>
      <c r="G698" t="s">
        <v>2795</v>
      </c>
      <c r="H698" t="s">
        <v>961</v>
      </c>
      <c r="I698" t="s">
        <v>960</v>
      </c>
      <c r="J698" s="4" t="s">
        <v>959</v>
      </c>
      <c r="K698" t="s">
        <v>957</v>
      </c>
      <c r="L698" s="14" t="s">
        <v>27</v>
      </c>
      <c r="O698" t="s">
        <v>965</v>
      </c>
      <c r="AA698" t="s">
        <v>193</v>
      </c>
      <c r="AD698" s="14">
        <v>192672</v>
      </c>
      <c r="AE698">
        <v>2015</v>
      </c>
      <c r="AF698" t="s">
        <v>2050</v>
      </c>
      <c r="AG698" t="s">
        <v>2785</v>
      </c>
    </row>
    <row r="699" spans="1:33">
      <c r="A699">
        <v>2019</v>
      </c>
      <c r="B699">
        <v>58513</v>
      </c>
      <c r="C699" s="4" t="s">
        <v>2012</v>
      </c>
      <c r="D699" t="s">
        <v>2011</v>
      </c>
      <c r="E699" t="s">
        <v>979</v>
      </c>
      <c r="F699" t="s">
        <v>975</v>
      </c>
      <c r="G699" t="s">
        <v>2795</v>
      </c>
      <c r="H699" t="s">
        <v>961</v>
      </c>
      <c r="I699" t="s">
        <v>960</v>
      </c>
      <c r="J699" s="4" t="s">
        <v>990</v>
      </c>
      <c r="K699" t="s">
        <v>957</v>
      </c>
      <c r="L699" s="14" t="s">
        <v>1204</v>
      </c>
      <c r="M699" t="s">
        <v>2890</v>
      </c>
      <c r="O699" t="s">
        <v>954</v>
      </c>
      <c r="P699">
        <v>0</v>
      </c>
      <c r="Q699">
        <v>220603.32</v>
      </c>
      <c r="R699">
        <v>1041.57</v>
      </c>
      <c r="S699">
        <v>99417.5</v>
      </c>
      <c r="T699">
        <v>0</v>
      </c>
      <c r="U699">
        <v>93063.31</v>
      </c>
      <c r="AA699" t="s">
        <v>63</v>
      </c>
      <c r="AB699" t="s">
        <v>2889</v>
      </c>
      <c r="AD699" s="14">
        <v>57797</v>
      </c>
      <c r="AE699">
        <v>2017</v>
      </c>
      <c r="AF699" t="s">
        <v>2008</v>
      </c>
      <c r="AG699" t="s">
        <v>2785</v>
      </c>
    </row>
    <row r="700" spans="1:33">
      <c r="A700">
        <v>2019</v>
      </c>
      <c r="B700">
        <v>73738</v>
      </c>
      <c r="C700" s="4" t="s">
        <v>2888</v>
      </c>
      <c r="E700" t="s">
        <v>1650</v>
      </c>
      <c r="F700" t="s">
        <v>1032</v>
      </c>
      <c r="G700" t="s">
        <v>2789</v>
      </c>
      <c r="H700" t="s">
        <v>961</v>
      </c>
      <c r="I700" t="s">
        <v>960</v>
      </c>
      <c r="J700" s="4" t="s">
        <v>990</v>
      </c>
      <c r="K700" t="s">
        <v>957</v>
      </c>
      <c r="L700" s="14" t="s">
        <v>972</v>
      </c>
      <c r="N700" t="s">
        <v>994</v>
      </c>
      <c r="O700" t="s">
        <v>965</v>
      </c>
      <c r="V700" s="7">
        <v>139565.82</v>
      </c>
      <c r="W700" s="7">
        <v>214866.16</v>
      </c>
      <c r="X700" s="7">
        <v>40760.639999999999</v>
      </c>
      <c r="Y700" s="4">
        <v>395192.62</v>
      </c>
      <c r="AA700" t="s">
        <v>37</v>
      </c>
      <c r="AB700" t="s">
        <v>953</v>
      </c>
      <c r="AD700" s="14">
        <v>119265</v>
      </c>
      <c r="AE700">
        <v>2018</v>
      </c>
      <c r="AG700" t="s">
        <v>2785</v>
      </c>
    </row>
    <row r="701" spans="1:33">
      <c r="A701">
        <v>2019</v>
      </c>
      <c r="B701">
        <v>35904</v>
      </c>
      <c r="C701" s="4" t="s">
        <v>2887</v>
      </c>
      <c r="D701" t="s">
        <v>2886</v>
      </c>
      <c r="E701" t="s">
        <v>1148</v>
      </c>
      <c r="F701" t="s">
        <v>1147</v>
      </c>
      <c r="G701" t="s">
        <v>2792</v>
      </c>
      <c r="H701" t="s">
        <v>961</v>
      </c>
      <c r="I701" t="s">
        <v>960</v>
      </c>
      <c r="J701" s="4">
        <f>- 2017-12-31</f>
        <v>-2060</v>
      </c>
      <c r="K701" t="s">
        <v>957</v>
      </c>
      <c r="L701" s="14" t="s">
        <v>972</v>
      </c>
      <c r="O701" t="s">
        <v>965</v>
      </c>
      <c r="AD701" s="14">
        <v>15892788</v>
      </c>
      <c r="AE701">
        <v>2011</v>
      </c>
      <c r="AF701" t="s">
        <v>2885</v>
      </c>
      <c r="AG701" t="s">
        <v>2785</v>
      </c>
    </row>
    <row r="702" spans="1:33">
      <c r="A702">
        <v>2019</v>
      </c>
      <c r="B702">
        <v>73724</v>
      </c>
      <c r="C702" s="4" t="s">
        <v>1612</v>
      </c>
      <c r="E702" t="s">
        <v>117</v>
      </c>
      <c r="F702" t="s">
        <v>968</v>
      </c>
      <c r="G702" t="s">
        <v>2789</v>
      </c>
      <c r="H702" t="s">
        <v>961</v>
      </c>
      <c r="I702" t="s">
        <v>960</v>
      </c>
      <c r="J702" s="4" t="s">
        <v>987</v>
      </c>
      <c r="K702" t="s">
        <v>957</v>
      </c>
      <c r="L702" s="14" t="s">
        <v>972</v>
      </c>
      <c r="N702" t="s">
        <v>960</v>
      </c>
      <c r="O702" t="s">
        <v>965</v>
      </c>
      <c r="P702">
        <v>0</v>
      </c>
      <c r="Q702">
        <v>25160.43</v>
      </c>
      <c r="R702">
        <v>0</v>
      </c>
      <c r="S702">
        <v>2696.95</v>
      </c>
      <c r="T702">
        <v>0</v>
      </c>
      <c r="U702">
        <v>413.67</v>
      </c>
      <c r="AA702" t="s">
        <v>6</v>
      </c>
      <c r="AB702" t="s">
        <v>20</v>
      </c>
      <c r="AD702" s="14">
        <v>3546</v>
      </c>
      <c r="AE702">
        <v>2014</v>
      </c>
      <c r="AG702" t="s">
        <v>2785</v>
      </c>
    </row>
    <row r="703" spans="1:33">
      <c r="A703">
        <v>2019</v>
      </c>
      <c r="B703">
        <v>68383</v>
      </c>
      <c r="C703" s="4" t="s">
        <v>1808</v>
      </c>
      <c r="D703" t="s">
        <v>1807</v>
      </c>
      <c r="E703" t="s">
        <v>1</v>
      </c>
      <c r="F703" t="s">
        <v>968</v>
      </c>
      <c r="G703" t="s">
        <v>2795</v>
      </c>
      <c r="H703" t="s">
        <v>961</v>
      </c>
      <c r="I703" t="s">
        <v>960</v>
      </c>
      <c r="J703" s="4" t="s">
        <v>2884</v>
      </c>
      <c r="L703" s="14" t="s">
        <v>956</v>
      </c>
      <c r="O703" t="s">
        <v>954</v>
      </c>
      <c r="AD703" s="14">
        <v>115051</v>
      </c>
      <c r="AE703">
        <v>2016</v>
      </c>
      <c r="AF703" t="s">
        <v>1806</v>
      </c>
      <c r="AG703" t="s">
        <v>2785</v>
      </c>
    </row>
    <row r="704" spans="1:33">
      <c r="A704">
        <v>2019</v>
      </c>
      <c r="B704">
        <v>62868</v>
      </c>
      <c r="C704" s="4" t="s">
        <v>4785</v>
      </c>
      <c r="D704" t="s">
        <v>4786</v>
      </c>
      <c r="E704" t="s">
        <v>111</v>
      </c>
      <c r="F704" t="s">
        <v>962</v>
      </c>
      <c r="G704" t="s">
        <v>2795</v>
      </c>
      <c r="H704" t="s">
        <v>961</v>
      </c>
      <c r="AD704" s="14">
        <v>871187</v>
      </c>
      <c r="AE704">
        <v>2018</v>
      </c>
      <c r="AF704" t="s">
        <v>1896</v>
      </c>
      <c r="AG704" t="s">
        <v>2785</v>
      </c>
    </row>
    <row r="705" spans="1:33">
      <c r="A705">
        <v>2019</v>
      </c>
      <c r="B705">
        <v>49333</v>
      </c>
      <c r="C705" s="4" t="s">
        <v>1183</v>
      </c>
      <c r="D705" t="s">
        <v>1182</v>
      </c>
      <c r="E705" t="s">
        <v>979</v>
      </c>
      <c r="F705" t="s">
        <v>975</v>
      </c>
      <c r="G705" t="s">
        <v>2795</v>
      </c>
      <c r="H705" t="s">
        <v>961</v>
      </c>
      <c r="I705" t="s">
        <v>960</v>
      </c>
      <c r="J705" s="4" t="s">
        <v>1031</v>
      </c>
      <c r="K705" t="s">
        <v>957</v>
      </c>
      <c r="L705" s="14" t="s">
        <v>972</v>
      </c>
      <c r="N705" t="s">
        <v>960</v>
      </c>
      <c r="O705" t="s">
        <v>971</v>
      </c>
      <c r="P705">
        <v>10844022</v>
      </c>
      <c r="Q705">
        <v>9955664</v>
      </c>
      <c r="S705">
        <v>9883480</v>
      </c>
      <c r="U705">
        <v>1715766</v>
      </c>
      <c r="AA705" t="s">
        <v>37</v>
      </c>
      <c r="AB705" t="s">
        <v>953</v>
      </c>
      <c r="AD705" s="14">
        <v>770517</v>
      </c>
      <c r="AE705">
        <v>2018</v>
      </c>
      <c r="AF705" t="s">
        <v>1179</v>
      </c>
      <c r="AG705" t="s">
        <v>2785</v>
      </c>
    </row>
    <row r="706" spans="1:33">
      <c r="A706">
        <v>2019</v>
      </c>
      <c r="B706">
        <v>60577</v>
      </c>
      <c r="C706" s="4" t="s">
        <v>2883</v>
      </c>
      <c r="D706" t="s">
        <v>2882</v>
      </c>
      <c r="E706" t="s">
        <v>75</v>
      </c>
      <c r="F706" t="s">
        <v>962</v>
      </c>
      <c r="G706" t="s">
        <v>2795</v>
      </c>
      <c r="H706" t="s">
        <v>961</v>
      </c>
      <c r="AD706" s="14">
        <v>60379</v>
      </c>
      <c r="AE706">
        <v>2015</v>
      </c>
      <c r="AF706" t="s">
        <v>2881</v>
      </c>
      <c r="AG706" t="s">
        <v>2785</v>
      </c>
    </row>
    <row r="707" spans="1:33">
      <c r="A707">
        <v>2019</v>
      </c>
      <c r="B707">
        <v>54114</v>
      </c>
      <c r="C707" s="4" t="s">
        <v>2395</v>
      </c>
      <c r="D707" t="s">
        <v>2394</v>
      </c>
      <c r="E707" t="s">
        <v>979</v>
      </c>
      <c r="F707" t="s">
        <v>975</v>
      </c>
      <c r="G707" t="s">
        <v>2789</v>
      </c>
      <c r="H707" t="s">
        <v>961</v>
      </c>
      <c r="AD707" s="14">
        <v>91902</v>
      </c>
      <c r="AE707">
        <v>2017</v>
      </c>
      <c r="AF707" t="s">
        <v>2393</v>
      </c>
      <c r="AG707" t="s">
        <v>2785</v>
      </c>
    </row>
    <row r="708" spans="1:33">
      <c r="A708">
        <v>2019</v>
      </c>
      <c r="B708">
        <v>73722</v>
      </c>
      <c r="C708" s="4" t="s">
        <v>2880</v>
      </c>
      <c r="E708" t="s">
        <v>124</v>
      </c>
      <c r="F708" t="s">
        <v>1032</v>
      </c>
      <c r="G708" t="s">
        <v>2795</v>
      </c>
      <c r="H708" t="s">
        <v>961</v>
      </c>
      <c r="I708" t="s">
        <v>960</v>
      </c>
      <c r="J708" s="4" t="s">
        <v>1057</v>
      </c>
      <c r="K708" t="s">
        <v>957</v>
      </c>
      <c r="L708" s="14" t="s">
        <v>972</v>
      </c>
      <c r="N708" t="s">
        <v>994</v>
      </c>
      <c r="O708" t="s">
        <v>1173</v>
      </c>
      <c r="V708" s="7">
        <v>958773</v>
      </c>
      <c r="W708" s="7">
        <v>992254</v>
      </c>
      <c r="X708" s="7">
        <v>116185</v>
      </c>
      <c r="Y708" s="4">
        <v>1858540</v>
      </c>
      <c r="Z708">
        <v>2067212</v>
      </c>
      <c r="AA708" t="s">
        <v>63</v>
      </c>
      <c r="AB708" t="s">
        <v>2879</v>
      </c>
      <c r="AD708" s="14">
        <v>160862</v>
      </c>
      <c r="AE708">
        <v>2016</v>
      </c>
      <c r="AG708" t="s">
        <v>2785</v>
      </c>
    </row>
    <row r="709" spans="1:33">
      <c r="A709">
        <v>2019</v>
      </c>
      <c r="B709">
        <v>50578</v>
      </c>
      <c r="C709" s="4" t="s">
        <v>196</v>
      </c>
      <c r="D709" t="s">
        <v>198</v>
      </c>
      <c r="E709" t="s">
        <v>197</v>
      </c>
      <c r="F709" t="s">
        <v>975</v>
      </c>
      <c r="G709" t="s">
        <v>2795</v>
      </c>
      <c r="H709" t="s">
        <v>961</v>
      </c>
      <c r="I709" t="s">
        <v>960</v>
      </c>
      <c r="J709" s="4" t="s">
        <v>959</v>
      </c>
      <c r="K709" t="s">
        <v>957</v>
      </c>
      <c r="L709" s="14" t="s">
        <v>972</v>
      </c>
      <c r="M709" t="s">
        <v>2878</v>
      </c>
      <c r="N709" t="s">
        <v>994</v>
      </c>
      <c r="O709" t="s">
        <v>965</v>
      </c>
      <c r="V709" s="7">
        <v>1968805</v>
      </c>
      <c r="W709" s="7">
        <v>102003</v>
      </c>
      <c r="X709" s="7">
        <v>181709</v>
      </c>
      <c r="Y709" s="4">
        <v>2111433</v>
      </c>
      <c r="Z709">
        <v>2252052</v>
      </c>
      <c r="AA709" t="s">
        <v>63</v>
      </c>
      <c r="AB709" t="s">
        <v>983</v>
      </c>
      <c r="AD709" s="14">
        <v>233763</v>
      </c>
      <c r="AE709">
        <v>2018</v>
      </c>
      <c r="AF709" t="s">
        <v>2257</v>
      </c>
      <c r="AG709" t="s">
        <v>2785</v>
      </c>
    </row>
    <row r="710" spans="1:33">
      <c r="A710">
        <v>2019</v>
      </c>
      <c r="B710">
        <v>35878</v>
      </c>
      <c r="C710" s="4" t="s">
        <v>1073</v>
      </c>
      <c r="D710" t="s">
        <v>1072</v>
      </c>
      <c r="E710" t="s">
        <v>979</v>
      </c>
      <c r="F710" t="s">
        <v>975</v>
      </c>
      <c r="G710" t="s">
        <v>2795</v>
      </c>
      <c r="H710" t="s">
        <v>961</v>
      </c>
      <c r="I710" t="s">
        <v>960</v>
      </c>
      <c r="J710" s="4" t="s">
        <v>996</v>
      </c>
      <c r="K710" t="s">
        <v>957</v>
      </c>
      <c r="L710" s="14" t="s">
        <v>20</v>
      </c>
      <c r="AD710" s="14">
        <v>508529</v>
      </c>
      <c r="AE710">
        <v>2018</v>
      </c>
      <c r="AF710" t="s">
        <v>1070</v>
      </c>
      <c r="AG710" t="s">
        <v>2785</v>
      </c>
    </row>
    <row r="711" spans="1:33">
      <c r="A711">
        <v>2019</v>
      </c>
      <c r="B711">
        <v>50357</v>
      </c>
      <c r="C711" s="4" t="s">
        <v>985</v>
      </c>
      <c r="D711" t="s">
        <v>984</v>
      </c>
      <c r="E711" t="s">
        <v>117</v>
      </c>
      <c r="F711" t="s">
        <v>968</v>
      </c>
      <c r="G711" t="s">
        <v>2795</v>
      </c>
      <c r="H711" t="s">
        <v>961</v>
      </c>
      <c r="I711" t="s">
        <v>960</v>
      </c>
      <c r="J711" s="4" t="s">
        <v>996</v>
      </c>
      <c r="L711" s="14" t="s">
        <v>956</v>
      </c>
      <c r="M711" t="s">
        <v>4630</v>
      </c>
      <c r="O711" t="s">
        <v>954</v>
      </c>
      <c r="AA711" t="s">
        <v>1050</v>
      </c>
      <c r="AD711" s="14">
        <v>115041</v>
      </c>
      <c r="AE711">
        <v>2010</v>
      </c>
      <c r="AF711" t="s">
        <v>982</v>
      </c>
      <c r="AG711" t="s">
        <v>2785</v>
      </c>
    </row>
    <row r="712" spans="1:33">
      <c r="A712">
        <v>2019</v>
      </c>
      <c r="B712">
        <v>60381</v>
      </c>
      <c r="C712" s="4" t="s">
        <v>4517</v>
      </c>
      <c r="D712" t="s">
        <v>2877</v>
      </c>
      <c r="E712" t="s">
        <v>50</v>
      </c>
      <c r="F712" t="s">
        <v>968</v>
      </c>
      <c r="G712" t="s">
        <v>2789</v>
      </c>
      <c r="H712" t="s">
        <v>961</v>
      </c>
      <c r="I712" t="s">
        <v>960</v>
      </c>
      <c r="J712" s="4" t="s">
        <v>1031</v>
      </c>
      <c r="K712" t="s">
        <v>957</v>
      </c>
      <c r="L712" s="14" t="s">
        <v>956</v>
      </c>
      <c r="M712" t="s">
        <v>4766</v>
      </c>
      <c r="O712" t="s">
        <v>1559</v>
      </c>
      <c r="AD712" s="14">
        <v>507324</v>
      </c>
      <c r="AE712">
        <v>2019</v>
      </c>
      <c r="AF712" t="s">
        <v>2876</v>
      </c>
      <c r="AG712" t="s">
        <v>2785</v>
      </c>
    </row>
    <row r="713" spans="1:33">
      <c r="A713">
        <v>2019</v>
      </c>
      <c r="B713">
        <v>59644</v>
      </c>
      <c r="C713" s="4" t="s">
        <v>1872</v>
      </c>
      <c r="D713" t="s">
        <v>1871</v>
      </c>
      <c r="E713" t="s">
        <v>979</v>
      </c>
      <c r="F713" t="s">
        <v>975</v>
      </c>
      <c r="G713" t="s">
        <v>2795</v>
      </c>
      <c r="H713" t="s">
        <v>961</v>
      </c>
      <c r="I713" t="s">
        <v>1064</v>
      </c>
      <c r="J713" s="4" t="s">
        <v>990</v>
      </c>
      <c r="L713" s="14" t="s">
        <v>27</v>
      </c>
      <c r="AD713" s="14">
        <v>39860</v>
      </c>
      <c r="AE713">
        <v>2018</v>
      </c>
      <c r="AF713" t="s">
        <v>1870</v>
      </c>
      <c r="AG713" t="s">
        <v>2785</v>
      </c>
    </row>
    <row r="714" spans="1:33">
      <c r="A714">
        <v>2019</v>
      </c>
      <c r="B714">
        <v>60003</v>
      </c>
      <c r="C714" s="4" t="s">
        <v>2875</v>
      </c>
      <c r="E714" t="s">
        <v>10</v>
      </c>
      <c r="F714" t="s">
        <v>1032</v>
      </c>
      <c r="G714" t="s">
        <v>2795</v>
      </c>
      <c r="H714" t="s">
        <v>961</v>
      </c>
      <c r="AD714" s="14">
        <v>345366</v>
      </c>
      <c r="AE714">
        <v>2015</v>
      </c>
      <c r="AG714" t="s">
        <v>2785</v>
      </c>
    </row>
    <row r="715" spans="1:33">
      <c r="A715">
        <v>2019</v>
      </c>
      <c r="B715">
        <v>59538</v>
      </c>
      <c r="C715" s="4" t="s">
        <v>2323</v>
      </c>
      <c r="D715" t="s">
        <v>2322</v>
      </c>
      <c r="E715" t="s">
        <v>197</v>
      </c>
      <c r="F715" t="s">
        <v>975</v>
      </c>
      <c r="G715" t="s">
        <v>2795</v>
      </c>
      <c r="H715" t="s">
        <v>961</v>
      </c>
      <c r="I715" t="s">
        <v>960</v>
      </c>
      <c r="J715" s="4" t="s">
        <v>990</v>
      </c>
      <c r="K715" t="s">
        <v>957</v>
      </c>
      <c r="L715" s="14" t="s">
        <v>972</v>
      </c>
      <c r="M715" t="s">
        <v>2321</v>
      </c>
      <c r="N715" t="s">
        <v>960</v>
      </c>
      <c r="O715" t="s">
        <v>965</v>
      </c>
      <c r="Q715">
        <v>7447065</v>
      </c>
      <c r="S715">
        <v>125825</v>
      </c>
      <c r="AA715" t="s">
        <v>1050</v>
      </c>
      <c r="AB715" t="s">
        <v>1214</v>
      </c>
      <c r="AD715" s="14">
        <v>721599</v>
      </c>
      <c r="AE715">
        <v>2016</v>
      </c>
      <c r="AF715" t="s">
        <v>2320</v>
      </c>
      <c r="AG715" t="s">
        <v>2785</v>
      </c>
    </row>
    <row r="716" spans="1:33">
      <c r="A716">
        <v>2019</v>
      </c>
      <c r="B716">
        <v>54104</v>
      </c>
      <c r="C716" s="4" t="s">
        <v>735</v>
      </c>
      <c r="D716" t="s">
        <v>736</v>
      </c>
      <c r="E716" t="s">
        <v>979</v>
      </c>
      <c r="F716" t="s">
        <v>975</v>
      </c>
      <c r="G716" t="s">
        <v>2789</v>
      </c>
      <c r="H716" t="s">
        <v>961</v>
      </c>
      <c r="I716" t="s">
        <v>960</v>
      </c>
      <c r="J716" s="4" t="s">
        <v>990</v>
      </c>
      <c r="K716" t="s">
        <v>957</v>
      </c>
      <c r="L716" s="14" t="s">
        <v>972</v>
      </c>
      <c r="M716" t="s">
        <v>2453</v>
      </c>
      <c r="N716" t="s">
        <v>960</v>
      </c>
      <c r="O716" t="s">
        <v>965</v>
      </c>
      <c r="P716">
        <v>0</v>
      </c>
      <c r="Q716">
        <v>751388.46</v>
      </c>
      <c r="R716">
        <v>0</v>
      </c>
      <c r="S716">
        <v>774365.26</v>
      </c>
      <c r="T716">
        <v>0</v>
      </c>
      <c r="U716">
        <v>194961.73</v>
      </c>
      <c r="AA716" t="s">
        <v>37</v>
      </c>
      <c r="AB716" t="s">
        <v>953</v>
      </c>
      <c r="AD716" s="14">
        <v>108507</v>
      </c>
      <c r="AE716">
        <v>2017</v>
      </c>
      <c r="AF716" t="s">
        <v>2452</v>
      </c>
      <c r="AG716" t="s">
        <v>2785</v>
      </c>
    </row>
    <row r="717" spans="1:33">
      <c r="A717">
        <v>2019</v>
      </c>
      <c r="B717">
        <v>35910</v>
      </c>
      <c r="C717" s="4" t="s">
        <v>2874</v>
      </c>
      <c r="D717" t="s">
        <v>2873</v>
      </c>
      <c r="E717" t="s">
        <v>1148</v>
      </c>
      <c r="F717" t="s">
        <v>1147</v>
      </c>
      <c r="G717" t="s">
        <v>2789</v>
      </c>
      <c r="H717" t="s">
        <v>961</v>
      </c>
      <c r="I717" t="s">
        <v>960</v>
      </c>
      <c r="J717" s="4" t="s">
        <v>2872</v>
      </c>
      <c r="K717" t="s">
        <v>957</v>
      </c>
      <c r="L717" s="14" t="s">
        <v>13</v>
      </c>
      <c r="AD717" s="14">
        <v>3402000</v>
      </c>
      <c r="AE717">
        <v>2011</v>
      </c>
      <c r="AG717" t="s">
        <v>2785</v>
      </c>
    </row>
    <row r="718" spans="1:33">
      <c r="A718">
        <v>2019</v>
      </c>
      <c r="B718">
        <v>54306</v>
      </c>
      <c r="C718" s="4" t="s">
        <v>2871</v>
      </c>
      <c r="E718" t="s">
        <v>307</v>
      </c>
      <c r="F718" t="s">
        <v>1032</v>
      </c>
      <c r="G718" t="s">
        <v>2789</v>
      </c>
      <c r="H718" t="s">
        <v>961</v>
      </c>
      <c r="AD718" s="14">
        <v>2247425</v>
      </c>
      <c r="AE718">
        <v>2017</v>
      </c>
      <c r="AG718" t="s">
        <v>2785</v>
      </c>
    </row>
    <row r="719" spans="1:33">
      <c r="A719">
        <v>2019</v>
      </c>
      <c r="B719">
        <v>840370</v>
      </c>
      <c r="C719" s="4" t="s">
        <v>2870</v>
      </c>
      <c r="D719" t="s">
        <v>2869</v>
      </c>
      <c r="E719" t="s">
        <v>634</v>
      </c>
      <c r="F719" t="s">
        <v>962</v>
      </c>
      <c r="G719" t="s">
        <v>2789</v>
      </c>
      <c r="H719" t="s">
        <v>961</v>
      </c>
      <c r="I719" t="s">
        <v>960</v>
      </c>
      <c r="J719" s="4" t="s">
        <v>990</v>
      </c>
      <c r="K719" t="s">
        <v>957</v>
      </c>
      <c r="L719" s="14" t="s">
        <v>956</v>
      </c>
      <c r="M719" t="s">
        <v>2868</v>
      </c>
      <c r="O719" t="s">
        <v>998</v>
      </c>
      <c r="P719">
        <v>12582.4</v>
      </c>
      <c r="Q719">
        <v>124766.91</v>
      </c>
      <c r="AA719" t="s">
        <v>37</v>
      </c>
      <c r="AB719" t="s">
        <v>953</v>
      </c>
      <c r="AD719" s="14">
        <v>28912</v>
      </c>
      <c r="AE719">
        <v>2019</v>
      </c>
      <c r="AG719" t="s">
        <v>2785</v>
      </c>
    </row>
    <row r="720" spans="1:33">
      <c r="A720">
        <v>2019</v>
      </c>
      <c r="B720">
        <v>826208</v>
      </c>
      <c r="C720" s="4" t="s">
        <v>1082</v>
      </c>
      <c r="D720" t="s">
        <v>1081</v>
      </c>
      <c r="E720" t="s">
        <v>480</v>
      </c>
      <c r="F720" t="s">
        <v>968</v>
      </c>
      <c r="G720" t="s">
        <v>2795</v>
      </c>
      <c r="H720" t="s">
        <v>961</v>
      </c>
      <c r="AD720" s="14">
        <v>344325</v>
      </c>
      <c r="AE720">
        <v>2015</v>
      </c>
      <c r="AF720" t="s">
        <v>1079</v>
      </c>
      <c r="AG720" t="s">
        <v>2785</v>
      </c>
    </row>
    <row r="721" spans="1:33">
      <c r="A721">
        <v>2019</v>
      </c>
      <c r="B721">
        <v>2185</v>
      </c>
      <c r="C721" s="4" t="s">
        <v>2120</v>
      </c>
      <c r="D721" t="s">
        <v>2119</v>
      </c>
      <c r="E721" t="s">
        <v>963</v>
      </c>
      <c r="F721" t="s">
        <v>962</v>
      </c>
      <c r="G721" t="s">
        <v>2789</v>
      </c>
      <c r="H721" t="s">
        <v>961</v>
      </c>
      <c r="I721" t="s">
        <v>960</v>
      </c>
      <c r="J721" s="4" t="s">
        <v>990</v>
      </c>
      <c r="K721" t="s">
        <v>957</v>
      </c>
      <c r="L721" s="14" t="s">
        <v>972</v>
      </c>
      <c r="M721" t="s">
        <v>2118</v>
      </c>
      <c r="N721" t="s">
        <v>960</v>
      </c>
      <c r="O721" t="s">
        <v>965</v>
      </c>
      <c r="P721">
        <v>791.09</v>
      </c>
      <c r="Q721">
        <v>1108722.31</v>
      </c>
      <c r="R721">
        <v>0</v>
      </c>
      <c r="S721">
        <v>625025.24</v>
      </c>
      <c r="T721">
        <v>146.11000000000001</v>
      </c>
      <c r="U721">
        <v>440914.2</v>
      </c>
      <c r="AA721" t="s">
        <v>37</v>
      </c>
      <c r="AB721" t="s">
        <v>2867</v>
      </c>
      <c r="AD721" s="14">
        <v>459300</v>
      </c>
      <c r="AE721">
        <v>2017</v>
      </c>
      <c r="AG721" t="s">
        <v>2785</v>
      </c>
    </row>
    <row r="722" spans="1:33">
      <c r="A722">
        <v>2019</v>
      </c>
      <c r="B722">
        <v>50356</v>
      </c>
      <c r="C722" s="4" t="s">
        <v>1529</v>
      </c>
      <c r="D722" t="s">
        <v>1528</v>
      </c>
      <c r="E722" t="s">
        <v>480</v>
      </c>
      <c r="F722" t="s">
        <v>968</v>
      </c>
      <c r="G722" t="s">
        <v>2789</v>
      </c>
      <c r="H722" t="s">
        <v>961</v>
      </c>
      <c r="AD722" s="14">
        <v>784776</v>
      </c>
      <c r="AE722">
        <v>2015</v>
      </c>
      <c r="AF722" t="s">
        <v>1527</v>
      </c>
      <c r="AG722" t="s">
        <v>2785</v>
      </c>
    </row>
    <row r="723" spans="1:33">
      <c r="A723">
        <v>2019</v>
      </c>
      <c r="B723">
        <v>831433</v>
      </c>
      <c r="C723" s="4" t="s">
        <v>2866</v>
      </c>
      <c r="D723" t="s">
        <v>2865</v>
      </c>
      <c r="E723" t="s">
        <v>117</v>
      </c>
      <c r="F723" t="s">
        <v>968</v>
      </c>
      <c r="G723" t="s">
        <v>2795</v>
      </c>
      <c r="H723" t="s">
        <v>961</v>
      </c>
      <c r="AD723" s="14">
        <v>2500</v>
      </c>
      <c r="AE723">
        <v>2010</v>
      </c>
      <c r="AF723" t="s">
        <v>2864</v>
      </c>
      <c r="AG723" t="s">
        <v>2785</v>
      </c>
    </row>
    <row r="724" spans="1:33">
      <c r="A724">
        <v>2019</v>
      </c>
      <c r="B724">
        <v>826380</v>
      </c>
      <c r="C724" s="4" t="s">
        <v>2468</v>
      </c>
      <c r="E724" t="s">
        <v>480</v>
      </c>
      <c r="F724" t="s">
        <v>968</v>
      </c>
      <c r="G724" t="s">
        <v>2795</v>
      </c>
      <c r="H724" t="s">
        <v>961</v>
      </c>
      <c r="AD724" s="14">
        <v>144000</v>
      </c>
      <c r="AE724">
        <v>2015</v>
      </c>
      <c r="AG724" t="s">
        <v>2785</v>
      </c>
    </row>
    <row r="725" spans="1:33">
      <c r="A725">
        <v>2019</v>
      </c>
      <c r="B725">
        <v>60236</v>
      </c>
      <c r="C725" s="4" t="s">
        <v>1382</v>
      </c>
      <c r="D725" t="s">
        <v>1381</v>
      </c>
      <c r="E725" t="s">
        <v>634</v>
      </c>
      <c r="F725" t="s">
        <v>962</v>
      </c>
      <c r="G725" t="s">
        <v>2807</v>
      </c>
      <c r="H725" t="s">
        <v>961</v>
      </c>
      <c r="AD725" s="14">
        <v>44854</v>
      </c>
      <c r="AE725">
        <v>2018</v>
      </c>
      <c r="AF725" t="s">
        <v>1379</v>
      </c>
      <c r="AG725" t="s">
        <v>2785</v>
      </c>
    </row>
    <row r="726" spans="1:33">
      <c r="A726">
        <v>2019</v>
      </c>
      <c r="B726">
        <v>54352</v>
      </c>
      <c r="C726" s="4" t="s">
        <v>2863</v>
      </c>
      <c r="E726" t="s">
        <v>10</v>
      </c>
      <c r="F726" t="s">
        <v>1032</v>
      </c>
      <c r="G726" t="s">
        <v>2789</v>
      </c>
      <c r="H726" t="s">
        <v>961</v>
      </c>
      <c r="I726" t="s">
        <v>960</v>
      </c>
      <c r="J726" s="4" t="s">
        <v>990</v>
      </c>
      <c r="K726" t="s">
        <v>957</v>
      </c>
      <c r="L726" s="14" t="s">
        <v>13</v>
      </c>
      <c r="O726" t="s">
        <v>965</v>
      </c>
      <c r="Q726">
        <v>362253.08</v>
      </c>
      <c r="S726">
        <v>854000</v>
      </c>
      <c r="U726">
        <v>10764.73</v>
      </c>
      <c r="AA726" t="s">
        <v>6</v>
      </c>
      <c r="AD726" s="14">
        <v>504509</v>
      </c>
      <c r="AE726">
        <v>2015</v>
      </c>
      <c r="AG726" t="s">
        <v>2785</v>
      </c>
    </row>
    <row r="727" spans="1:33">
      <c r="A727">
        <v>2019</v>
      </c>
      <c r="B727">
        <v>840926</v>
      </c>
      <c r="C727" s="4" t="s">
        <v>1472</v>
      </c>
      <c r="E727" t="s">
        <v>1</v>
      </c>
      <c r="F727" t="s">
        <v>968</v>
      </c>
      <c r="G727" t="s">
        <v>2795</v>
      </c>
      <c r="H727" t="s">
        <v>961</v>
      </c>
      <c r="AD727" s="14">
        <v>79232</v>
      </c>
      <c r="AE727">
        <v>2010</v>
      </c>
      <c r="AG727" t="s">
        <v>2785</v>
      </c>
    </row>
    <row r="728" spans="1:33">
      <c r="A728">
        <v>2019</v>
      </c>
      <c r="B728">
        <v>54389</v>
      </c>
      <c r="C728" s="4" t="s">
        <v>1078</v>
      </c>
      <c r="D728" t="s">
        <v>1077</v>
      </c>
      <c r="E728" t="s">
        <v>1076</v>
      </c>
      <c r="F728" t="s">
        <v>1000</v>
      </c>
      <c r="G728" t="s">
        <v>2795</v>
      </c>
      <c r="H728" t="s">
        <v>961</v>
      </c>
      <c r="I728" t="s">
        <v>960</v>
      </c>
      <c r="J728" s="4" t="s">
        <v>990</v>
      </c>
      <c r="K728" t="s">
        <v>957</v>
      </c>
      <c r="L728" s="14" t="s">
        <v>972</v>
      </c>
      <c r="M728" t="s">
        <v>2862</v>
      </c>
      <c r="N728" t="s">
        <v>994</v>
      </c>
      <c r="O728" t="s">
        <v>971</v>
      </c>
      <c r="V728" s="7">
        <v>57023748.399999999</v>
      </c>
      <c r="W728" s="7">
        <v>15540054.6</v>
      </c>
      <c r="X728" s="7">
        <v>1032598.3</v>
      </c>
      <c r="Y728" s="4">
        <v>62173728</v>
      </c>
      <c r="Z728">
        <v>73596401.400000006</v>
      </c>
      <c r="AA728" t="s">
        <v>63</v>
      </c>
      <c r="AB728" t="s">
        <v>983</v>
      </c>
      <c r="AD728" s="14">
        <v>2803894</v>
      </c>
      <c r="AE728">
        <v>2018</v>
      </c>
      <c r="AF728" t="s">
        <v>1074</v>
      </c>
      <c r="AG728" t="s">
        <v>2785</v>
      </c>
    </row>
    <row r="729" spans="1:33">
      <c r="A729">
        <v>2019</v>
      </c>
      <c r="B729">
        <v>50362</v>
      </c>
      <c r="C729" s="4" t="s">
        <v>4767</v>
      </c>
      <c r="D729" t="s">
        <v>4768</v>
      </c>
      <c r="E729" t="s">
        <v>186</v>
      </c>
      <c r="F729" t="s">
        <v>968</v>
      </c>
      <c r="G729" t="s">
        <v>2795</v>
      </c>
      <c r="H729" t="s">
        <v>961</v>
      </c>
      <c r="AD729" s="14">
        <v>223574</v>
      </c>
      <c r="AE729">
        <v>2017</v>
      </c>
      <c r="AF729" t="s">
        <v>2861</v>
      </c>
      <c r="AG729" t="s">
        <v>2785</v>
      </c>
    </row>
    <row r="730" spans="1:33">
      <c r="A730">
        <v>2019</v>
      </c>
      <c r="B730">
        <v>59160</v>
      </c>
      <c r="C730" s="4" t="s">
        <v>2451</v>
      </c>
      <c r="D730" t="s">
        <v>2450</v>
      </c>
      <c r="E730" t="s">
        <v>641</v>
      </c>
      <c r="F730" t="s">
        <v>962</v>
      </c>
      <c r="G730" t="s">
        <v>2795</v>
      </c>
      <c r="H730" t="s">
        <v>961</v>
      </c>
      <c r="I730" t="s">
        <v>960</v>
      </c>
      <c r="J730" s="4" t="s">
        <v>959</v>
      </c>
      <c r="K730" t="s">
        <v>957</v>
      </c>
      <c r="L730" s="14" t="s">
        <v>972</v>
      </c>
      <c r="N730" t="s">
        <v>994</v>
      </c>
      <c r="O730" t="s">
        <v>1215</v>
      </c>
      <c r="V730" s="7">
        <v>98739</v>
      </c>
      <c r="W730" s="7">
        <v>12895</v>
      </c>
      <c r="X730" s="7">
        <v>156</v>
      </c>
      <c r="Y730" s="4">
        <v>111703</v>
      </c>
      <c r="Z730">
        <v>111790</v>
      </c>
      <c r="AA730" t="s">
        <v>63</v>
      </c>
      <c r="AB730" t="s">
        <v>964</v>
      </c>
      <c r="AD730" s="14">
        <v>21211</v>
      </c>
      <c r="AE730">
        <v>2019</v>
      </c>
      <c r="AF730" t="s">
        <v>2449</v>
      </c>
      <c r="AG730" t="s">
        <v>2785</v>
      </c>
    </row>
    <row r="731" spans="1:33">
      <c r="A731">
        <v>2019</v>
      </c>
      <c r="B731">
        <v>52638</v>
      </c>
      <c r="C731" s="4" t="s">
        <v>1928</v>
      </c>
      <c r="D731" t="s">
        <v>1927</v>
      </c>
      <c r="E731" t="s">
        <v>1</v>
      </c>
      <c r="F731" t="s">
        <v>968</v>
      </c>
      <c r="G731" t="s">
        <v>2795</v>
      </c>
      <c r="H731" t="s">
        <v>961</v>
      </c>
      <c r="I731" t="s">
        <v>960</v>
      </c>
      <c r="J731" s="4" t="s">
        <v>1031</v>
      </c>
      <c r="K731" t="s">
        <v>957</v>
      </c>
      <c r="L731" s="14" t="s">
        <v>972</v>
      </c>
      <c r="N731" t="s">
        <v>994</v>
      </c>
      <c r="O731" t="s">
        <v>971</v>
      </c>
      <c r="V731" s="7">
        <v>737282</v>
      </c>
      <c r="W731" s="7">
        <v>300814</v>
      </c>
      <c r="X731" s="7">
        <v>89532</v>
      </c>
      <c r="Y731" s="4">
        <v>1128628</v>
      </c>
      <c r="AA731" t="s">
        <v>6</v>
      </c>
      <c r="AB731" t="s">
        <v>1029</v>
      </c>
      <c r="AD731" s="14">
        <v>641523</v>
      </c>
      <c r="AE731">
        <v>2016</v>
      </c>
      <c r="AF731" t="s">
        <v>1926</v>
      </c>
      <c r="AG731" t="s">
        <v>2785</v>
      </c>
    </row>
    <row r="732" spans="1:33">
      <c r="A732">
        <v>2019</v>
      </c>
      <c r="B732">
        <v>74427</v>
      </c>
      <c r="C732" s="4" t="s">
        <v>2860</v>
      </c>
      <c r="D732" t="s">
        <v>2859</v>
      </c>
      <c r="E732" t="s">
        <v>979</v>
      </c>
      <c r="F732" t="s">
        <v>975</v>
      </c>
      <c r="G732" t="s">
        <v>2789</v>
      </c>
      <c r="H732" t="s">
        <v>961</v>
      </c>
      <c r="I732" t="s">
        <v>960</v>
      </c>
      <c r="J732" s="4" t="s">
        <v>959</v>
      </c>
      <c r="K732" t="s">
        <v>957</v>
      </c>
      <c r="L732" s="14" t="s">
        <v>972</v>
      </c>
      <c r="N732" t="s">
        <v>994</v>
      </c>
      <c r="O732" t="s">
        <v>965</v>
      </c>
      <c r="V732" s="7">
        <v>220114</v>
      </c>
      <c r="W732" s="7">
        <v>407299</v>
      </c>
      <c r="X732" s="7">
        <v>41350</v>
      </c>
      <c r="Y732" s="4">
        <v>668763</v>
      </c>
      <c r="AA732" t="s">
        <v>37</v>
      </c>
      <c r="AD732" s="14">
        <v>56000</v>
      </c>
      <c r="AE732">
        <v>2016</v>
      </c>
      <c r="AF732" t="s">
        <v>2858</v>
      </c>
      <c r="AG732" t="s">
        <v>2785</v>
      </c>
    </row>
    <row r="733" spans="1:33">
      <c r="A733">
        <v>2019</v>
      </c>
      <c r="B733">
        <v>73759</v>
      </c>
      <c r="C733" s="4" t="s">
        <v>2331</v>
      </c>
      <c r="E733" t="s">
        <v>307</v>
      </c>
      <c r="F733" t="s">
        <v>1032</v>
      </c>
      <c r="G733" t="s">
        <v>2789</v>
      </c>
      <c r="H733" t="s">
        <v>961</v>
      </c>
      <c r="I733" t="s">
        <v>1064</v>
      </c>
      <c r="J733" s="4" t="s">
        <v>959</v>
      </c>
      <c r="L733" s="14" t="s">
        <v>13</v>
      </c>
      <c r="AD733" s="14">
        <v>591134</v>
      </c>
      <c r="AE733">
        <v>2017</v>
      </c>
      <c r="AG733" t="s">
        <v>2785</v>
      </c>
    </row>
    <row r="734" spans="1:33">
      <c r="A734">
        <v>2019</v>
      </c>
      <c r="B734">
        <v>31149</v>
      </c>
      <c r="C734" s="4" t="s">
        <v>144</v>
      </c>
      <c r="D734" t="s">
        <v>146</v>
      </c>
      <c r="E734" t="s">
        <v>145</v>
      </c>
      <c r="F734" t="s">
        <v>962</v>
      </c>
      <c r="G734" t="s">
        <v>2792</v>
      </c>
      <c r="H734" t="s">
        <v>961</v>
      </c>
      <c r="I734" t="s">
        <v>960</v>
      </c>
      <c r="J734" s="4" t="s">
        <v>990</v>
      </c>
      <c r="K734" t="s">
        <v>957</v>
      </c>
      <c r="L734" s="14" t="s">
        <v>972</v>
      </c>
      <c r="N734" t="s">
        <v>994</v>
      </c>
      <c r="O734" t="s">
        <v>965</v>
      </c>
      <c r="V734" s="7">
        <v>1175500</v>
      </c>
      <c r="W734" s="7">
        <v>2038412</v>
      </c>
      <c r="X734" s="7">
        <v>614277</v>
      </c>
      <c r="Y734" s="4">
        <v>3537650</v>
      </c>
      <c r="Z734">
        <v>3828189</v>
      </c>
      <c r="AA734" t="s">
        <v>63</v>
      </c>
      <c r="AB734" t="s">
        <v>983</v>
      </c>
      <c r="AD734" s="14">
        <v>664046</v>
      </c>
      <c r="AE734">
        <v>2011</v>
      </c>
      <c r="AF734" t="s">
        <v>2482</v>
      </c>
      <c r="AG734" t="s">
        <v>2785</v>
      </c>
    </row>
    <row r="735" spans="1:33">
      <c r="A735">
        <v>2019</v>
      </c>
      <c r="B735">
        <v>50671</v>
      </c>
      <c r="C735" s="4" t="s">
        <v>4483</v>
      </c>
      <c r="D735" t="s">
        <v>2584</v>
      </c>
      <c r="E735" t="s">
        <v>454</v>
      </c>
      <c r="F735" t="s">
        <v>962</v>
      </c>
      <c r="G735" t="s">
        <v>2795</v>
      </c>
      <c r="H735" t="s">
        <v>961</v>
      </c>
      <c r="I735" t="s">
        <v>960</v>
      </c>
      <c r="J735" s="4" t="s">
        <v>1199</v>
      </c>
      <c r="L735" s="14" t="s">
        <v>13</v>
      </c>
      <c r="M735" t="s">
        <v>2857</v>
      </c>
      <c r="O735" t="s">
        <v>954</v>
      </c>
      <c r="Q735">
        <v>195597</v>
      </c>
      <c r="AA735" t="s">
        <v>6</v>
      </c>
      <c r="AD735" s="14">
        <v>50633</v>
      </c>
      <c r="AE735">
        <v>2011</v>
      </c>
      <c r="AF735" t="s">
        <v>2583</v>
      </c>
      <c r="AG735" t="s">
        <v>2785</v>
      </c>
    </row>
    <row r="736" spans="1:33">
      <c r="A736">
        <v>2019</v>
      </c>
      <c r="B736">
        <v>60053</v>
      </c>
      <c r="C736" s="4" t="s">
        <v>2856</v>
      </c>
      <c r="E736" t="s">
        <v>1148</v>
      </c>
      <c r="F736" t="s">
        <v>1147</v>
      </c>
      <c r="G736" t="s">
        <v>2789</v>
      </c>
      <c r="H736" t="s">
        <v>961</v>
      </c>
      <c r="I736" t="s">
        <v>960</v>
      </c>
      <c r="J736" s="4" t="s">
        <v>1035</v>
      </c>
      <c r="K736" t="s">
        <v>957</v>
      </c>
      <c r="L736" s="14" t="s">
        <v>13</v>
      </c>
      <c r="O736" t="s">
        <v>2855</v>
      </c>
      <c r="AD736" s="14">
        <v>2197447</v>
      </c>
      <c r="AE736">
        <v>2011</v>
      </c>
      <c r="AG736" t="s">
        <v>2785</v>
      </c>
    </row>
    <row r="737" spans="1:33">
      <c r="A737">
        <v>2019</v>
      </c>
      <c r="B737">
        <v>826239</v>
      </c>
      <c r="C737" s="4" t="s">
        <v>4769</v>
      </c>
      <c r="D737" t="s">
        <v>4770</v>
      </c>
      <c r="E737" t="s">
        <v>50</v>
      </c>
      <c r="F737" t="s">
        <v>968</v>
      </c>
      <c r="G737" t="s">
        <v>2789</v>
      </c>
      <c r="H737" t="s">
        <v>961</v>
      </c>
      <c r="I737" t="s">
        <v>1064</v>
      </c>
      <c r="J737" s="4" t="s">
        <v>1035</v>
      </c>
      <c r="AD737" s="14">
        <v>27932</v>
      </c>
      <c r="AE737">
        <v>2017</v>
      </c>
      <c r="AF737" t="s">
        <v>2854</v>
      </c>
      <c r="AG737" t="s">
        <v>2785</v>
      </c>
    </row>
    <row r="738" spans="1:33">
      <c r="A738">
        <v>2019</v>
      </c>
      <c r="B738">
        <v>840492</v>
      </c>
      <c r="C738" s="4" t="s">
        <v>2853</v>
      </c>
      <c r="E738" t="s">
        <v>10</v>
      </c>
      <c r="F738" t="s">
        <v>1032</v>
      </c>
      <c r="G738" t="s">
        <v>2789</v>
      </c>
      <c r="H738" t="s">
        <v>961</v>
      </c>
      <c r="AD738" s="14">
        <v>252074</v>
      </c>
      <c r="AE738">
        <v>2015</v>
      </c>
      <c r="AG738" t="s">
        <v>2785</v>
      </c>
    </row>
    <row r="739" spans="1:33">
      <c r="A739">
        <v>2019</v>
      </c>
      <c r="B739">
        <v>73668</v>
      </c>
      <c r="C739" s="4" t="s">
        <v>1961</v>
      </c>
      <c r="E739" t="s">
        <v>117</v>
      </c>
      <c r="F739" t="s">
        <v>968</v>
      </c>
      <c r="G739" t="s">
        <v>2795</v>
      </c>
      <c r="H739" t="s">
        <v>961</v>
      </c>
      <c r="I739" t="s">
        <v>960</v>
      </c>
      <c r="J739" s="4" t="s">
        <v>987</v>
      </c>
      <c r="K739" t="s">
        <v>957</v>
      </c>
      <c r="L739" s="14" t="s">
        <v>972</v>
      </c>
      <c r="M739" t="s">
        <v>4693</v>
      </c>
      <c r="N739" t="s">
        <v>960</v>
      </c>
      <c r="O739" t="s">
        <v>965</v>
      </c>
      <c r="P739">
        <v>0</v>
      </c>
      <c r="Q739">
        <v>45291.33</v>
      </c>
      <c r="R739">
        <v>0</v>
      </c>
      <c r="S739">
        <v>3857.78</v>
      </c>
      <c r="T739">
        <v>0</v>
      </c>
      <c r="U739">
        <v>591.72</v>
      </c>
      <c r="AA739" t="s">
        <v>6</v>
      </c>
      <c r="AB739" t="s">
        <v>20</v>
      </c>
      <c r="AD739" s="14">
        <v>7339</v>
      </c>
      <c r="AE739">
        <v>2010</v>
      </c>
      <c r="AG739" t="s">
        <v>2785</v>
      </c>
    </row>
    <row r="740" spans="1:33">
      <c r="A740">
        <v>2019</v>
      </c>
      <c r="B740">
        <v>63919</v>
      </c>
      <c r="C740" s="4" t="s">
        <v>2049</v>
      </c>
      <c r="D740" t="s">
        <v>2048</v>
      </c>
      <c r="E740" t="s">
        <v>979</v>
      </c>
      <c r="F740" t="s">
        <v>975</v>
      </c>
      <c r="G740" t="s">
        <v>2795</v>
      </c>
      <c r="H740" t="s">
        <v>961</v>
      </c>
      <c r="AD740" s="14">
        <v>28027</v>
      </c>
      <c r="AE740">
        <v>2017</v>
      </c>
      <c r="AF740" t="s">
        <v>2047</v>
      </c>
      <c r="AG740" t="s">
        <v>2785</v>
      </c>
    </row>
    <row r="741" spans="1:33">
      <c r="A741">
        <v>2019</v>
      </c>
      <c r="B741">
        <v>35863</v>
      </c>
      <c r="C741" s="4" t="s">
        <v>1159</v>
      </c>
      <c r="D741" t="s">
        <v>61</v>
      </c>
      <c r="E741" t="s">
        <v>41</v>
      </c>
      <c r="F741" t="s">
        <v>997</v>
      </c>
      <c r="G741" t="s">
        <v>2821</v>
      </c>
      <c r="H741" t="s">
        <v>961</v>
      </c>
      <c r="I741" t="s">
        <v>960</v>
      </c>
      <c r="J741" s="4" t="s">
        <v>990</v>
      </c>
      <c r="K741" t="s">
        <v>957</v>
      </c>
      <c r="L741" s="14" t="s">
        <v>972</v>
      </c>
      <c r="N741" t="s">
        <v>960</v>
      </c>
      <c r="O741" t="s">
        <v>965</v>
      </c>
      <c r="AA741" t="s">
        <v>63</v>
      </c>
      <c r="AB741" t="s">
        <v>993</v>
      </c>
      <c r="AD741" s="14">
        <v>3887356</v>
      </c>
      <c r="AE741">
        <v>2017</v>
      </c>
      <c r="AF741" t="s">
        <v>1158</v>
      </c>
      <c r="AG741" t="s">
        <v>2785</v>
      </c>
    </row>
    <row r="742" spans="1:33">
      <c r="A742">
        <v>2019</v>
      </c>
      <c r="B742">
        <v>58626</v>
      </c>
      <c r="C742" s="4" t="s">
        <v>2739</v>
      </c>
      <c r="E742" t="s">
        <v>979</v>
      </c>
      <c r="F742" t="s">
        <v>975</v>
      </c>
      <c r="G742" t="s">
        <v>2795</v>
      </c>
      <c r="H742" t="s">
        <v>961</v>
      </c>
      <c r="AD742" s="14">
        <v>78860</v>
      </c>
      <c r="AE742">
        <v>2010</v>
      </c>
      <c r="AG742" t="s">
        <v>2785</v>
      </c>
    </row>
    <row r="743" spans="1:33">
      <c r="A743">
        <v>2019</v>
      </c>
      <c r="B743">
        <v>839971</v>
      </c>
      <c r="C743" s="4" t="s">
        <v>4631</v>
      </c>
      <c r="D743" t="s">
        <v>4631</v>
      </c>
      <c r="E743" t="s">
        <v>117</v>
      </c>
      <c r="F743" t="s">
        <v>968</v>
      </c>
      <c r="G743" t="s">
        <v>2795</v>
      </c>
      <c r="H743" t="s">
        <v>961</v>
      </c>
      <c r="I743" t="s">
        <v>960</v>
      </c>
      <c r="J743" s="4" t="s">
        <v>1031</v>
      </c>
      <c r="L743" s="14" t="s">
        <v>972</v>
      </c>
      <c r="N743" t="s">
        <v>960</v>
      </c>
      <c r="O743" t="s">
        <v>965</v>
      </c>
      <c r="P743">
        <v>2587059.25</v>
      </c>
      <c r="Q743">
        <v>612548.92000000004</v>
      </c>
      <c r="S743">
        <v>171595.07</v>
      </c>
      <c r="U743">
        <v>27861.26</v>
      </c>
      <c r="AA743" t="s">
        <v>1050</v>
      </c>
      <c r="AD743" s="14">
        <v>145857</v>
      </c>
      <c r="AE743">
        <v>2010</v>
      </c>
      <c r="AG743" t="s">
        <v>2785</v>
      </c>
    </row>
    <row r="744" spans="1:33">
      <c r="A744">
        <v>2019</v>
      </c>
      <c r="B744">
        <v>31174</v>
      </c>
      <c r="C744" s="4" t="s">
        <v>1407</v>
      </c>
      <c r="D744" t="s">
        <v>1406</v>
      </c>
      <c r="E744" t="s">
        <v>1405</v>
      </c>
      <c r="F744" t="s">
        <v>962</v>
      </c>
      <c r="G744" t="s">
        <v>2792</v>
      </c>
      <c r="H744" t="s">
        <v>961</v>
      </c>
      <c r="I744" t="s">
        <v>960</v>
      </c>
      <c r="J744" s="4" t="s">
        <v>959</v>
      </c>
      <c r="K744" t="s">
        <v>957</v>
      </c>
      <c r="L744" s="14" t="s">
        <v>13</v>
      </c>
      <c r="O744" t="s">
        <v>971</v>
      </c>
      <c r="AA744" t="s">
        <v>37</v>
      </c>
      <c r="AB744" t="s">
        <v>1260</v>
      </c>
      <c r="AD744" s="14">
        <v>12615300</v>
      </c>
      <c r="AE744">
        <v>2018</v>
      </c>
      <c r="AF744" t="s">
        <v>1403</v>
      </c>
      <c r="AG744" t="s">
        <v>2785</v>
      </c>
    </row>
    <row r="745" spans="1:33">
      <c r="A745">
        <v>2019</v>
      </c>
      <c r="B745">
        <v>55325</v>
      </c>
      <c r="C745" s="4" t="s">
        <v>4475</v>
      </c>
      <c r="D745" t="s">
        <v>4476</v>
      </c>
      <c r="E745" t="s">
        <v>454</v>
      </c>
      <c r="F745" t="s">
        <v>962</v>
      </c>
      <c r="G745" t="s">
        <v>2795</v>
      </c>
      <c r="H745" t="s">
        <v>961</v>
      </c>
      <c r="I745" t="s">
        <v>960</v>
      </c>
      <c r="J745" s="4" t="s">
        <v>1493</v>
      </c>
      <c r="K745" t="s">
        <v>973</v>
      </c>
      <c r="L745" s="14" t="s">
        <v>956</v>
      </c>
      <c r="AD745" s="14">
        <v>47729</v>
      </c>
      <c r="AE745">
        <v>2011</v>
      </c>
      <c r="AF745" t="s">
        <v>1198</v>
      </c>
      <c r="AG745" t="s">
        <v>2785</v>
      </c>
    </row>
    <row r="746" spans="1:33">
      <c r="A746">
        <v>2019</v>
      </c>
      <c r="B746">
        <v>54253</v>
      </c>
      <c r="C746" s="4" t="s">
        <v>1816</v>
      </c>
      <c r="D746" t="s">
        <v>1815</v>
      </c>
      <c r="E746" t="s">
        <v>124</v>
      </c>
      <c r="F746" t="s">
        <v>1032</v>
      </c>
      <c r="G746" t="s">
        <v>2795</v>
      </c>
      <c r="H746" t="s">
        <v>961</v>
      </c>
      <c r="I746" t="s">
        <v>960</v>
      </c>
      <c r="J746" s="4" t="s">
        <v>1539</v>
      </c>
      <c r="K746" t="s">
        <v>957</v>
      </c>
      <c r="L746" s="14" t="s">
        <v>972</v>
      </c>
      <c r="M746" t="s">
        <v>1814</v>
      </c>
      <c r="N746" t="s">
        <v>994</v>
      </c>
      <c r="O746" t="s">
        <v>965</v>
      </c>
      <c r="V746" s="7">
        <v>802881</v>
      </c>
      <c r="W746" s="7">
        <v>1944120</v>
      </c>
      <c r="Y746" s="4">
        <v>3091346</v>
      </c>
      <c r="Z746">
        <v>281078</v>
      </c>
      <c r="AA746" t="s">
        <v>6</v>
      </c>
      <c r="AB746" t="s">
        <v>2852</v>
      </c>
      <c r="AD746" s="14">
        <v>216071</v>
      </c>
      <c r="AE746">
        <v>2018</v>
      </c>
      <c r="AF746" t="s">
        <v>1812</v>
      </c>
      <c r="AG746" t="s">
        <v>2785</v>
      </c>
    </row>
    <row r="747" spans="1:33">
      <c r="A747">
        <v>2019</v>
      </c>
      <c r="B747">
        <v>839954</v>
      </c>
      <c r="C747" s="4" t="s">
        <v>2851</v>
      </c>
      <c r="E747" t="s">
        <v>2850</v>
      </c>
      <c r="F747" t="s">
        <v>1032</v>
      </c>
      <c r="G747" t="s">
        <v>2789</v>
      </c>
      <c r="H747" t="s">
        <v>961</v>
      </c>
      <c r="I747" t="s">
        <v>960</v>
      </c>
      <c r="J747" s="4" t="s">
        <v>959</v>
      </c>
      <c r="K747" t="s">
        <v>957</v>
      </c>
      <c r="L747" s="14" t="s">
        <v>2849</v>
      </c>
      <c r="M747" t="s">
        <v>2848</v>
      </c>
      <c r="O747" t="s">
        <v>998</v>
      </c>
      <c r="Q747">
        <v>1103438</v>
      </c>
      <c r="AA747" t="s">
        <v>6</v>
      </c>
      <c r="AD747" s="14">
        <v>323800</v>
      </c>
      <c r="AE747">
        <v>2018</v>
      </c>
      <c r="AG747" t="s">
        <v>2785</v>
      </c>
    </row>
    <row r="748" spans="1:33">
      <c r="A748">
        <v>2019</v>
      </c>
      <c r="B748">
        <v>55801</v>
      </c>
      <c r="C748" s="4" t="s">
        <v>2349</v>
      </c>
      <c r="D748" t="s">
        <v>2348</v>
      </c>
      <c r="E748" t="s">
        <v>979</v>
      </c>
      <c r="F748" t="s">
        <v>975</v>
      </c>
      <c r="G748" t="s">
        <v>2795</v>
      </c>
      <c r="H748" t="s">
        <v>961</v>
      </c>
      <c r="I748" t="s">
        <v>960</v>
      </c>
      <c r="J748" s="4" t="s">
        <v>1199</v>
      </c>
      <c r="K748" t="s">
        <v>957</v>
      </c>
      <c r="L748" s="14" t="s">
        <v>972</v>
      </c>
      <c r="N748" t="s">
        <v>994</v>
      </c>
      <c r="O748" t="s">
        <v>965</v>
      </c>
      <c r="V748" s="7">
        <v>383625</v>
      </c>
      <c r="W748" s="7">
        <v>789569</v>
      </c>
      <c r="X748" s="7">
        <v>21146.7</v>
      </c>
      <c r="Y748" s="4">
        <v>1484767</v>
      </c>
      <c r="Z748">
        <v>0</v>
      </c>
      <c r="AA748" t="s">
        <v>37</v>
      </c>
      <c r="AB748" t="s">
        <v>953</v>
      </c>
      <c r="AD748" s="14">
        <v>112906</v>
      </c>
      <c r="AE748">
        <v>2018</v>
      </c>
      <c r="AF748" t="s">
        <v>2347</v>
      </c>
      <c r="AG748" t="s">
        <v>2785</v>
      </c>
    </row>
    <row r="749" spans="1:33">
      <c r="A749">
        <v>2019</v>
      </c>
      <c r="B749">
        <v>31155</v>
      </c>
      <c r="C749" s="4" t="s">
        <v>116</v>
      </c>
      <c r="D749" t="s">
        <v>118</v>
      </c>
      <c r="E749" t="s">
        <v>117</v>
      </c>
      <c r="F749" t="s">
        <v>968</v>
      </c>
      <c r="G749" t="s">
        <v>2821</v>
      </c>
      <c r="H749" t="s">
        <v>961</v>
      </c>
      <c r="I749" t="s">
        <v>960</v>
      </c>
      <c r="J749" s="4" t="s">
        <v>1031</v>
      </c>
      <c r="K749" t="s">
        <v>957</v>
      </c>
      <c r="L749" s="14" t="s">
        <v>972</v>
      </c>
      <c r="M749" t="s">
        <v>4771</v>
      </c>
      <c r="N749" t="s">
        <v>994</v>
      </c>
      <c r="O749" t="s">
        <v>965</v>
      </c>
      <c r="V749" s="7">
        <v>15633080</v>
      </c>
      <c r="W749" s="7">
        <v>4186547</v>
      </c>
      <c r="X749" s="7">
        <v>2480149</v>
      </c>
      <c r="Y749" s="4">
        <v>13100079</v>
      </c>
      <c r="Z749">
        <v>13764762</v>
      </c>
      <c r="AA749" t="s">
        <v>37</v>
      </c>
      <c r="AB749" t="s">
        <v>993</v>
      </c>
      <c r="AD749" s="14">
        <v>3059122</v>
      </c>
      <c r="AE749">
        <v>2016</v>
      </c>
      <c r="AF749" t="s">
        <v>2443</v>
      </c>
      <c r="AG749" t="s">
        <v>2785</v>
      </c>
    </row>
    <row r="750" spans="1:33">
      <c r="A750">
        <v>2019</v>
      </c>
      <c r="B750">
        <v>35859</v>
      </c>
      <c r="C750" s="4" t="s">
        <v>807</v>
      </c>
      <c r="D750" t="s">
        <v>808</v>
      </c>
      <c r="E750" t="s">
        <v>979</v>
      </c>
      <c r="F750" t="s">
        <v>975</v>
      </c>
      <c r="G750" t="s">
        <v>2789</v>
      </c>
      <c r="H750" t="s">
        <v>961</v>
      </c>
      <c r="I750" t="s">
        <v>960</v>
      </c>
      <c r="J750" s="4" t="s">
        <v>990</v>
      </c>
      <c r="K750" t="s">
        <v>957</v>
      </c>
      <c r="L750" s="14" t="s">
        <v>972</v>
      </c>
      <c r="N750" t="s">
        <v>960</v>
      </c>
      <c r="O750" t="s">
        <v>965</v>
      </c>
      <c r="P750">
        <v>142171</v>
      </c>
      <c r="Q750">
        <v>8593604</v>
      </c>
      <c r="S750">
        <v>2703010</v>
      </c>
      <c r="U750">
        <v>584094</v>
      </c>
      <c r="AA750" t="s">
        <v>37</v>
      </c>
      <c r="AB750" t="s">
        <v>953</v>
      </c>
      <c r="AD750" s="14">
        <v>385428</v>
      </c>
      <c r="AE750">
        <v>2017</v>
      </c>
      <c r="AF750" t="s">
        <v>1987</v>
      </c>
      <c r="AG750" t="s">
        <v>2785</v>
      </c>
    </row>
    <row r="751" spans="1:33">
      <c r="A751">
        <v>2019</v>
      </c>
      <c r="B751">
        <v>55372</v>
      </c>
      <c r="C751" s="4" t="s">
        <v>1118</v>
      </c>
      <c r="D751" t="s">
        <v>1117</v>
      </c>
      <c r="E751" t="s">
        <v>1</v>
      </c>
      <c r="F751" t="s">
        <v>968</v>
      </c>
      <c r="G751" t="s">
        <v>2795</v>
      </c>
      <c r="H751" t="s">
        <v>961</v>
      </c>
      <c r="AD751" s="14">
        <v>341343</v>
      </c>
      <c r="AE751">
        <v>2015</v>
      </c>
      <c r="AF751" t="s">
        <v>1116</v>
      </c>
      <c r="AG751" t="s">
        <v>2785</v>
      </c>
    </row>
    <row r="752" spans="1:33">
      <c r="A752">
        <v>2019</v>
      </c>
      <c r="B752">
        <v>35873</v>
      </c>
      <c r="C752" s="4" t="s">
        <v>4500</v>
      </c>
      <c r="D752" t="s">
        <v>4501</v>
      </c>
      <c r="E752" t="s">
        <v>50</v>
      </c>
      <c r="F752" t="s">
        <v>968</v>
      </c>
      <c r="G752" t="s">
        <v>2821</v>
      </c>
      <c r="H752" t="s">
        <v>961</v>
      </c>
      <c r="I752" t="s">
        <v>960</v>
      </c>
      <c r="J752" s="4" t="s">
        <v>996</v>
      </c>
      <c r="K752" t="s">
        <v>957</v>
      </c>
      <c r="L752" s="14" t="s">
        <v>972</v>
      </c>
      <c r="AD752" s="14">
        <v>2564000</v>
      </c>
      <c r="AE752">
        <v>215</v>
      </c>
      <c r="AF752" t="s">
        <v>2254</v>
      </c>
      <c r="AG752" t="s">
        <v>2785</v>
      </c>
    </row>
    <row r="753" spans="1:33">
      <c r="A753">
        <v>2019</v>
      </c>
      <c r="B753">
        <v>69848</v>
      </c>
      <c r="C753" s="4" t="s">
        <v>1745</v>
      </c>
      <c r="D753" t="s">
        <v>1744</v>
      </c>
      <c r="E753" t="s">
        <v>236</v>
      </c>
      <c r="F753" t="s">
        <v>968</v>
      </c>
      <c r="G753" t="s">
        <v>2789</v>
      </c>
      <c r="H753" t="s">
        <v>961</v>
      </c>
      <c r="I753" t="s">
        <v>960</v>
      </c>
      <c r="J753" s="4" t="s">
        <v>996</v>
      </c>
      <c r="K753" t="s">
        <v>957</v>
      </c>
      <c r="L753" s="14" t="s">
        <v>972</v>
      </c>
      <c r="N753" t="s">
        <v>994</v>
      </c>
      <c r="O753" t="s">
        <v>954</v>
      </c>
      <c r="V753" s="7">
        <v>381960</v>
      </c>
      <c r="W753" s="7">
        <v>41918</v>
      </c>
      <c r="X753" s="7">
        <v>0</v>
      </c>
      <c r="Y753" s="4">
        <v>423878</v>
      </c>
      <c r="Z753">
        <v>0</v>
      </c>
      <c r="AA753" t="s">
        <v>6</v>
      </c>
      <c r="AB753" t="s">
        <v>1029</v>
      </c>
      <c r="AD753" s="14">
        <v>214855</v>
      </c>
      <c r="AE753">
        <v>2010</v>
      </c>
      <c r="AF753" t="s">
        <v>1743</v>
      </c>
      <c r="AG753" t="s">
        <v>2785</v>
      </c>
    </row>
    <row r="754" spans="1:33">
      <c r="A754">
        <v>2019</v>
      </c>
      <c r="B754">
        <v>44077</v>
      </c>
      <c r="C754" s="4" t="s">
        <v>2624</v>
      </c>
      <c r="D754" t="s">
        <v>2623</v>
      </c>
      <c r="E754" t="s">
        <v>2622</v>
      </c>
      <c r="F754" t="s">
        <v>997</v>
      </c>
      <c r="G754" t="s">
        <v>2789</v>
      </c>
      <c r="H754" t="s">
        <v>961</v>
      </c>
      <c r="I754" t="s">
        <v>960</v>
      </c>
      <c r="J754" s="4" t="s">
        <v>987</v>
      </c>
      <c r="K754" t="s">
        <v>957</v>
      </c>
      <c r="L754" s="14" t="s">
        <v>13</v>
      </c>
      <c r="M754" t="s">
        <v>2621</v>
      </c>
      <c r="O754" t="s">
        <v>965</v>
      </c>
      <c r="Q754">
        <v>3055230.86</v>
      </c>
      <c r="U754">
        <v>657900</v>
      </c>
      <c r="AA754" t="s">
        <v>6</v>
      </c>
      <c r="AD754" s="14">
        <v>1631210</v>
      </c>
      <c r="AE754">
        <v>2018</v>
      </c>
      <c r="AG754" t="s">
        <v>2785</v>
      </c>
    </row>
    <row r="755" spans="1:33">
      <c r="A755">
        <v>2019</v>
      </c>
      <c r="B755">
        <v>61876</v>
      </c>
      <c r="C755" s="4" t="s">
        <v>2847</v>
      </c>
      <c r="D755" t="s">
        <v>2846</v>
      </c>
      <c r="E755" t="s">
        <v>2178</v>
      </c>
      <c r="F755" t="s">
        <v>997</v>
      </c>
      <c r="G755" t="s">
        <v>2795</v>
      </c>
      <c r="H755" t="s">
        <v>961</v>
      </c>
      <c r="AD755" s="14">
        <v>182205</v>
      </c>
      <c r="AE755">
        <v>2016</v>
      </c>
      <c r="AF755" t="s">
        <v>2845</v>
      </c>
      <c r="AG755" t="s">
        <v>2785</v>
      </c>
    </row>
    <row r="756" spans="1:33">
      <c r="A756">
        <v>2019</v>
      </c>
      <c r="B756">
        <v>834226</v>
      </c>
      <c r="C756" s="4" t="s">
        <v>2844</v>
      </c>
      <c r="E756" t="s">
        <v>117</v>
      </c>
      <c r="F756" t="s">
        <v>968</v>
      </c>
      <c r="G756" t="s">
        <v>2789</v>
      </c>
      <c r="H756" t="s">
        <v>961</v>
      </c>
      <c r="I756" t="s">
        <v>960</v>
      </c>
      <c r="J756" s="4" t="s">
        <v>987</v>
      </c>
      <c r="K756" t="s">
        <v>957</v>
      </c>
      <c r="L756" s="14" t="s">
        <v>972</v>
      </c>
      <c r="N756" t="s">
        <v>960</v>
      </c>
      <c r="O756" t="s">
        <v>965</v>
      </c>
      <c r="Q756">
        <v>73078.5</v>
      </c>
      <c r="S756">
        <v>23727.61</v>
      </c>
      <c r="U756">
        <v>3639.45</v>
      </c>
      <c r="AA756" t="s">
        <v>6</v>
      </c>
      <c r="AB756" t="s">
        <v>2843</v>
      </c>
      <c r="AD756" s="14">
        <v>35281</v>
      </c>
      <c r="AE756">
        <v>2014</v>
      </c>
      <c r="AG756" t="s">
        <v>2785</v>
      </c>
    </row>
    <row r="757" spans="1:33">
      <c r="A757">
        <v>2019</v>
      </c>
      <c r="B757">
        <v>53959</v>
      </c>
      <c r="C757" s="4" t="s">
        <v>1306</v>
      </c>
      <c r="D757" t="s">
        <v>1305</v>
      </c>
      <c r="E757" t="s">
        <v>979</v>
      </c>
      <c r="F757" t="s">
        <v>975</v>
      </c>
      <c r="G757" t="s">
        <v>2795</v>
      </c>
      <c r="H757" t="s">
        <v>961</v>
      </c>
      <c r="I757" t="s">
        <v>960</v>
      </c>
      <c r="J757" s="4" t="s">
        <v>959</v>
      </c>
      <c r="K757" t="s">
        <v>957</v>
      </c>
      <c r="L757" s="14" t="s">
        <v>27</v>
      </c>
      <c r="O757" t="s">
        <v>954</v>
      </c>
      <c r="V757" s="7">
        <v>516975</v>
      </c>
      <c r="W757" s="7">
        <v>920888</v>
      </c>
      <c r="X757" s="7">
        <v>0</v>
      </c>
      <c r="AA757" t="s">
        <v>63</v>
      </c>
      <c r="AB757" t="s">
        <v>983</v>
      </c>
      <c r="AD757" s="14">
        <v>88963</v>
      </c>
      <c r="AE757">
        <v>2018</v>
      </c>
      <c r="AF757" t="s">
        <v>1304</v>
      </c>
      <c r="AG757" t="s">
        <v>2785</v>
      </c>
    </row>
    <row r="758" spans="1:33">
      <c r="A758">
        <v>2019</v>
      </c>
      <c r="B758">
        <v>54430</v>
      </c>
      <c r="C758" s="4" t="s">
        <v>2842</v>
      </c>
      <c r="D758" t="s">
        <v>2841</v>
      </c>
      <c r="E758" t="s">
        <v>84</v>
      </c>
      <c r="F758" t="s">
        <v>962</v>
      </c>
      <c r="G758" t="s">
        <v>2795</v>
      </c>
      <c r="H758" t="s">
        <v>961</v>
      </c>
      <c r="I758" t="s">
        <v>960</v>
      </c>
      <c r="J758" s="4" t="s">
        <v>2840</v>
      </c>
      <c r="K758" t="s">
        <v>957</v>
      </c>
      <c r="L758" s="14" t="s">
        <v>4665</v>
      </c>
      <c r="M758" t="s">
        <v>2839</v>
      </c>
      <c r="O758" t="s">
        <v>954</v>
      </c>
      <c r="Q758">
        <v>1894045</v>
      </c>
      <c r="AA758" t="s">
        <v>37</v>
      </c>
      <c r="AB758" t="s">
        <v>1102</v>
      </c>
      <c r="AD758" s="14">
        <v>172769</v>
      </c>
      <c r="AE758">
        <v>2019</v>
      </c>
      <c r="AF758" t="s">
        <v>2838</v>
      </c>
      <c r="AG758" t="s">
        <v>2785</v>
      </c>
    </row>
    <row r="759" spans="1:33">
      <c r="A759">
        <v>2019</v>
      </c>
      <c r="B759">
        <v>840371</v>
      </c>
      <c r="C759" s="4" t="s">
        <v>1716</v>
      </c>
      <c r="D759" t="s">
        <v>4675</v>
      </c>
      <c r="E759" t="s">
        <v>634</v>
      </c>
      <c r="F759" t="s">
        <v>962</v>
      </c>
      <c r="G759" t="s">
        <v>2789</v>
      </c>
      <c r="H759" t="s">
        <v>961</v>
      </c>
      <c r="I759" t="s">
        <v>960</v>
      </c>
      <c r="J759" s="4" t="s">
        <v>1715</v>
      </c>
      <c r="K759" t="s">
        <v>957</v>
      </c>
      <c r="L759" s="14" t="s">
        <v>956</v>
      </c>
      <c r="M759" t="s">
        <v>4861</v>
      </c>
      <c r="O759" t="s">
        <v>998</v>
      </c>
      <c r="P759">
        <v>726</v>
      </c>
      <c r="Q759">
        <v>242269</v>
      </c>
      <c r="AA759" t="s">
        <v>193</v>
      </c>
      <c r="AB759" t="s">
        <v>1011</v>
      </c>
      <c r="AD759" s="14">
        <v>33155</v>
      </c>
      <c r="AE759">
        <v>2018</v>
      </c>
      <c r="AG759" t="s">
        <v>2785</v>
      </c>
    </row>
    <row r="760" spans="1:33">
      <c r="A760">
        <v>2019</v>
      </c>
      <c r="B760">
        <v>54613</v>
      </c>
      <c r="C760" s="4" t="s">
        <v>1890</v>
      </c>
      <c r="D760" t="s">
        <v>1889</v>
      </c>
      <c r="E760" t="s">
        <v>186</v>
      </c>
      <c r="F760" t="s">
        <v>968</v>
      </c>
      <c r="G760" t="s">
        <v>2789</v>
      </c>
      <c r="H760" t="s">
        <v>961</v>
      </c>
      <c r="I760" t="s">
        <v>960</v>
      </c>
      <c r="J760" s="4" t="s">
        <v>1888</v>
      </c>
      <c r="K760" t="s">
        <v>957</v>
      </c>
      <c r="L760" s="14" t="s">
        <v>972</v>
      </c>
      <c r="M760" t="s">
        <v>4692</v>
      </c>
      <c r="N760" t="s">
        <v>994</v>
      </c>
      <c r="O760" t="s">
        <v>971</v>
      </c>
      <c r="V760" s="7">
        <v>877816</v>
      </c>
      <c r="W760" s="7">
        <v>0</v>
      </c>
      <c r="X760" s="7">
        <v>31851</v>
      </c>
      <c r="Y760" s="4">
        <v>419319</v>
      </c>
      <c r="Z760">
        <v>643973</v>
      </c>
      <c r="AA760" t="s">
        <v>6</v>
      </c>
      <c r="AB760" t="s">
        <v>1029</v>
      </c>
      <c r="AD760" s="14">
        <v>166080</v>
      </c>
      <c r="AE760">
        <v>2017</v>
      </c>
      <c r="AG760" t="s">
        <v>2785</v>
      </c>
    </row>
    <row r="761" spans="1:33">
      <c r="A761">
        <v>2019</v>
      </c>
      <c r="B761">
        <v>60223</v>
      </c>
      <c r="C761" s="4" t="s">
        <v>4918</v>
      </c>
      <c r="D761" t="s">
        <v>2837</v>
      </c>
      <c r="E761" t="s">
        <v>461</v>
      </c>
      <c r="F761" t="s">
        <v>962</v>
      </c>
      <c r="G761" t="s">
        <v>2807</v>
      </c>
      <c r="H761" t="s">
        <v>961</v>
      </c>
      <c r="AD761" s="14">
        <v>92949</v>
      </c>
      <c r="AE761">
        <v>2016</v>
      </c>
      <c r="AF761" t="s">
        <v>2836</v>
      </c>
      <c r="AG761" t="s">
        <v>2785</v>
      </c>
    </row>
    <row r="762" spans="1:33">
      <c r="A762">
        <v>2019</v>
      </c>
      <c r="B762">
        <v>54650</v>
      </c>
      <c r="C762" s="4" t="s">
        <v>0</v>
      </c>
      <c r="D762" t="s">
        <v>2</v>
      </c>
      <c r="E762" t="s">
        <v>1</v>
      </c>
      <c r="F762" t="s">
        <v>968</v>
      </c>
      <c r="G762" t="s">
        <v>2795</v>
      </c>
      <c r="H762" t="s">
        <v>961</v>
      </c>
      <c r="I762" t="s">
        <v>960</v>
      </c>
      <c r="J762" s="4" t="s">
        <v>1199</v>
      </c>
      <c r="L762" s="14" t="s">
        <v>972</v>
      </c>
      <c r="N762" t="s">
        <v>960</v>
      </c>
      <c r="AA762" t="s">
        <v>1050</v>
      </c>
      <c r="AD762" s="14">
        <v>291855</v>
      </c>
      <c r="AE762">
        <v>2018</v>
      </c>
      <c r="AF762" t="s">
        <v>1979</v>
      </c>
      <c r="AG762" t="s">
        <v>2785</v>
      </c>
    </row>
    <row r="763" spans="1:33">
      <c r="A763">
        <v>2019</v>
      </c>
      <c r="B763">
        <v>60229</v>
      </c>
      <c r="C763" s="4" t="s">
        <v>2441</v>
      </c>
      <c r="D763" t="s">
        <v>2440</v>
      </c>
      <c r="E763" t="s">
        <v>521</v>
      </c>
      <c r="F763" t="s">
        <v>962</v>
      </c>
      <c r="G763" t="s">
        <v>2835</v>
      </c>
      <c r="H763" t="s">
        <v>961</v>
      </c>
      <c r="I763" t="s">
        <v>960</v>
      </c>
      <c r="J763" s="4" t="s">
        <v>990</v>
      </c>
      <c r="K763" t="s">
        <v>957</v>
      </c>
      <c r="L763" s="14" t="s">
        <v>13</v>
      </c>
      <c r="O763" t="s">
        <v>965</v>
      </c>
      <c r="Q763">
        <v>1314864</v>
      </c>
      <c r="AA763" t="s">
        <v>63</v>
      </c>
      <c r="AB763" t="s">
        <v>993</v>
      </c>
      <c r="AD763" s="14">
        <v>44785</v>
      </c>
      <c r="AE763">
        <v>2018</v>
      </c>
      <c r="AF763" t="s">
        <v>2439</v>
      </c>
      <c r="AG763" t="s">
        <v>2785</v>
      </c>
    </row>
    <row r="764" spans="1:33">
      <c r="A764">
        <v>2019</v>
      </c>
      <c r="B764">
        <v>58668</v>
      </c>
      <c r="C764" s="4" t="s">
        <v>1640</v>
      </c>
      <c r="D764" t="s">
        <v>1639</v>
      </c>
      <c r="E764" t="s">
        <v>979</v>
      </c>
      <c r="F764" t="s">
        <v>975</v>
      </c>
      <c r="G764" t="s">
        <v>2795</v>
      </c>
      <c r="H764" t="s">
        <v>961</v>
      </c>
      <c r="I764" t="s">
        <v>960</v>
      </c>
      <c r="J764" s="4" t="s">
        <v>959</v>
      </c>
      <c r="K764" t="s">
        <v>957</v>
      </c>
      <c r="L764" s="14" t="s">
        <v>2834</v>
      </c>
      <c r="O764" t="s">
        <v>954</v>
      </c>
      <c r="P764">
        <v>0</v>
      </c>
      <c r="Q764">
        <v>0</v>
      </c>
      <c r="R764">
        <v>0</v>
      </c>
      <c r="S764">
        <v>0</v>
      </c>
      <c r="T764">
        <v>0</v>
      </c>
      <c r="U764">
        <v>0</v>
      </c>
      <c r="AA764" t="s">
        <v>37</v>
      </c>
      <c r="AB764" t="s">
        <v>20</v>
      </c>
      <c r="AD764" s="14">
        <v>95120</v>
      </c>
      <c r="AE764">
        <v>2017</v>
      </c>
      <c r="AF764" t="s">
        <v>1637</v>
      </c>
      <c r="AG764" t="s">
        <v>2785</v>
      </c>
    </row>
    <row r="765" spans="1:33">
      <c r="A765">
        <v>2019</v>
      </c>
      <c r="B765">
        <v>35475</v>
      </c>
      <c r="C765" s="4" t="s">
        <v>221</v>
      </c>
      <c r="D765" t="s">
        <v>222</v>
      </c>
      <c r="E765" t="s">
        <v>197</v>
      </c>
      <c r="F765" t="s">
        <v>975</v>
      </c>
      <c r="G765" t="s">
        <v>2795</v>
      </c>
      <c r="H765" t="s">
        <v>961</v>
      </c>
      <c r="I765" t="s">
        <v>960</v>
      </c>
      <c r="J765" s="4" t="s">
        <v>959</v>
      </c>
      <c r="K765" t="s">
        <v>957</v>
      </c>
      <c r="L765" s="14" t="s">
        <v>972</v>
      </c>
      <c r="M765" t="s">
        <v>2063</v>
      </c>
      <c r="N765" t="s">
        <v>994</v>
      </c>
      <c r="O765" t="s">
        <v>965</v>
      </c>
      <c r="V765" s="7">
        <v>11348646</v>
      </c>
      <c r="W765" s="7">
        <v>7091401</v>
      </c>
      <c r="X765" s="7">
        <v>168857</v>
      </c>
      <c r="Y765" s="4">
        <v>18438546</v>
      </c>
      <c r="Z765">
        <v>18607403</v>
      </c>
      <c r="AA765" t="s">
        <v>63</v>
      </c>
      <c r="AB765" t="s">
        <v>964</v>
      </c>
      <c r="AD765" s="14">
        <v>1267344</v>
      </c>
      <c r="AE765">
        <v>2018</v>
      </c>
      <c r="AF765" t="s">
        <v>2062</v>
      </c>
      <c r="AG765" t="s">
        <v>2785</v>
      </c>
    </row>
    <row r="766" spans="1:33">
      <c r="A766">
        <v>2019</v>
      </c>
      <c r="B766">
        <v>56276</v>
      </c>
      <c r="C766" s="4" t="s">
        <v>663</v>
      </c>
      <c r="D766" t="s">
        <v>2403</v>
      </c>
      <c r="E766" t="s">
        <v>1076</v>
      </c>
      <c r="F766" t="s">
        <v>1000</v>
      </c>
      <c r="G766" t="s">
        <v>2795</v>
      </c>
      <c r="H766" t="s">
        <v>961</v>
      </c>
      <c r="I766" t="s">
        <v>960</v>
      </c>
      <c r="J766" s="4" t="s">
        <v>1031</v>
      </c>
      <c r="K766" t="s">
        <v>957</v>
      </c>
      <c r="L766" s="14" t="s">
        <v>972</v>
      </c>
      <c r="M766" t="s">
        <v>2833</v>
      </c>
      <c r="N766" t="s">
        <v>994</v>
      </c>
      <c r="O766" t="s">
        <v>2401</v>
      </c>
      <c r="V766" s="7">
        <v>7897231</v>
      </c>
      <c r="W766" s="7">
        <v>12323518</v>
      </c>
      <c r="X766" s="7">
        <v>731525</v>
      </c>
      <c r="Y766" s="4">
        <v>20144995</v>
      </c>
      <c r="Z766">
        <v>20952274</v>
      </c>
      <c r="AA766" t="s">
        <v>63</v>
      </c>
      <c r="AB766" t="s">
        <v>983</v>
      </c>
      <c r="AD766" s="14">
        <v>3986689</v>
      </c>
      <c r="AE766">
        <v>2017</v>
      </c>
      <c r="AF766" t="s">
        <v>2399</v>
      </c>
      <c r="AG766" t="s">
        <v>2785</v>
      </c>
    </row>
    <row r="767" spans="1:33">
      <c r="A767">
        <v>2019</v>
      </c>
      <c r="B767">
        <v>834347</v>
      </c>
      <c r="C767" s="4" t="s">
        <v>2654</v>
      </c>
      <c r="E767" t="s">
        <v>1448</v>
      </c>
      <c r="F767" t="s">
        <v>1032</v>
      </c>
      <c r="G767" t="s">
        <v>2789</v>
      </c>
      <c r="H767" t="s">
        <v>961</v>
      </c>
      <c r="I767" t="s">
        <v>960</v>
      </c>
      <c r="J767" s="4" t="s">
        <v>1031</v>
      </c>
      <c r="K767" t="s">
        <v>957</v>
      </c>
      <c r="L767" s="14" t="s">
        <v>972</v>
      </c>
      <c r="N767" t="s">
        <v>960</v>
      </c>
      <c r="O767" t="s">
        <v>965</v>
      </c>
      <c r="AA767" t="s">
        <v>37</v>
      </c>
      <c r="AB767" t="s">
        <v>1102</v>
      </c>
      <c r="AD767" s="14">
        <v>1085000</v>
      </c>
      <c r="AE767">
        <v>2019</v>
      </c>
      <c r="AF767" t="s">
        <v>2653</v>
      </c>
      <c r="AG767" t="s">
        <v>2785</v>
      </c>
    </row>
    <row r="768" spans="1:33">
      <c r="A768">
        <v>2019</v>
      </c>
      <c r="B768">
        <v>69985</v>
      </c>
      <c r="C768" s="4" t="s">
        <v>4867</v>
      </c>
      <c r="D768" t="s">
        <v>4867</v>
      </c>
      <c r="E768" t="s">
        <v>1395</v>
      </c>
      <c r="F768" t="s">
        <v>962</v>
      </c>
      <c r="G768" t="s">
        <v>2795</v>
      </c>
      <c r="H768" t="s">
        <v>961</v>
      </c>
      <c r="I768" t="s">
        <v>1064</v>
      </c>
      <c r="J768" s="4" t="s">
        <v>1035</v>
      </c>
      <c r="AD768" s="14">
        <v>12900</v>
      </c>
      <c r="AE768">
        <v>2017</v>
      </c>
      <c r="AF768" t="s">
        <v>2832</v>
      </c>
      <c r="AG768" t="s">
        <v>2785</v>
      </c>
    </row>
    <row r="769" spans="1:33">
      <c r="A769">
        <v>2019</v>
      </c>
      <c r="B769">
        <v>834323</v>
      </c>
      <c r="C769" s="4" t="s">
        <v>2831</v>
      </c>
      <c r="E769" t="s">
        <v>1650</v>
      </c>
      <c r="F769" t="s">
        <v>1032</v>
      </c>
      <c r="G769" t="s">
        <v>2789</v>
      </c>
      <c r="H769" t="s">
        <v>961</v>
      </c>
      <c r="I769" t="s">
        <v>960</v>
      </c>
      <c r="J769" s="4" t="s">
        <v>2830</v>
      </c>
      <c r="K769" t="s">
        <v>957</v>
      </c>
      <c r="L769" s="14" t="s">
        <v>13</v>
      </c>
      <c r="O769" t="s">
        <v>954</v>
      </c>
      <c r="P769">
        <v>191.47</v>
      </c>
      <c r="Q769">
        <v>42317.35</v>
      </c>
      <c r="S769">
        <v>245294.23</v>
      </c>
      <c r="U769">
        <v>206.04</v>
      </c>
      <c r="AA769" t="s">
        <v>63</v>
      </c>
      <c r="AB769" t="s">
        <v>964</v>
      </c>
      <c r="AD769" s="14">
        <v>20029</v>
      </c>
      <c r="AE769">
        <v>2019</v>
      </c>
      <c r="AG769" t="s">
        <v>2785</v>
      </c>
    </row>
    <row r="770" spans="1:33">
      <c r="A770">
        <v>2019</v>
      </c>
      <c r="B770">
        <v>54692</v>
      </c>
      <c r="C770" s="4" t="s">
        <v>4831</v>
      </c>
      <c r="D770" t="s">
        <v>4832</v>
      </c>
      <c r="E770" t="s">
        <v>1</v>
      </c>
      <c r="F770" t="s">
        <v>968</v>
      </c>
      <c r="G770" t="s">
        <v>2789</v>
      </c>
      <c r="H770" t="s">
        <v>961</v>
      </c>
      <c r="AD770" s="14">
        <v>121412</v>
      </c>
      <c r="AE770">
        <v>2016</v>
      </c>
      <c r="AF770" t="s">
        <v>1476</v>
      </c>
      <c r="AG770" t="s">
        <v>2785</v>
      </c>
    </row>
    <row r="771" spans="1:33">
      <c r="A771">
        <v>2019</v>
      </c>
      <c r="B771">
        <v>59971</v>
      </c>
      <c r="C771" s="4" t="s">
        <v>2829</v>
      </c>
      <c r="E771" t="s">
        <v>124</v>
      </c>
      <c r="F771" t="s">
        <v>1032</v>
      </c>
      <c r="G771" t="s">
        <v>2795</v>
      </c>
      <c r="H771" t="s">
        <v>961</v>
      </c>
      <c r="I771" t="s">
        <v>960</v>
      </c>
      <c r="J771" s="4" t="s">
        <v>1539</v>
      </c>
      <c r="K771" t="s">
        <v>957</v>
      </c>
      <c r="L771" s="14" t="s">
        <v>972</v>
      </c>
      <c r="N771" t="s">
        <v>994</v>
      </c>
      <c r="O771" t="s">
        <v>965</v>
      </c>
      <c r="V771" s="7">
        <v>793371</v>
      </c>
      <c r="W771" s="7">
        <v>1420834</v>
      </c>
      <c r="X771" s="7">
        <v>148990</v>
      </c>
      <c r="Y771" s="4">
        <v>2363195</v>
      </c>
      <c r="AE771">
        <v>0</v>
      </c>
      <c r="AG771" t="s">
        <v>2785</v>
      </c>
    </row>
    <row r="772" spans="1:33">
      <c r="A772">
        <v>2019</v>
      </c>
      <c r="B772">
        <v>73663</v>
      </c>
      <c r="C772" s="4" t="s">
        <v>2676</v>
      </c>
      <c r="E772" t="s">
        <v>117</v>
      </c>
      <c r="F772" t="s">
        <v>968</v>
      </c>
      <c r="G772" t="s">
        <v>2795</v>
      </c>
      <c r="H772" t="s">
        <v>961</v>
      </c>
      <c r="I772" t="s">
        <v>960</v>
      </c>
      <c r="J772" s="4" t="s">
        <v>987</v>
      </c>
      <c r="K772" t="s">
        <v>957</v>
      </c>
      <c r="L772" s="14" t="s">
        <v>972</v>
      </c>
      <c r="M772" t="s">
        <v>4693</v>
      </c>
      <c r="N772" t="s">
        <v>960</v>
      </c>
      <c r="O772" t="s">
        <v>965</v>
      </c>
      <c r="P772">
        <v>0</v>
      </c>
      <c r="Q772">
        <v>55148.52</v>
      </c>
      <c r="R772">
        <v>0</v>
      </c>
      <c r="S772">
        <v>2921.69</v>
      </c>
      <c r="T772">
        <v>0</v>
      </c>
      <c r="U772">
        <v>448.14</v>
      </c>
      <c r="AA772" t="s">
        <v>6</v>
      </c>
      <c r="AB772" t="s">
        <v>20</v>
      </c>
      <c r="AD772" s="14">
        <v>6121</v>
      </c>
      <c r="AE772">
        <v>2014</v>
      </c>
      <c r="AG772" t="s">
        <v>2785</v>
      </c>
    </row>
    <row r="773" spans="1:33">
      <c r="A773">
        <v>2019</v>
      </c>
      <c r="B773">
        <v>51079</v>
      </c>
      <c r="C773" s="4" t="s">
        <v>2461</v>
      </c>
      <c r="D773" t="s">
        <v>2461</v>
      </c>
      <c r="E773" t="s">
        <v>1053</v>
      </c>
      <c r="F773" t="s">
        <v>968</v>
      </c>
      <c r="G773" t="s">
        <v>2795</v>
      </c>
      <c r="H773" t="s">
        <v>961</v>
      </c>
      <c r="I773" t="s">
        <v>1064</v>
      </c>
      <c r="J773" s="4" t="s">
        <v>959</v>
      </c>
      <c r="L773" s="14" t="s">
        <v>972</v>
      </c>
      <c r="AD773" s="14">
        <v>992541</v>
      </c>
      <c r="AE773">
        <v>2014</v>
      </c>
      <c r="AF773" t="s">
        <v>2459</v>
      </c>
      <c r="AG773" t="s">
        <v>2785</v>
      </c>
    </row>
    <row r="774" spans="1:33">
      <c r="A774">
        <v>2019</v>
      </c>
      <c r="B774">
        <v>54347</v>
      </c>
      <c r="C774" s="4" t="s">
        <v>2828</v>
      </c>
      <c r="D774" t="s">
        <v>2827</v>
      </c>
      <c r="E774" t="s">
        <v>10</v>
      </c>
      <c r="F774" t="s">
        <v>1032</v>
      </c>
      <c r="G774" t="s">
        <v>2789</v>
      </c>
      <c r="H774" t="s">
        <v>961</v>
      </c>
      <c r="I774" t="s">
        <v>960</v>
      </c>
      <c r="J774" s="4" t="s">
        <v>1931</v>
      </c>
      <c r="K774" t="s">
        <v>957</v>
      </c>
      <c r="L774" s="14" t="s">
        <v>13</v>
      </c>
      <c r="M774" t="s">
        <v>2826</v>
      </c>
      <c r="O774" t="s">
        <v>965</v>
      </c>
      <c r="AD774" s="14">
        <v>772695</v>
      </c>
      <c r="AE774">
        <v>2016</v>
      </c>
      <c r="AF774" t="s">
        <v>2825</v>
      </c>
      <c r="AG774" t="s">
        <v>2785</v>
      </c>
    </row>
    <row r="775" spans="1:33">
      <c r="A775">
        <v>2019</v>
      </c>
      <c r="B775">
        <v>831230</v>
      </c>
      <c r="C775" s="4" t="s">
        <v>1067</v>
      </c>
      <c r="D775" t="s">
        <v>1066</v>
      </c>
      <c r="E775" t="s">
        <v>1065</v>
      </c>
      <c r="F775" t="s">
        <v>997</v>
      </c>
      <c r="G775" t="s">
        <v>2795</v>
      </c>
      <c r="H775" t="s">
        <v>961</v>
      </c>
      <c r="I775" t="s">
        <v>1064</v>
      </c>
      <c r="J775" s="4" t="s">
        <v>1035</v>
      </c>
      <c r="AD775" s="14">
        <v>92787</v>
      </c>
      <c r="AE775">
        <v>2014</v>
      </c>
      <c r="AF775" t="s">
        <v>1063</v>
      </c>
      <c r="AG775" t="s">
        <v>2785</v>
      </c>
    </row>
    <row r="776" spans="1:33">
      <c r="A776">
        <v>2019</v>
      </c>
      <c r="B776">
        <v>839665</v>
      </c>
      <c r="C776" s="4" t="s">
        <v>2374</v>
      </c>
      <c r="E776" t="s">
        <v>480</v>
      </c>
      <c r="F776" t="s">
        <v>968</v>
      </c>
      <c r="G776" t="s">
        <v>2789</v>
      </c>
      <c r="H776" t="s">
        <v>961</v>
      </c>
      <c r="I776" t="s">
        <v>960</v>
      </c>
      <c r="J776" s="4" t="s">
        <v>1199</v>
      </c>
      <c r="K776" t="s">
        <v>973</v>
      </c>
      <c r="L776" s="14" t="s">
        <v>1204</v>
      </c>
      <c r="M776" t="s">
        <v>4802</v>
      </c>
      <c r="O776" t="s">
        <v>1173</v>
      </c>
      <c r="P776">
        <v>0</v>
      </c>
      <c r="Q776">
        <v>3870274</v>
      </c>
      <c r="R776">
        <v>0</v>
      </c>
      <c r="S776">
        <v>0</v>
      </c>
      <c r="T776">
        <v>0</v>
      </c>
      <c r="U776">
        <v>0</v>
      </c>
      <c r="AA776" t="s">
        <v>6</v>
      </c>
      <c r="AB776" t="s">
        <v>1029</v>
      </c>
      <c r="AD776" s="14">
        <v>494304</v>
      </c>
      <c r="AE776">
        <v>2015</v>
      </c>
      <c r="AF776" t="s">
        <v>2373</v>
      </c>
      <c r="AG776" t="s">
        <v>2785</v>
      </c>
    </row>
    <row r="777" spans="1:33">
      <c r="A777">
        <v>2019</v>
      </c>
      <c r="B777">
        <v>839965</v>
      </c>
      <c r="C777" s="4" t="s">
        <v>2824</v>
      </c>
      <c r="D777" t="s">
        <v>2824</v>
      </c>
      <c r="E777" t="s">
        <v>117</v>
      </c>
      <c r="F777" t="s">
        <v>968</v>
      </c>
      <c r="G777" t="s">
        <v>2795</v>
      </c>
      <c r="H777" t="s">
        <v>961</v>
      </c>
      <c r="I777" t="s">
        <v>960</v>
      </c>
      <c r="J777" s="4" t="s">
        <v>1031</v>
      </c>
      <c r="K777" t="s">
        <v>957</v>
      </c>
      <c r="L777" s="14" t="s">
        <v>972</v>
      </c>
      <c r="M777" t="s">
        <v>4772</v>
      </c>
      <c r="N777" t="s">
        <v>960</v>
      </c>
      <c r="O777" t="s">
        <v>965</v>
      </c>
      <c r="AA777" t="s">
        <v>6</v>
      </c>
      <c r="AB777" t="s">
        <v>20</v>
      </c>
      <c r="AD777" s="14">
        <v>27042</v>
      </c>
      <c r="AE777">
        <v>2010</v>
      </c>
      <c r="AG777" t="s">
        <v>2785</v>
      </c>
    </row>
    <row r="778" spans="1:33">
      <c r="A778">
        <v>2019</v>
      </c>
      <c r="B778">
        <v>53254</v>
      </c>
      <c r="C778" s="4" t="s">
        <v>1644</v>
      </c>
      <c r="D778" t="s">
        <v>1643</v>
      </c>
      <c r="E778" t="s">
        <v>124</v>
      </c>
      <c r="F778" t="s">
        <v>1032</v>
      </c>
      <c r="G778" t="s">
        <v>2795</v>
      </c>
      <c r="H778" t="s">
        <v>961</v>
      </c>
      <c r="I778" t="s">
        <v>960</v>
      </c>
      <c r="J778" s="4" t="s">
        <v>1539</v>
      </c>
      <c r="K778" t="s">
        <v>957</v>
      </c>
      <c r="L778" s="14" t="s">
        <v>956</v>
      </c>
      <c r="M778" t="s">
        <v>1642</v>
      </c>
      <c r="O778" t="s">
        <v>965</v>
      </c>
      <c r="Q778">
        <v>551821</v>
      </c>
      <c r="AA778" t="s">
        <v>63</v>
      </c>
      <c r="AB778" t="s">
        <v>1832</v>
      </c>
      <c r="AD778" s="14">
        <v>53684</v>
      </c>
      <c r="AE778">
        <v>2018</v>
      </c>
      <c r="AF778" t="s">
        <v>1641</v>
      </c>
      <c r="AG778" t="s">
        <v>2785</v>
      </c>
    </row>
    <row r="779" spans="1:33">
      <c r="A779">
        <v>2019</v>
      </c>
      <c r="B779">
        <v>54060</v>
      </c>
      <c r="C779" s="4" t="s">
        <v>1974</v>
      </c>
      <c r="D779" t="s">
        <v>1973</v>
      </c>
      <c r="E779" t="s">
        <v>197</v>
      </c>
      <c r="F779" t="s">
        <v>975</v>
      </c>
      <c r="G779" t="s">
        <v>2795</v>
      </c>
      <c r="H779" t="s">
        <v>961</v>
      </c>
      <c r="I779" t="s">
        <v>1064</v>
      </c>
      <c r="J779" s="4" t="s">
        <v>1031</v>
      </c>
      <c r="L779" s="14" t="s">
        <v>972</v>
      </c>
      <c r="AD779" s="14">
        <v>161531</v>
      </c>
      <c r="AE779">
        <v>2016</v>
      </c>
      <c r="AF779" t="s">
        <v>1972</v>
      </c>
      <c r="AG779" t="s">
        <v>2785</v>
      </c>
    </row>
    <row r="780" spans="1:33">
      <c r="A780">
        <v>2019</v>
      </c>
      <c r="B780">
        <v>54026</v>
      </c>
      <c r="C780" s="4" t="s">
        <v>2580</v>
      </c>
      <c r="D780" t="s">
        <v>2579</v>
      </c>
      <c r="E780" t="s">
        <v>979</v>
      </c>
      <c r="F780" t="s">
        <v>975</v>
      </c>
      <c r="G780" t="s">
        <v>2795</v>
      </c>
      <c r="H780" t="s">
        <v>961</v>
      </c>
      <c r="I780" t="s">
        <v>960</v>
      </c>
      <c r="J780" s="4" t="s">
        <v>1031</v>
      </c>
      <c r="K780" t="s">
        <v>957</v>
      </c>
      <c r="L780" s="14" t="s">
        <v>972</v>
      </c>
      <c r="N780" t="s">
        <v>994</v>
      </c>
      <c r="O780" t="s">
        <v>965</v>
      </c>
      <c r="V780" s="7">
        <v>962074</v>
      </c>
      <c r="W780" s="7">
        <v>67395</v>
      </c>
      <c r="X780" s="7">
        <v>71639</v>
      </c>
      <c r="Y780" s="4">
        <v>1074905</v>
      </c>
      <c r="AA780" t="s">
        <v>37</v>
      </c>
      <c r="AB780" t="s">
        <v>1023</v>
      </c>
      <c r="AD780" s="14">
        <v>216279</v>
      </c>
      <c r="AE780">
        <v>2018</v>
      </c>
      <c r="AF780" t="s">
        <v>2578</v>
      </c>
      <c r="AG780" t="s">
        <v>2785</v>
      </c>
    </row>
    <row r="781" spans="1:33">
      <c r="A781">
        <v>2019</v>
      </c>
      <c r="B781">
        <v>60603</v>
      </c>
      <c r="C781" s="4" t="s">
        <v>1122</v>
      </c>
      <c r="D781" t="s">
        <v>1121</v>
      </c>
      <c r="E781" t="s">
        <v>197</v>
      </c>
      <c r="F781" t="s">
        <v>975</v>
      </c>
      <c r="G781" t="s">
        <v>2795</v>
      </c>
      <c r="H781" t="s">
        <v>961</v>
      </c>
      <c r="I781" t="s">
        <v>960</v>
      </c>
      <c r="J781" s="4" t="s">
        <v>959</v>
      </c>
      <c r="K781" t="s">
        <v>1013</v>
      </c>
      <c r="L781" s="14" t="s">
        <v>2823</v>
      </c>
      <c r="O781" t="s">
        <v>954</v>
      </c>
      <c r="AA781" t="s">
        <v>63</v>
      </c>
      <c r="AB781" t="s">
        <v>993</v>
      </c>
      <c r="AD781" s="14">
        <v>74003</v>
      </c>
      <c r="AE781">
        <v>2016</v>
      </c>
      <c r="AF781" t="s">
        <v>1119</v>
      </c>
      <c r="AG781" t="s">
        <v>2785</v>
      </c>
    </row>
    <row r="782" spans="1:33">
      <c r="A782">
        <v>2019</v>
      </c>
      <c r="B782">
        <v>43914</v>
      </c>
      <c r="C782" s="4" t="s">
        <v>1957</v>
      </c>
      <c r="D782" t="s">
        <v>1956</v>
      </c>
      <c r="E782" t="s">
        <v>979</v>
      </c>
      <c r="F782" t="s">
        <v>975</v>
      </c>
      <c r="G782" t="s">
        <v>2795</v>
      </c>
      <c r="H782" t="s">
        <v>961</v>
      </c>
      <c r="I782" t="s">
        <v>1064</v>
      </c>
      <c r="J782" s="4" t="s">
        <v>996</v>
      </c>
      <c r="AD782" s="14">
        <v>859035</v>
      </c>
      <c r="AE782">
        <v>2017</v>
      </c>
      <c r="AF782" t="s">
        <v>1955</v>
      </c>
      <c r="AG782" t="s">
        <v>2785</v>
      </c>
    </row>
    <row r="783" spans="1:33">
      <c r="A783">
        <v>2019</v>
      </c>
      <c r="B783">
        <v>59165</v>
      </c>
      <c r="C783" s="4" t="s">
        <v>303</v>
      </c>
      <c r="D783" t="s">
        <v>2137</v>
      </c>
      <c r="E783" t="s">
        <v>75</v>
      </c>
      <c r="F783" t="s">
        <v>962</v>
      </c>
      <c r="G783" t="s">
        <v>2795</v>
      </c>
      <c r="H783" t="s">
        <v>961</v>
      </c>
      <c r="I783" t="s">
        <v>960</v>
      </c>
      <c r="J783" s="4" t="s">
        <v>959</v>
      </c>
      <c r="K783" t="s">
        <v>957</v>
      </c>
      <c r="L783" s="14" t="s">
        <v>972</v>
      </c>
      <c r="N783" t="s">
        <v>960</v>
      </c>
      <c r="O783" t="s">
        <v>954</v>
      </c>
      <c r="Q783">
        <v>234852</v>
      </c>
      <c r="S783">
        <v>91587</v>
      </c>
      <c r="AA783" t="s">
        <v>37</v>
      </c>
      <c r="AB783" t="s">
        <v>1102</v>
      </c>
      <c r="AD783" s="14">
        <v>69681</v>
      </c>
      <c r="AE783">
        <v>2018</v>
      </c>
      <c r="AF783" t="s">
        <v>2136</v>
      </c>
      <c r="AG783" t="s">
        <v>2785</v>
      </c>
    </row>
    <row r="784" spans="1:33">
      <c r="A784">
        <v>2019</v>
      </c>
      <c r="B784">
        <v>49787</v>
      </c>
      <c r="C784" s="4" t="s">
        <v>784</v>
      </c>
      <c r="D784" t="s">
        <v>785</v>
      </c>
      <c r="E784" t="s">
        <v>979</v>
      </c>
      <c r="F784" t="s">
        <v>975</v>
      </c>
      <c r="G784" t="s">
        <v>2789</v>
      </c>
      <c r="H784" t="s">
        <v>961</v>
      </c>
      <c r="I784" t="s">
        <v>960</v>
      </c>
      <c r="J784" s="4" t="s">
        <v>1931</v>
      </c>
      <c r="O784" t="s">
        <v>998</v>
      </c>
      <c r="AD784" s="14">
        <v>28174</v>
      </c>
      <c r="AE784">
        <v>2017</v>
      </c>
      <c r="AF784" t="s">
        <v>2822</v>
      </c>
      <c r="AG784" t="s">
        <v>2785</v>
      </c>
    </row>
    <row r="785" spans="1:33">
      <c r="A785">
        <v>2019</v>
      </c>
      <c r="B785">
        <v>841269</v>
      </c>
      <c r="C785" s="4" t="s">
        <v>2177</v>
      </c>
      <c r="E785" t="s">
        <v>117</v>
      </c>
      <c r="F785" t="s">
        <v>968</v>
      </c>
      <c r="G785" t="s">
        <v>2795</v>
      </c>
      <c r="H785" t="s">
        <v>961</v>
      </c>
      <c r="I785" t="s">
        <v>960</v>
      </c>
      <c r="J785" s="4" t="s">
        <v>1031</v>
      </c>
      <c r="L785" s="14" t="s">
        <v>972</v>
      </c>
      <c r="N785" t="s">
        <v>960</v>
      </c>
      <c r="O785" t="s">
        <v>965</v>
      </c>
      <c r="Q785">
        <v>851993.59999999998</v>
      </c>
      <c r="S785">
        <v>155143.70000000001</v>
      </c>
      <c r="U785">
        <v>62419.6</v>
      </c>
      <c r="AA785" t="s">
        <v>1050</v>
      </c>
      <c r="AB785" t="s">
        <v>1253</v>
      </c>
      <c r="AD785" s="14">
        <v>24338</v>
      </c>
      <c r="AE785">
        <v>21</v>
      </c>
      <c r="AG785" t="s">
        <v>2785</v>
      </c>
    </row>
    <row r="786" spans="1:33">
      <c r="A786">
        <v>2019</v>
      </c>
      <c r="B786">
        <v>10894</v>
      </c>
      <c r="C786" s="4" t="s">
        <v>833</v>
      </c>
      <c r="D786" t="s">
        <v>834</v>
      </c>
      <c r="E786" t="s">
        <v>979</v>
      </c>
      <c r="F786" t="s">
        <v>975</v>
      </c>
      <c r="G786" t="s">
        <v>2821</v>
      </c>
      <c r="H786" t="s">
        <v>961</v>
      </c>
      <c r="I786" t="s">
        <v>960</v>
      </c>
      <c r="J786" s="4" t="s">
        <v>990</v>
      </c>
      <c r="K786" t="s">
        <v>957</v>
      </c>
      <c r="L786" s="14" t="s">
        <v>972</v>
      </c>
      <c r="N786" t="s">
        <v>960</v>
      </c>
      <c r="O786" t="s">
        <v>965</v>
      </c>
      <c r="P786">
        <v>1421005</v>
      </c>
      <c r="Q786">
        <v>17416935</v>
      </c>
      <c r="S786">
        <v>8023092</v>
      </c>
      <c r="U786">
        <v>1881103</v>
      </c>
      <c r="AA786" t="s">
        <v>193</v>
      </c>
      <c r="AB786" t="s">
        <v>20</v>
      </c>
      <c r="AD786" s="14">
        <v>4021488</v>
      </c>
      <c r="AE786">
        <v>2017</v>
      </c>
      <c r="AF786" t="s">
        <v>1327</v>
      </c>
      <c r="AG786" t="s">
        <v>2785</v>
      </c>
    </row>
    <row r="787" spans="1:33">
      <c r="A787">
        <v>2019</v>
      </c>
      <c r="B787">
        <v>35907</v>
      </c>
      <c r="C787" s="4" t="s">
        <v>1149</v>
      </c>
      <c r="D787" t="s">
        <v>1149</v>
      </c>
      <c r="E787" t="s">
        <v>1148</v>
      </c>
      <c r="F787" t="s">
        <v>1147</v>
      </c>
      <c r="G787" t="s">
        <v>2792</v>
      </c>
      <c r="H787" t="s">
        <v>961</v>
      </c>
      <c r="AD787" s="14">
        <v>13000000</v>
      </c>
      <c r="AE787">
        <v>2019</v>
      </c>
      <c r="AF787" t="s">
        <v>1146</v>
      </c>
      <c r="AG787" t="s">
        <v>2785</v>
      </c>
    </row>
    <row r="788" spans="1:33">
      <c r="A788">
        <v>2019</v>
      </c>
      <c r="B788">
        <v>50680</v>
      </c>
      <c r="C788" s="4" t="s">
        <v>4481</v>
      </c>
      <c r="D788" t="s">
        <v>571</v>
      </c>
      <c r="E788" t="s">
        <v>454</v>
      </c>
      <c r="F788" t="s">
        <v>962</v>
      </c>
      <c r="G788" t="s">
        <v>2795</v>
      </c>
      <c r="H788" t="s">
        <v>961</v>
      </c>
      <c r="I788" t="s">
        <v>960</v>
      </c>
      <c r="J788" s="4" t="s">
        <v>1931</v>
      </c>
      <c r="L788" s="14" t="s">
        <v>13</v>
      </c>
      <c r="M788" t="s">
        <v>572</v>
      </c>
      <c r="O788" t="s">
        <v>954</v>
      </c>
      <c r="AD788" s="14">
        <v>208122</v>
      </c>
      <c r="AE788">
        <v>2014</v>
      </c>
      <c r="AF788" t="s">
        <v>2662</v>
      </c>
      <c r="AG788" t="s">
        <v>2785</v>
      </c>
    </row>
    <row r="789" spans="1:33">
      <c r="A789">
        <v>2019</v>
      </c>
      <c r="B789">
        <v>43969</v>
      </c>
      <c r="C789" s="4" t="s">
        <v>4773</v>
      </c>
      <c r="D789" t="s">
        <v>4774</v>
      </c>
      <c r="E789" t="s">
        <v>2820</v>
      </c>
      <c r="F789" t="s">
        <v>968</v>
      </c>
      <c r="G789" t="s">
        <v>2795</v>
      </c>
      <c r="H789" t="s">
        <v>961</v>
      </c>
      <c r="I789" t="s">
        <v>1064</v>
      </c>
      <c r="J789" s="4" t="s">
        <v>2819</v>
      </c>
      <c r="L789" s="14" t="s">
        <v>1204</v>
      </c>
      <c r="M789" t="s">
        <v>2818</v>
      </c>
      <c r="AD789" s="14">
        <v>525252</v>
      </c>
      <c r="AE789">
        <v>2017</v>
      </c>
      <c r="AF789" t="s">
        <v>2817</v>
      </c>
      <c r="AG789" t="s">
        <v>2785</v>
      </c>
    </row>
    <row r="790" spans="1:33">
      <c r="A790">
        <v>2019</v>
      </c>
      <c r="B790">
        <v>31115</v>
      </c>
      <c r="C790" s="4" t="s">
        <v>601</v>
      </c>
      <c r="D790" t="s">
        <v>602</v>
      </c>
      <c r="E790" t="s">
        <v>41</v>
      </c>
      <c r="F790" t="s">
        <v>997</v>
      </c>
      <c r="G790" t="s">
        <v>2792</v>
      </c>
      <c r="H790" t="s">
        <v>961</v>
      </c>
      <c r="I790" t="s">
        <v>960</v>
      </c>
      <c r="J790" s="4" t="s">
        <v>987</v>
      </c>
      <c r="K790" t="s">
        <v>957</v>
      </c>
      <c r="L790" s="14" t="s">
        <v>972</v>
      </c>
      <c r="N790" t="s">
        <v>994</v>
      </c>
      <c r="O790" t="s">
        <v>965</v>
      </c>
      <c r="V790" s="7">
        <v>15772974</v>
      </c>
      <c r="Y790" s="4">
        <v>24716713</v>
      </c>
      <c r="Z790">
        <v>27351000</v>
      </c>
      <c r="AA790" t="s">
        <v>37</v>
      </c>
      <c r="AB790" t="s">
        <v>1023</v>
      </c>
      <c r="AD790" s="14">
        <v>5000000</v>
      </c>
      <c r="AE790">
        <v>2017</v>
      </c>
      <c r="AF790" t="s">
        <v>1249</v>
      </c>
      <c r="AG790" t="s">
        <v>2785</v>
      </c>
    </row>
    <row r="791" spans="1:33">
      <c r="A791">
        <v>2019</v>
      </c>
      <c r="B791">
        <v>43909</v>
      </c>
      <c r="C791" s="4" t="s">
        <v>2642</v>
      </c>
      <c r="D791" t="s">
        <v>2641</v>
      </c>
      <c r="E791" t="s">
        <v>979</v>
      </c>
      <c r="F791" t="s">
        <v>975</v>
      </c>
      <c r="G791" t="s">
        <v>2789</v>
      </c>
      <c r="H791" t="s">
        <v>961</v>
      </c>
      <c r="I791" t="s">
        <v>960</v>
      </c>
      <c r="J791" s="4" t="s">
        <v>2215</v>
      </c>
      <c r="K791" t="s">
        <v>957</v>
      </c>
      <c r="L791" s="14" t="s">
        <v>972</v>
      </c>
      <c r="N791" t="s">
        <v>994</v>
      </c>
      <c r="O791" t="s">
        <v>954</v>
      </c>
      <c r="V791" s="7">
        <v>3271435</v>
      </c>
      <c r="W791" s="7">
        <v>3722734</v>
      </c>
      <c r="Y791" s="4">
        <v>6994170</v>
      </c>
      <c r="Z791">
        <v>6994170</v>
      </c>
      <c r="AA791" t="s">
        <v>37</v>
      </c>
      <c r="AB791" t="s">
        <v>1260</v>
      </c>
      <c r="AD791" s="14">
        <v>280258</v>
      </c>
      <c r="AE791">
        <v>2018</v>
      </c>
      <c r="AF791" t="s">
        <v>2639</v>
      </c>
      <c r="AG791" t="s">
        <v>2785</v>
      </c>
    </row>
    <row r="792" spans="1:33">
      <c r="A792">
        <v>2019</v>
      </c>
      <c r="B792">
        <v>60384</v>
      </c>
      <c r="C792" s="4" t="s">
        <v>4518</v>
      </c>
      <c r="E792" t="s">
        <v>50</v>
      </c>
      <c r="F792" t="s">
        <v>968</v>
      </c>
      <c r="G792" t="s">
        <v>2789</v>
      </c>
      <c r="H792" t="s">
        <v>961</v>
      </c>
      <c r="AD792" s="14">
        <v>152655</v>
      </c>
      <c r="AE792">
        <v>2019</v>
      </c>
      <c r="AG792" t="s">
        <v>2785</v>
      </c>
    </row>
    <row r="793" spans="1:33">
      <c r="A793">
        <v>2019</v>
      </c>
      <c r="B793">
        <v>54367</v>
      </c>
      <c r="C793" s="4" t="s">
        <v>2816</v>
      </c>
      <c r="E793" t="s">
        <v>1448</v>
      </c>
      <c r="F793" t="s">
        <v>1032</v>
      </c>
      <c r="G793" t="s">
        <v>2789</v>
      </c>
      <c r="H793" t="s">
        <v>961</v>
      </c>
      <c r="I793" t="s">
        <v>960</v>
      </c>
      <c r="J793" s="4" t="s">
        <v>2815</v>
      </c>
      <c r="K793" t="s">
        <v>2814</v>
      </c>
      <c r="L793" s="14" t="s">
        <v>972</v>
      </c>
      <c r="M793" t="s">
        <v>2813</v>
      </c>
      <c r="O793" t="s">
        <v>998</v>
      </c>
      <c r="AA793" t="s">
        <v>6</v>
      </c>
      <c r="AB793" t="s">
        <v>1160</v>
      </c>
      <c r="AD793" s="14">
        <v>524353</v>
      </c>
      <c r="AE793">
        <v>2018</v>
      </c>
      <c r="AG793" t="s">
        <v>2785</v>
      </c>
    </row>
    <row r="794" spans="1:33">
      <c r="A794">
        <v>2019</v>
      </c>
      <c r="B794">
        <v>60433</v>
      </c>
      <c r="C794" s="4" t="s">
        <v>1367</v>
      </c>
      <c r="D794" t="s">
        <v>1366</v>
      </c>
      <c r="E794" t="s">
        <v>75</v>
      </c>
      <c r="F794" t="s">
        <v>962</v>
      </c>
      <c r="G794" t="s">
        <v>2795</v>
      </c>
      <c r="H794" t="s">
        <v>961</v>
      </c>
      <c r="I794" t="s">
        <v>960</v>
      </c>
      <c r="J794" s="4" t="s">
        <v>990</v>
      </c>
      <c r="K794" t="s">
        <v>957</v>
      </c>
      <c r="L794" s="14" t="s">
        <v>972</v>
      </c>
      <c r="M794" t="s">
        <v>1365</v>
      </c>
      <c r="N794" t="s">
        <v>994</v>
      </c>
      <c r="O794" t="s">
        <v>971</v>
      </c>
      <c r="V794" s="7">
        <v>148305</v>
      </c>
      <c r="W794" s="7">
        <v>115792</v>
      </c>
      <c r="X794" s="7">
        <v>0</v>
      </c>
      <c r="Y794" s="4">
        <v>245337</v>
      </c>
      <c r="Z794">
        <v>264098</v>
      </c>
      <c r="AA794" t="s">
        <v>37</v>
      </c>
      <c r="AB794" t="s">
        <v>953</v>
      </c>
      <c r="AD794" s="14">
        <v>52380</v>
      </c>
      <c r="AE794">
        <v>2015</v>
      </c>
      <c r="AF794" t="s">
        <v>1363</v>
      </c>
      <c r="AG794" t="s">
        <v>2785</v>
      </c>
    </row>
    <row r="795" spans="1:33">
      <c r="A795">
        <v>2019</v>
      </c>
      <c r="B795">
        <v>50370</v>
      </c>
      <c r="C795" s="4" t="s">
        <v>1544</v>
      </c>
      <c r="D795" t="s">
        <v>1543</v>
      </c>
      <c r="E795" t="s">
        <v>480</v>
      </c>
      <c r="F795" t="s">
        <v>968</v>
      </c>
      <c r="G795" t="s">
        <v>2795</v>
      </c>
      <c r="H795" t="s">
        <v>961</v>
      </c>
      <c r="I795" t="s">
        <v>1064</v>
      </c>
      <c r="J795" s="4" t="s">
        <v>996</v>
      </c>
      <c r="L795" s="14" t="s">
        <v>27</v>
      </c>
      <c r="AD795" s="14">
        <v>314418</v>
      </c>
      <c r="AE795">
        <v>2015</v>
      </c>
      <c r="AF795" t="s">
        <v>1541</v>
      </c>
      <c r="AG795" t="s">
        <v>2785</v>
      </c>
    </row>
    <row r="796" spans="1:33">
      <c r="A796">
        <v>2019</v>
      </c>
      <c r="B796">
        <v>54459</v>
      </c>
      <c r="C796" s="4" t="s">
        <v>4467</v>
      </c>
      <c r="D796" t="s">
        <v>4468</v>
      </c>
      <c r="E796" t="s">
        <v>351</v>
      </c>
      <c r="F796" t="s">
        <v>962</v>
      </c>
      <c r="G796" t="s">
        <v>2789</v>
      </c>
      <c r="H796" t="s">
        <v>961</v>
      </c>
      <c r="I796" t="s">
        <v>960</v>
      </c>
      <c r="J796" s="4" t="s">
        <v>990</v>
      </c>
      <c r="K796" t="s">
        <v>957</v>
      </c>
      <c r="L796" s="14" t="s">
        <v>972</v>
      </c>
      <c r="M796" t="s">
        <v>2812</v>
      </c>
      <c r="N796" t="s">
        <v>960</v>
      </c>
      <c r="O796" t="s">
        <v>965</v>
      </c>
      <c r="AA796" t="s">
        <v>193</v>
      </c>
      <c r="AB796" t="s">
        <v>1667</v>
      </c>
      <c r="AD796" s="14">
        <v>129410</v>
      </c>
      <c r="AE796">
        <v>2019</v>
      </c>
      <c r="AF796" t="s">
        <v>1831</v>
      </c>
      <c r="AG796" t="s">
        <v>2785</v>
      </c>
    </row>
    <row r="797" spans="1:33">
      <c r="A797">
        <v>2019</v>
      </c>
      <c r="B797">
        <v>59166</v>
      </c>
      <c r="C797" s="4" t="s">
        <v>1905</v>
      </c>
      <c r="D797" t="s">
        <v>1904</v>
      </c>
      <c r="E797" t="s">
        <v>186</v>
      </c>
      <c r="F797" t="s">
        <v>968</v>
      </c>
      <c r="G797" t="s">
        <v>2795</v>
      </c>
      <c r="H797" t="s">
        <v>961</v>
      </c>
      <c r="AD797" s="14">
        <v>100281</v>
      </c>
      <c r="AE797">
        <v>2017</v>
      </c>
      <c r="AF797" t="s">
        <v>1903</v>
      </c>
      <c r="AG797" t="s">
        <v>2785</v>
      </c>
    </row>
    <row r="798" spans="1:33">
      <c r="A798">
        <v>2019</v>
      </c>
      <c r="B798">
        <v>36274</v>
      </c>
      <c r="C798" s="4" t="s">
        <v>164</v>
      </c>
      <c r="D798" t="s">
        <v>166</v>
      </c>
      <c r="E798" t="s">
        <v>165</v>
      </c>
      <c r="F798" t="s">
        <v>962</v>
      </c>
      <c r="G798" t="s">
        <v>2795</v>
      </c>
      <c r="H798" t="s">
        <v>961</v>
      </c>
      <c r="I798" t="s">
        <v>960</v>
      </c>
      <c r="J798" s="4" t="s">
        <v>996</v>
      </c>
      <c r="K798" t="s">
        <v>957</v>
      </c>
      <c r="L798" s="14" t="s">
        <v>2811</v>
      </c>
      <c r="M798" t="s">
        <v>2810</v>
      </c>
      <c r="O798" t="s">
        <v>954</v>
      </c>
      <c r="AA798" t="s">
        <v>37</v>
      </c>
      <c r="AB798" t="s">
        <v>953</v>
      </c>
      <c r="AD798" s="14">
        <v>390636</v>
      </c>
      <c r="AE798">
        <v>2018</v>
      </c>
      <c r="AF798" t="s">
        <v>2615</v>
      </c>
      <c r="AG798" t="s">
        <v>2785</v>
      </c>
    </row>
    <row r="799" spans="1:33">
      <c r="A799">
        <v>2019</v>
      </c>
      <c r="B799">
        <v>840309</v>
      </c>
      <c r="C799" s="4" t="s">
        <v>2809</v>
      </c>
      <c r="E799" t="s">
        <v>634</v>
      </c>
      <c r="F799" t="s">
        <v>962</v>
      </c>
      <c r="G799" t="s">
        <v>2789</v>
      </c>
      <c r="H799" t="s">
        <v>961</v>
      </c>
      <c r="AD799" s="14">
        <v>10260</v>
      </c>
      <c r="AE799">
        <v>2018</v>
      </c>
      <c r="AG799" t="s">
        <v>2785</v>
      </c>
    </row>
    <row r="800" spans="1:33">
      <c r="A800">
        <v>2019</v>
      </c>
      <c r="B800">
        <v>31146</v>
      </c>
      <c r="C800" s="4" t="s">
        <v>267</v>
      </c>
      <c r="D800" t="s">
        <v>269</v>
      </c>
      <c r="E800" t="s">
        <v>268</v>
      </c>
      <c r="F800" t="s">
        <v>997</v>
      </c>
      <c r="G800" t="s">
        <v>2792</v>
      </c>
      <c r="H800" t="s">
        <v>961</v>
      </c>
      <c r="I800" t="s">
        <v>1064</v>
      </c>
      <c r="J800" s="4" t="s">
        <v>1493</v>
      </c>
      <c r="L800" s="14" t="s">
        <v>972</v>
      </c>
      <c r="AD800" s="14">
        <v>3604000</v>
      </c>
      <c r="AE800">
        <v>2019</v>
      </c>
      <c r="AF800" t="s">
        <v>2274</v>
      </c>
      <c r="AG800" t="s">
        <v>2785</v>
      </c>
    </row>
    <row r="801" spans="1:33">
      <c r="A801">
        <v>2019</v>
      </c>
      <c r="B801">
        <v>840601</v>
      </c>
      <c r="C801" s="4" t="s">
        <v>2253</v>
      </c>
      <c r="E801" t="s">
        <v>480</v>
      </c>
      <c r="F801" t="s">
        <v>968</v>
      </c>
      <c r="G801" t="s">
        <v>2789</v>
      </c>
      <c r="H801" t="s">
        <v>961</v>
      </c>
      <c r="AD801" s="14">
        <v>180000</v>
      </c>
      <c r="AE801">
        <v>2018</v>
      </c>
      <c r="AG801" t="s">
        <v>2785</v>
      </c>
    </row>
    <row r="802" spans="1:33">
      <c r="A802">
        <v>2019</v>
      </c>
      <c r="B802">
        <v>54654</v>
      </c>
      <c r="C802" s="4" t="s">
        <v>4842</v>
      </c>
      <c r="D802" t="s">
        <v>4843</v>
      </c>
      <c r="E802" t="s">
        <v>1</v>
      </c>
      <c r="F802" t="s">
        <v>968</v>
      </c>
      <c r="G802" t="s">
        <v>2795</v>
      </c>
      <c r="H802" t="s">
        <v>961</v>
      </c>
      <c r="AD802" s="14">
        <v>90089</v>
      </c>
      <c r="AE802">
        <v>2017</v>
      </c>
      <c r="AF802" t="s">
        <v>2808</v>
      </c>
      <c r="AG802" t="s">
        <v>2785</v>
      </c>
    </row>
    <row r="803" spans="1:33">
      <c r="A803">
        <v>2019</v>
      </c>
      <c r="B803">
        <v>35903</v>
      </c>
      <c r="C803" s="4" t="s">
        <v>1943</v>
      </c>
      <c r="D803" t="s">
        <v>1942</v>
      </c>
      <c r="E803" t="s">
        <v>1941</v>
      </c>
      <c r="F803" t="s">
        <v>997</v>
      </c>
      <c r="G803" t="s">
        <v>2789</v>
      </c>
      <c r="H803" t="s">
        <v>961</v>
      </c>
      <c r="I803" t="s">
        <v>1064</v>
      </c>
      <c r="J803" s="4" t="s">
        <v>1035</v>
      </c>
      <c r="AD803" s="14">
        <v>3360000</v>
      </c>
      <c r="AE803">
        <v>2014</v>
      </c>
      <c r="AF803" t="s">
        <v>1940</v>
      </c>
      <c r="AG803" t="s">
        <v>2785</v>
      </c>
    </row>
    <row r="804" spans="1:33">
      <c r="A804">
        <v>2019</v>
      </c>
      <c r="B804">
        <v>36426</v>
      </c>
      <c r="C804" s="4" t="s">
        <v>2544</v>
      </c>
      <c r="D804" t="s">
        <v>2543</v>
      </c>
      <c r="E804" t="s">
        <v>2542</v>
      </c>
      <c r="F804" t="s">
        <v>962</v>
      </c>
      <c r="G804" t="s">
        <v>2807</v>
      </c>
      <c r="H804" t="s">
        <v>961</v>
      </c>
      <c r="I804" t="s">
        <v>960</v>
      </c>
      <c r="J804" s="4" t="s">
        <v>1031</v>
      </c>
      <c r="K804" t="s">
        <v>957</v>
      </c>
      <c r="L804" s="14" t="s">
        <v>13</v>
      </c>
      <c r="M804" t="s">
        <v>2806</v>
      </c>
      <c r="O804" t="s">
        <v>954</v>
      </c>
      <c r="P804">
        <v>0</v>
      </c>
      <c r="Q804">
        <v>1870000</v>
      </c>
      <c r="AA804" t="s">
        <v>63</v>
      </c>
      <c r="AB804" t="s">
        <v>1260</v>
      </c>
      <c r="AD804" s="14">
        <v>632614</v>
      </c>
      <c r="AE804">
        <v>2019</v>
      </c>
      <c r="AF804" t="s">
        <v>2539</v>
      </c>
      <c r="AG804" t="s">
        <v>2785</v>
      </c>
    </row>
    <row r="805" spans="1:33">
      <c r="A805">
        <v>2019</v>
      </c>
      <c r="B805">
        <v>840916</v>
      </c>
      <c r="C805" s="4" t="s">
        <v>2805</v>
      </c>
      <c r="E805" t="s">
        <v>1</v>
      </c>
      <c r="F805" t="s">
        <v>968</v>
      </c>
      <c r="G805" t="s">
        <v>2795</v>
      </c>
      <c r="H805" t="s">
        <v>961</v>
      </c>
      <c r="AD805" s="14">
        <v>112463</v>
      </c>
      <c r="AE805">
        <v>2015</v>
      </c>
      <c r="AG805" t="s">
        <v>2785</v>
      </c>
    </row>
    <row r="806" spans="1:33">
      <c r="A806">
        <v>2019</v>
      </c>
      <c r="B806">
        <v>60307</v>
      </c>
      <c r="C806" s="4" t="s">
        <v>1417</v>
      </c>
      <c r="E806" t="s">
        <v>1</v>
      </c>
      <c r="F806" t="s">
        <v>968</v>
      </c>
      <c r="G806" t="s">
        <v>2795</v>
      </c>
      <c r="H806" t="s">
        <v>961</v>
      </c>
      <c r="AD806" s="14">
        <v>182082</v>
      </c>
      <c r="AE806">
        <v>2010</v>
      </c>
      <c r="AG806" t="s">
        <v>2785</v>
      </c>
    </row>
    <row r="807" spans="1:33">
      <c r="A807">
        <v>2019</v>
      </c>
      <c r="B807">
        <v>832909</v>
      </c>
      <c r="C807" s="4" t="s">
        <v>4482</v>
      </c>
      <c r="E807" t="s">
        <v>454</v>
      </c>
      <c r="F807" t="s">
        <v>962</v>
      </c>
      <c r="G807" t="s">
        <v>2795</v>
      </c>
      <c r="H807" t="s">
        <v>961</v>
      </c>
      <c r="I807" t="s">
        <v>960</v>
      </c>
      <c r="J807" s="4" t="s">
        <v>1491</v>
      </c>
      <c r="K807" t="s">
        <v>973</v>
      </c>
      <c r="L807" s="14" t="s">
        <v>13</v>
      </c>
      <c r="O807" t="s">
        <v>954</v>
      </c>
      <c r="AD807" s="14">
        <v>18126</v>
      </c>
      <c r="AE807">
        <v>2017</v>
      </c>
      <c r="AG807" t="s">
        <v>2785</v>
      </c>
    </row>
    <row r="808" spans="1:33">
      <c r="A808">
        <v>2019</v>
      </c>
      <c r="B808">
        <v>73679</v>
      </c>
      <c r="C808" s="4" t="s">
        <v>2804</v>
      </c>
      <c r="E808" t="s">
        <v>117</v>
      </c>
      <c r="F808" t="s">
        <v>968</v>
      </c>
      <c r="G808" t="s">
        <v>2795</v>
      </c>
      <c r="H808" t="s">
        <v>961</v>
      </c>
      <c r="I808" t="s">
        <v>960</v>
      </c>
      <c r="J808" s="4" t="s">
        <v>987</v>
      </c>
      <c r="K808" t="s">
        <v>957</v>
      </c>
      <c r="L808" s="14" t="s">
        <v>972</v>
      </c>
      <c r="N808" t="s">
        <v>960</v>
      </c>
      <c r="O808" t="s">
        <v>965</v>
      </c>
      <c r="P808">
        <v>0</v>
      </c>
      <c r="Q808">
        <v>22933.25</v>
      </c>
      <c r="R808">
        <v>0</v>
      </c>
      <c r="S808">
        <v>4797.08</v>
      </c>
      <c r="T808">
        <v>0</v>
      </c>
      <c r="U808">
        <v>735.8</v>
      </c>
      <c r="AD808" s="14">
        <v>7344</v>
      </c>
      <c r="AE808">
        <v>2014</v>
      </c>
      <c r="AG808" t="s">
        <v>2785</v>
      </c>
    </row>
    <row r="809" spans="1:33">
      <c r="A809">
        <v>2019</v>
      </c>
      <c r="B809">
        <v>831152</v>
      </c>
      <c r="C809" s="4" t="s">
        <v>4603</v>
      </c>
      <c r="D809" t="s">
        <v>4604</v>
      </c>
      <c r="E809" t="s">
        <v>50</v>
      </c>
      <c r="F809" t="s">
        <v>968</v>
      </c>
      <c r="G809" t="s">
        <v>2795</v>
      </c>
      <c r="H809" t="s">
        <v>961</v>
      </c>
      <c r="AD809" s="14">
        <v>37255</v>
      </c>
      <c r="AE809">
        <v>2017</v>
      </c>
      <c r="AF809" t="s">
        <v>2585</v>
      </c>
      <c r="AG809" t="s">
        <v>2785</v>
      </c>
    </row>
    <row r="810" spans="1:33">
      <c r="A810">
        <v>2019</v>
      </c>
      <c r="B810">
        <v>36501</v>
      </c>
      <c r="C810" s="4" t="s">
        <v>2171</v>
      </c>
      <c r="D810" t="s">
        <v>2170</v>
      </c>
      <c r="E810" t="s">
        <v>165</v>
      </c>
      <c r="F810" t="s">
        <v>962</v>
      </c>
      <c r="G810" t="s">
        <v>2795</v>
      </c>
      <c r="H810" t="s">
        <v>961</v>
      </c>
      <c r="I810" t="s">
        <v>960</v>
      </c>
      <c r="J810" s="4" t="s">
        <v>1035</v>
      </c>
      <c r="AD810" s="14">
        <v>194323</v>
      </c>
      <c r="AE810">
        <v>2019</v>
      </c>
      <c r="AG810" t="s">
        <v>2785</v>
      </c>
    </row>
    <row r="811" spans="1:33">
      <c r="A811">
        <v>2019</v>
      </c>
      <c r="B811">
        <v>60007</v>
      </c>
      <c r="C811" s="4" t="s">
        <v>2803</v>
      </c>
      <c r="D811" t="s">
        <v>2802</v>
      </c>
      <c r="E811" t="s">
        <v>10</v>
      </c>
      <c r="F811" t="s">
        <v>1032</v>
      </c>
      <c r="G811" t="s">
        <v>2789</v>
      </c>
      <c r="H811" t="s">
        <v>961</v>
      </c>
      <c r="I811" t="s">
        <v>960</v>
      </c>
      <c r="J811" s="4" t="s">
        <v>1931</v>
      </c>
      <c r="K811" t="s">
        <v>957</v>
      </c>
      <c r="L811" s="14" t="s">
        <v>13</v>
      </c>
      <c r="M811" t="s">
        <v>2801</v>
      </c>
      <c r="O811" t="s">
        <v>1288</v>
      </c>
      <c r="AA811" t="s">
        <v>63</v>
      </c>
      <c r="AB811" t="s">
        <v>964</v>
      </c>
      <c r="AD811" s="14">
        <v>353800</v>
      </c>
      <c r="AE811">
        <v>2015</v>
      </c>
      <c r="AF811" t="s">
        <v>2800</v>
      </c>
      <c r="AG811" t="s">
        <v>2785</v>
      </c>
    </row>
    <row r="812" spans="1:33">
      <c r="A812">
        <v>2019</v>
      </c>
      <c r="B812">
        <v>54329</v>
      </c>
      <c r="C812" s="4" t="s">
        <v>306</v>
      </c>
      <c r="D812" t="s">
        <v>1092</v>
      </c>
      <c r="E812" t="s">
        <v>307</v>
      </c>
      <c r="F812" t="s">
        <v>1032</v>
      </c>
      <c r="G812" t="s">
        <v>2789</v>
      </c>
      <c r="H812" t="s">
        <v>961</v>
      </c>
      <c r="I812" t="s">
        <v>960</v>
      </c>
      <c r="J812" s="4" t="s">
        <v>990</v>
      </c>
      <c r="K812" t="s">
        <v>957</v>
      </c>
      <c r="L812" s="14" t="s">
        <v>13</v>
      </c>
      <c r="M812" t="s">
        <v>2799</v>
      </c>
      <c r="O812" t="s">
        <v>965</v>
      </c>
      <c r="AA812" t="s">
        <v>63</v>
      </c>
      <c r="AB812" t="s">
        <v>964</v>
      </c>
      <c r="AD812" s="14">
        <v>1081009</v>
      </c>
      <c r="AE812">
        <v>2017</v>
      </c>
      <c r="AF812" t="s">
        <v>1090</v>
      </c>
      <c r="AG812" t="s">
        <v>2785</v>
      </c>
    </row>
    <row r="813" spans="1:33">
      <c r="A813">
        <v>2019</v>
      </c>
      <c r="B813">
        <v>43921</v>
      </c>
      <c r="C813" s="4" t="s">
        <v>2798</v>
      </c>
      <c r="D813" t="s">
        <v>2797</v>
      </c>
      <c r="E813" t="s">
        <v>2796</v>
      </c>
      <c r="F813" t="s">
        <v>962</v>
      </c>
      <c r="G813" t="s">
        <v>2795</v>
      </c>
      <c r="H813" t="s">
        <v>961</v>
      </c>
      <c r="I813" t="s">
        <v>960</v>
      </c>
      <c r="J813" s="4" t="s">
        <v>996</v>
      </c>
      <c r="K813" t="s">
        <v>957</v>
      </c>
      <c r="L813" s="14" t="s">
        <v>13</v>
      </c>
      <c r="M813" t="s">
        <v>2794</v>
      </c>
      <c r="O813" t="s">
        <v>965</v>
      </c>
      <c r="AD813" s="14">
        <v>802762</v>
      </c>
      <c r="AE813">
        <v>2017</v>
      </c>
      <c r="AF813" t="s">
        <v>2793</v>
      </c>
      <c r="AG813" t="s">
        <v>2785</v>
      </c>
    </row>
    <row r="814" spans="1:33">
      <c r="A814">
        <v>2019</v>
      </c>
      <c r="B814">
        <v>31157</v>
      </c>
      <c r="C814" s="4" t="s">
        <v>1224</v>
      </c>
      <c r="D814" t="s">
        <v>1223</v>
      </c>
      <c r="E814" t="s">
        <v>1148</v>
      </c>
      <c r="F814" t="s">
        <v>1147</v>
      </c>
      <c r="G814" t="s">
        <v>2792</v>
      </c>
      <c r="H814" t="s">
        <v>961</v>
      </c>
      <c r="I814" t="s">
        <v>960</v>
      </c>
      <c r="J814" s="4" t="s">
        <v>1222</v>
      </c>
      <c r="K814" t="s">
        <v>957</v>
      </c>
      <c r="L814" s="14" t="s">
        <v>13</v>
      </c>
      <c r="O814" t="s">
        <v>1173</v>
      </c>
      <c r="AD814" s="14">
        <v>11034555</v>
      </c>
      <c r="AE814">
        <v>2011</v>
      </c>
      <c r="AF814" t="s">
        <v>1220</v>
      </c>
      <c r="AG814" t="s">
        <v>2785</v>
      </c>
    </row>
    <row r="815" spans="1:33">
      <c r="A815">
        <v>2019</v>
      </c>
      <c r="B815">
        <v>74631</v>
      </c>
      <c r="C815" s="4" t="s">
        <v>2791</v>
      </c>
      <c r="D815" t="s">
        <v>2791</v>
      </c>
      <c r="E815" t="s">
        <v>2790</v>
      </c>
      <c r="F815" t="s">
        <v>997</v>
      </c>
      <c r="G815" t="s">
        <v>2789</v>
      </c>
      <c r="H815" t="s">
        <v>961</v>
      </c>
      <c r="I815" t="s">
        <v>1064</v>
      </c>
      <c r="J815" s="4" t="s">
        <v>2788</v>
      </c>
      <c r="L815" s="14" t="s">
        <v>2787</v>
      </c>
      <c r="AD815" s="14">
        <v>5652000</v>
      </c>
      <c r="AE815">
        <v>2016</v>
      </c>
      <c r="AF815" t="s">
        <v>2786</v>
      </c>
      <c r="AG815" t="s">
        <v>2785</v>
      </c>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1303"/>
  <sheetViews>
    <sheetView topLeftCell="A1273" workbookViewId="0">
      <selection activeCell="A1307" sqref="A1307"/>
    </sheetView>
  </sheetViews>
  <sheetFormatPr baseColWidth="10" defaultRowHeight="16"/>
  <cols>
    <col min="3" max="3" width="10.83203125" style="4"/>
    <col min="4" max="4" width="10.83203125" style="38"/>
    <col min="10" max="10" width="10.83203125" style="4"/>
    <col min="12" max="12" width="10.83203125" style="14"/>
    <col min="22" max="24" width="10.83203125" style="7"/>
    <col min="25" max="25" width="10.83203125" style="4"/>
    <col min="30" max="30" width="10.83203125" style="14"/>
  </cols>
  <sheetData>
    <row r="1" spans="1:33">
      <c r="A1" s="3" t="s">
        <v>2784</v>
      </c>
      <c r="B1" s="3" t="s">
        <v>2783</v>
      </c>
      <c r="C1" s="10" t="s">
        <v>2782</v>
      </c>
      <c r="D1" s="37" t="s">
        <v>2781</v>
      </c>
      <c r="E1" s="3" t="s">
        <v>2780</v>
      </c>
      <c r="F1" s="3" t="s">
        <v>2779</v>
      </c>
      <c r="G1" s="3" t="s">
        <v>3398</v>
      </c>
      <c r="H1" s="3" t="s">
        <v>2778</v>
      </c>
      <c r="I1" s="3" t="s">
        <v>3397</v>
      </c>
      <c r="J1" s="10" t="s">
        <v>3396</v>
      </c>
      <c r="K1" s="3" t="s">
        <v>3395</v>
      </c>
      <c r="L1" s="12" t="s">
        <v>2773</v>
      </c>
      <c r="M1" s="3" t="s">
        <v>2772</v>
      </c>
      <c r="N1" s="3" t="s">
        <v>3394</v>
      </c>
      <c r="O1" s="3" t="s">
        <v>2770</v>
      </c>
      <c r="P1" s="3" t="s">
        <v>3393</v>
      </c>
      <c r="Q1" s="3" t="s">
        <v>3392</v>
      </c>
      <c r="R1" s="3" t="s">
        <v>3391</v>
      </c>
      <c r="S1" s="3" t="s">
        <v>3390</v>
      </c>
      <c r="T1" s="3" t="s">
        <v>3389</v>
      </c>
      <c r="U1" s="3" t="s">
        <v>3388</v>
      </c>
      <c r="V1" s="11" t="s">
        <v>3387</v>
      </c>
      <c r="W1" s="11" t="s">
        <v>3386</v>
      </c>
      <c r="X1" s="11" t="s">
        <v>3385</v>
      </c>
      <c r="Y1" s="10" t="s">
        <v>3384</v>
      </c>
      <c r="Z1" s="3" t="s">
        <v>3383</v>
      </c>
      <c r="AA1" s="3" t="s">
        <v>3382</v>
      </c>
      <c r="AB1" s="3" t="s">
        <v>3381</v>
      </c>
      <c r="AC1" s="3" t="s">
        <v>3380</v>
      </c>
      <c r="AD1" s="12" t="s">
        <v>2755</v>
      </c>
      <c r="AE1" s="3" t="s">
        <v>2754</v>
      </c>
      <c r="AF1" s="3" t="s">
        <v>542</v>
      </c>
      <c r="AG1" s="3" t="s">
        <v>2753</v>
      </c>
    </row>
    <row r="2" spans="1:33">
      <c r="A2">
        <v>2019</v>
      </c>
      <c r="B2">
        <v>60588</v>
      </c>
      <c r="C2" s="4" t="s">
        <v>1795</v>
      </c>
      <c r="D2" s="38" t="s">
        <v>1794</v>
      </c>
      <c r="E2" t="s">
        <v>1793</v>
      </c>
      <c r="F2" t="s">
        <v>962</v>
      </c>
      <c r="G2" t="s">
        <v>2795</v>
      </c>
      <c r="H2" t="s">
        <v>961</v>
      </c>
      <c r="I2" t="s">
        <v>1064</v>
      </c>
      <c r="J2" s="4" t="s">
        <v>1035</v>
      </c>
      <c r="AD2" s="14">
        <v>74000</v>
      </c>
      <c r="AE2">
        <v>2019</v>
      </c>
      <c r="AF2" t="s">
        <v>1792</v>
      </c>
      <c r="AG2" t="s">
        <v>2785</v>
      </c>
    </row>
    <row r="3" spans="1:33">
      <c r="A3">
        <v>2019</v>
      </c>
      <c r="B3">
        <v>54627</v>
      </c>
      <c r="C3" s="4" t="s">
        <v>3379</v>
      </c>
      <c r="D3" s="38" t="s">
        <v>3378</v>
      </c>
      <c r="E3" t="s">
        <v>1</v>
      </c>
      <c r="F3" t="s">
        <v>968</v>
      </c>
      <c r="G3" t="s">
        <v>2795</v>
      </c>
      <c r="H3" t="s">
        <v>961</v>
      </c>
      <c r="AD3" s="14">
        <v>590466</v>
      </c>
      <c r="AE3">
        <v>2019</v>
      </c>
      <c r="AF3" t="s">
        <v>3377</v>
      </c>
      <c r="AG3" t="s">
        <v>2785</v>
      </c>
    </row>
    <row r="4" spans="1:33">
      <c r="A4">
        <v>2019</v>
      </c>
      <c r="B4">
        <v>36477</v>
      </c>
      <c r="C4" s="4" t="s">
        <v>1662</v>
      </c>
      <c r="D4" s="38" t="s">
        <v>1661</v>
      </c>
      <c r="E4" t="s">
        <v>165</v>
      </c>
      <c r="F4" t="s">
        <v>962</v>
      </c>
      <c r="G4" t="s">
        <v>2795</v>
      </c>
      <c r="H4" t="s">
        <v>961</v>
      </c>
      <c r="I4" t="s">
        <v>1064</v>
      </c>
      <c r="J4" s="4" t="s">
        <v>1035</v>
      </c>
      <c r="AD4" s="14">
        <v>89874</v>
      </c>
      <c r="AE4">
        <v>0</v>
      </c>
      <c r="AF4" t="s">
        <v>1660</v>
      </c>
      <c r="AG4" t="s">
        <v>2785</v>
      </c>
    </row>
    <row r="5" spans="1:33">
      <c r="A5">
        <v>2018</v>
      </c>
      <c r="B5">
        <v>56276</v>
      </c>
      <c r="C5" s="4" t="s">
        <v>663</v>
      </c>
      <c r="D5" s="38" t="s">
        <v>2403</v>
      </c>
      <c r="E5" t="s">
        <v>1076</v>
      </c>
      <c r="F5" t="s">
        <v>1000</v>
      </c>
      <c r="G5" t="s">
        <v>2795</v>
      </c>
      <c r="H5" t="s">
        <v>961</v>
      </c>
      <c r="I5" t="s">
        <v>960</v>
      </c>
      <c r="J5" s="4" t="s">
        <v>1031</v>
      </c>
      <c r="K5" t="s">
        <v>3409</v>
      </c>
      <c r="L5" s="14" t="s">
        <v>4</v>
      </c>
      <c r="O5" t="s">
        <v>3405</v>
      </c>
      <c r="V5" s="7">
        <v>7653808</v>
      </c>
      <c r="Y5" s="4">
        <v>18235086</v>
      </c>
      <c r="Z5">
        <v>19019096</v>
      </c>
      <c r="AA5" t="s">
        <v>37</v>
      </c>
      <c r="AB5" t="s">
        <v>1102</v>
      </c>
      <c r="AD5" s="14">
        <v>3986689</v>
      </c>
      <c r="AE5">
        <v>2017</v>
      </c>
      <c r="AF5" t="s">
        <v>2399</v>
      </c>
      <c r="AG5" t="s">
        <v>3400</v>
      </c>
    </row>
    <row r="6" spans="1:33">
      <c r="A6">
        <v>2019</v>
      </c>
      <c r="B6">
        <v>37241</v>
      </c>
      <c r="C6" s="4" t="s">
        <v>1577</v>
      </c>
      <c r="D6" s="38" t="s">
        <v>1576</v>
      </c>
      <c r="E6" t="s">
        <v>979</v>
      </c>
      <c r="F6" t="s">
        <v>975</v>
      </c>
      <c r="G6" t="s">
        <v>2795</v>
      </c>
      <c r="H6" t="s">
        <v>961</v>
      </c>
      <c r="I6" t="s">
        <v>1064</v>
      </c>
      <c r="J6" s="4" t="s">
        <v>1031</v>
      </c>
      <c r="L6" s="14" t="s">
        <v>972</v>
      </c>
      <c r="AD6" s="14">
        <v>121643</v>
      </c>
      <c r="AE6">
        <v>2018</v>
      </c>
      <c r="AG6" t="s">
        <v>2785</v>
      </c>
    </row>
    <row r="7" spans="1:33">
      <c r="A7">
        <v>2019</v>
      </c>
      <c r="B7">
        <v>50398</v>
      </c>
      <c r="C7" s="4" t="s">
        <v>4589</v>
      </c>
      <c r="D7" s="38" t="s">
        <v>4590</v>
      </c>
      <c r="E7" t="s">
        <v>480</v>
      </c>
      <c r="F7" t="s">
        <v>968</v>
      </c>
      <c r="G7" t="s">
        <v>2795</v>
      </c>
      <c r="H7" t="s">
        <v>961</v>
      </c>
      <c r="AD7" s="14">
        <v>1391180</v>
      </c>
      <c r="AE7">
        <v>2015</v>
      </c>
      <c r="AF7" t="s">
        <v>2353</v>
      </c>
      <c r="AG7" t="s">
        <v>2785</v>
      </c>
    </row>
    <row r="8" spans="1:33">
      <c r="A8">
        <v>2019</v>
      </c>
      <c r="B8">
        <v>73754</v>
      </c>
      <c r="C8" s="4" t="s">
        <v>2164</v>
      </c>
      <c r="E8" t="s">
        <v>1148</v>
      </c>
      <c r="F8" t="s">
        <v>1147</v>
      </c>
      <c r="G8" t="s">
        <v>2789</v>
      </c>
      <c r="H8" t="s">
        <v>961</v>
      </c>
      <c r="I8" t="s">
        <v>960</v>
      </c>
      <c r="J8" s="4" t="s">
        <v>1035</v>
      </c>
      <c r="K8" t="s">
        <v>957</v>
      </c>
      <c r="L8" s="14" t="s">
        <v>972</v>
      </c>
      <c r="M8" t="s">
        <v>972</v>
      </c>
      <c r="O8" t="s">
        <v>954</v>
      </c>
      <c r="AA8" t="s">
        <v>1050</v>
      </c>
      <c r="AB8" t="s">
        <v>20</v>
      </c>
      <c r="AD8" s="14">
        <v>40017</v>
      </c>
      <c r="AE8">
        <v>2011</v>
      </c>
      <c r="AG8" t="s">
        <v>2785</v>
      </c>
    </row>
    <row r="9" spans="1:33">
      <c r="A9">
        <v>2019</v>
      </c>
      <c r="B9">
        <v>840349</v>
      </c>
      <c r="C9" s="4" t="s">
        <v>3376</v>
      </c>
      <c r="E9" t="s">
        <v>963</v>
      </c>
      <c r="F9" t="s">
        <v>962</v>
      </c>
      <c r="G9" t="s">
        <v>2789</v>
      </c>
      <c r="H9" t="s">
        <v>961</v>
      </c>
      <c r="AD9" s="14">
        <v>1800</v>
      </c>
      <c r="AE9">
        <v>2019</v>
      </c>
      <c r="AG9" t="s">
        <v>2785</v>
      </c>
    </row>
    <row r="10" spans="1:33">
      <c r="A10">
        <v>2019</v>
      </c>
      <c r="B10">
        <v>36223</v>
      </c>
      <c r="C10" s="4" t="s">
        <v>2574</v>
      </c>
      <c r="D10" s="38" t="s">
        <v>2574</v>
      </c>
      <c r="E10" t="s">
        <v>2573</v>
      </c>
      <c r="F10" t="s">
        <v>997</v>
      </c>
      <c r="G10" t="s">
        <v>2795</v>
      </c>
      <c r="H10" t="s">
        <v>961</v>
      </c>
      <c r="AD10" s="14">
        <v>1370326</v>
      </c>
      <c r="AE10">
        <v>2015</v>
      </c>
      <c r="AF10" t="s">
        <v>2572</v>
      </c>
      <c r="AG10" t="s">
        <v>2785</v>
      </c>
    </row>
    <row r="11" spans="1:33">
      <c r="A11">
        <v>2019</v>
      </c>
      <c r="B11">
        <v>832274</v>
      </c>
      <c r="C11" s="4" t="s">
        <v>4490</v>
      </c>
      <c r="E11" t="s">
        <v>454</v>
      </c>
      <c r="F11" t="s">
        <v>962</v>
      </c>
      <c r="G11" t="s">
        <v>2795</v>
      </c>
      <c r="H11" t="s">
        <v>961</v>
      </c>
      <c r="AD11" s="14">
        <v>26066</v>
      </c>
      <c r="AE11">
        <v>2011</v>
      </c>
      <c r="AG11" t="s">
        <v>2785</v>
      </c>
    </row>
    <row r="12" spans="1:33">
      <c r="A12">
        <v>2019</v>
      </c>
      <c r="B12">
        <v>60142</v>
      </c>
      <c r="C12" s="4" t="s">
        <v>1618</v>
      </c>
      <c r="D12" s="38" t="s">
        <v>1617</v>
      </c>
      <c r="E12" t="s">
        <v>1503</v>
      </c>
      <c r="F12" t="s">
        <v>997</v>
      </c>
      <c r="G12" t="s">
        <v>2789</v>
      </c>
      <c r="H12" t="s">
        <v>961</v>
      </c>
      <c r="AD12" s="14">
        <v>968909</v>
      </c>
      <c r="AE12">
        <v>2010</v>
      </c>
      <c r="AF12" t="s">
        <v>1613</v>
      </c>
      <c r="AG12" t="s">
        <v>2785</v>
      </c>
    </row>
    <row r="13" spans="1:33">
      <c r="A13">
        <v>2018</v>
      </c>
      <c r="B13">
        <v>35913</v>
      </c>
      <c r="C13" s="4" t="s">
        <v>2628</v>
      </c>
      <c r="D13" s="38" t="s">
        <v>2627</v>
      </c>
      <c r="E13" t="s">
        <v>1503</v>
      </c>
      <c r="F13" t="s">
        <v>997</v>
      </c>
      <c r="G13" t="s">
        <v>2792</v>
      </c>
      <c r="H13" t="s">
        <v>961</v>
      </c>
      <c r="I13" t="s">
        <v>994</v>
      </c>
      <c r="AD13" s="14">
        <v>4500000</v>
      </c>
      <c r="AE13">
        <v>2017</v>
      </c>
      <c r="AF13" t="s">
        <v>2625</v>
      </c>
      <c r="AG13" t="s">
        <v>3400</v>
      </c>
    </row>
    <row r="14" spans="1:33">
      <c r="A14">
        <v>2018</v>
      </c>
      <c r="B14">
        <v>58865</v>
      </c>
      <c r="C14" s="4" t="s">
        <v>1433</v>
      </c>
      <c r="D14" s="38" t="s">
        <v>1432</v>
      </c>
      <c r="E14" t="s">
        <v>75</v>
      </c>
      <c r="F14" t="s">
        <v>962</v>
      </c>
      <c r="G14" t="s">
        <v>2795</v>
      </c>
      <c r="H14" t="s">
        <v>961</v>
      </c>
      <c r="I14" t="s">
        <v>960</v>
      </c>
      <c r="J14" s="4" t="s">
        <v>1031</v>
      </c>
      <c r="K14" t="s">
        <v>3409</v>
      </c>
      <c r="L14" s="14" t="s">
        <v>956</v>
      </c>
      <c r="O14" t="s">
        <v>954</v>
      </c>
      <c r="V14" s="7">
        <v>180000</v>
      </c>
      <c r="W14" s="7">
        <v>0</v>
      </c>
      <c r="Y14" s="4" t="s">
        <v>3413</v>
      </c>
      <c r="Z14" t="s">
        <v>3413</v>
      </c>
      <c r="AA14" t="s">
        <v>1050</v>
      </c>
      <c r="AB14" t="s">
        <v>1431</v>
      </c>
      <c r="AD14" s="14">
        <v>38500</v>
      </c>
      <c r="AE14">
        <v>2016</v>
      </c>
      <c r="AF14" t="s">
        <v>1430</v>
      </c>
      <c r="AG14" t="s">
        <v>3400</v>
      </c>
    </row>
    <row r="15" spans="1:33">
      <c r="A15">
        <v>2019</v>
      </c>
      <c r="B15">
        <v>840935</v>
      </c>
      <c r="C15" s="4" t="s">
        <v>4551</v>
      </c>
      <c r="E15" t="s">
        <v>1</v>
      </c>
      <c r="F15" t="s">
        <v>968</v>
      </c>
      <c r="G15" t="s">
        <v>2795</v>
      </c>
      <c r="H15" t="s">
        <v>961</v>
      </c>
      <c r="AD15" s="14">
        <v>25848</v>
      </c>
      <c r="AE15">
        <v>2018</v>
      </c>
      <c r="AG15" t="s">
        <v>2785</v>
      </c>
    </row>
    <row r="16" spans="1:33">
      <c r="A16">
        <v>2019</v>
      </c>
      <c r="B16">
        <v>49359</v>
      </c>
      <c r="C16" s="4" t="s">
        <v>3375</v>
      </c>
      <c r="D16" s="38" t="s">
        <v>3374</v>
      </c>
      <c r="E16" t="s">
        <v>3373</v>
      </c>
      <c r="F16" t="s">
        <v>997</v>
      </c>
      <c r="G16" t="s">
        <v>2795</v>
      </c>
      <c r="H16" t="s">
        <v>961</v>
      </c>
      <c r="AD16" s="14">
        <v>1836552</v>
      </c>
      <c r="AE16">
        <v>2019</v>
      </c>
      <c r="AF16" t="s">
        <v>3372</v>
      </c>
      <c r="AG16" t="s">
        <v>2785</v>
      </c>
    </row>
    <row r="17" spans="1:33">
      <c r="A17">
        <v>2018</v>
      </c>
      <c r="B17">
        <v>58668</v>
      </c>
      <c r="C17" s="4" t="s">
        <v>1640</v>
      </c>
      <c r="D17" s="38" t="s">
        <v>1639</v>
      </c>
      <c r="E17" t="s">
        <v>979</v>
      </c>
      <c r="F17" t="s">
        <v>975</v>
      </c>
      <c r="G17" t="s">
        <v>2795</v>
      </c>
      <c r="H17" t="s">
        <v>961</v>
      </c>
      <c r="I17" t="s">
        <v>960</v>
      </c>
      <c r="J17" s="4" t="s">
        <v>990</v>
      </c>
      <c r="K17" t="s">
        <v>3409</v>
      </c>
      <c r="L17" s="14" t="s">
        <v>4</v>
      </c>
      <c r="O17" t="s">
        <v>3405</v>
      </c>
      <c r="V17" s="7">
        <v>328329</v>
      </c>
      <c r="W17" s="7">
        <v>152164</v>
      </c>
      <c r="X17" s="7">
        <v>0</v>
      </c>
      <c r="Y17" s="4">
        <v>480493</v>
      </c>
      <c r="Z17">
        <v>0</v>
      </c>
      <c r="AD17" s="14">
        <v>95120</v>
      </c>
      <c r="AE17">
        <v>2017</v>
      </c>
      <c r="AF17" t="s">
        <v>1637</v>
      </c>
      <c r="AG17" t="s">
        <v>3400</v>
      </c>
    </row>
    <row r="18" spans="1:33">
      <c r="A18">
        <v>2018</v>
      </c>
      <c r="B18">
        <v>826423</v>
      </c>
      <c r="C18" s="4" t="s">
        <v>4519</v>
      </c>
      <c r="D18" s="38" t="s">
        <v>3590</v>
      </c>
      <c r="E18" t="s">
        <v>454</v>
      </c>
      <c r="F18" t="s">
        <v>962</v>
      </c>
      <c r="G18" t="s">
        <v>2795</v>
      </c>
      <c r="H18" t="s">
        <v>961</v>
      </c>
      <c r="AD18" s="14">
        <v>52703</v>
      </c>
      <c r="AE18">
        <v>2017</v>
      </c>
      <c r="AF18" t="s">
        <v>3589</v>
      </c>
      <c r="AG18" t="s">
        <v>3400</v>
      </c>
    </row>
    <row r="19" spans="1:33">
      <c r="A19">
        <v>2018</v>
      </c>
      <c r="B19">
        <v>50375</v>
      </c>
      <c r="C19" s="4" t="s">
        <v>2371</v>
      </c>
      <c r="D19" s="38" t="s">
        <v>2370</v>
      </c>
      <c r="E19" t="s">
        <v>480</v>
      </c>
      <c r="F19" t="s">
        <v>968</v>
      </c>
      <c r="G19" t="s">
        <v>2795</v>
      </c>
      <c r="H19" t="s">
        <v>961</v>
      </c>
      <c r="I19" t="s">
        <v>994</v>
      </c>
      <c r="AD19" s="14">
        <v>819543</v>
      </c>
      <c r="AE19">
        <v>2010</v>
      </c>
      <c r="AF19" t="s">
        <v>2368</v>
      </c>
      <c r="AG19" t="s">
        <v>3400</v>
      </c>
    </row>
    <row r="20" spans="1:33">
      <c r="A20">
        <v>2018</v>
      </c>
      <c r="B20">
        <v>36045</v>
      </c>
      <c r="C20" s="4" t="s">
        <v>235</v>
      </c>
      <c r="D20" s="38" t="s">
        <v>235</v>
      </c>
      <c r="E20" t="s">
        <v>236</v>
      </c>
      <c r="F20" t="s">
        <v>968</v>
      </c>
      <c r="G20" t="s">
        <v>2795</v>
      </c>
      <c r="H20" t="s">
        <v>961</v>
      </c>
      <c r="I20" t="s">
        <v>960</v>
      </c>
      <c r="J20" s="4" t="s">
        <v>987</v>
      </c>
      <c r="K20" t="s">
        <v>3409</v>
      </c>
      <c r="AA20" t="s">
        <v>6</v>
      </c>
      <c r="AD20" s="14">
        <v>2440553</v>
      </c>
      <c r="AE20">
        <v>2010</v>
      </c>
      <c r="AF20" t="s">
        <v>2958</v>
      </c>
      <c r="AG20" t="s">
        <v>3400</v>
      </c>
    </row>
    <row r="21" spans="1:33">
      <c r="A21">
        <v>2018</v>
      </c>
      <c r="B21">
        <v>50544</v>
      </c>
      <c r="C21" s="4" t="s">
        <v>1115</v>
      </c>
      <c r="D21" s="38" t="s">
        <v>1114</v>
      </c>
      <c r="E21" t="s">
        <v>979</v>
      </c>
      <c r="F21" t="s">
        <v>975</v>
      </c>
      <c r="G21" t="s">
        <v>2795</v>
      </c>
      <c r="H21" t="s">
        <v>961</v>
      </c>
      <c r="I21" t="s">
        <v>994</v>
      </c>
      <c r="AD21" s="14">
        <v>203195</v>
      </c>
      <c r="AE21">
        <v>2017</v>
      </c>
      <c r="AF21" t="s">
        <v>1113</v>
      </c>
      <c r="AG21" t="s">
        <v>3400</v>
      </c>
    </row>
    <row r="22" spans="1:33">
      <c r="A22">
        <v>2018</v>
      </c>
      <c r="B22">
        <v>54652</v>
      </c>
      <c r="C22" s="4" t="s">
        <v>1554</v>
      </c>
      <c r="D22" s="38" t="s">
        <v>1553</v>
      </c>
      <c r="E22" t="s">
        <v>1</v>
      </c>
      <c r="F22" t="s">
        <v>968</v>
      </c>
      <c r="G22" t="s">
        <v>2795</v>
      </c>
      <c r="H22" t="s">
        <v>961</v>
      </c>
      <c r="I22" t="s">
        <v>994</v>
      </c>
      <c r="AD22" s="14">
        <v>676.149</v>
      </c>
      <c r="AE22">
        <v>2017</v>
      </c>
      <c r="AF22" t="s">
        <v>1552</v>
      </c>
      <c r="AG22" t="s">
        <v>3400</v>
      </c>
    </row>
    <row r="23" spans="1:33">
      <c r="A23">
        <v>2019</v>
      </c>
      <c r="B23">
        <v>58357</v>
      </c>
      <c r="C23" s="4" t="s">
        <v>880</v>
      </c>
      <c r="D23" s="38" t="s">
        <v>881</v>
      </c>
      <c r="E23" t="s">
        <v>979</v>
      </c>
      <c r="F23" t="s">
        <v>975</v>
      </c>
      <c r="G23" t="s">
        <v>2795</v>
      </c>
      <c r="H23" t="s">
        <v>961</v>
      </c>
      <c r="I23" t="s">
        <v>1064</v>
      </c>
      <c r="J23" s="4" t="s">
        <v>3371</v>
      </c>
      <c r="L23" s="14" t="s">
        <v>27</v>
      </c>
      <c r="AD23" s="14">
        <v>34399</v>
      </c>
      <c r="AE23">
        <v>2010</v>
      </c>
      <c r="AF23" t="s">
        <v>1109</v>
      </c>
      <c r="AG23" t="s">
        <v>2785</v>
      </c>
    </row>
    <row r="24" spans="1:33">
      <c r="A24">
        <v>2018</v>
      </c>
      <c r="B24">
        <v>45219</v>
      </c>
      <c r="C24" s="4" t="s">
        <v>4478</v>
      </c>
      <c r="D24" s="38" t="s">
        <v>1959</v>
      </c>
      <c r="E24" t="s">
        <v>1</v>
      </c>
      <c r="F24" t="s">
        <v>968</v>
      </c>
      <c r="G24" t="s">
        <v>2795</v>
      </c>
      <c r="H24" t="s">
        <v>961</v>
      </c>
      <c r="AD24" s="14">
        <v>36279</v>
      </c>
      <c r="AE24">
        <v>2017</v>
      </c>
      <c r="AF24" t="s">
        <v>1958</v>
      </c>
      <c r="AG24" t="s">
        <v>3400</v>
      </c>
    </row>
    <row r="25" spans="1:33">
      <c r="A25">
        <v>2019</v>
      </c>
      <c r="B25">
        <v>55373</v>
      </c>
      <c r="C25" s="4" t="s">
        <v>4799</v>
      </c>
      <c r="D25" s="38" t="s">
        <v>4800</v>
      </c>
      <c r="E25" t="s">
        <v>1</v>
      </c>
      <c r="F25" t="s">
        <v>968</v>
      </c>
      <c r="G25" t="s">
        <v>2795</v>
      </c>
      <c r="H25" t="s">
        <v>961</v>
      </c>
      <c r="AD25" s="14">
        <v>47877</v>
      </c>
      <c r="AE25">
        <v>2017</v>
      </c>
      <c r="AF25" t="s">
        <v>1785</v>
      </c>
      <c r="AG25" t="s">
        <v>2785</v>
      </c>
    </row>
    <row r="26" spans="1:33">
      <c r="A26">
        <v>2018</v>
      </c>
      <c r="B26">
        <v>831616</v>
      </c>
      <c r="C26" s="4" t="s">
        <v>4540</v>
      </c>
      <c r="D26" s="38" t="s">
        <v>4541</v>
      </c>
      <c r="E26" t="s">
        <v>2656</v>
      </c>
      <c r="F26" t="s">
        <v>997</v>
      </c>
      <c r="G26" t="s">
        <v>2795</v>
      </c>
      <c r="H26" t="s">
        <v>961</v>
      </c>
      <c r="I26" t="s">
        <v>994</v>
      </c>
      <c r="AD26" s="14">
        <v>59000</v>
      </c>
      <c r="AE26">
        <v>2017</v>
      </c>
      <c r="AF26" t="s">
        <v>2655</v>
      </c>
      <c r="AG26" t="s">
        <v>3400</v>
      </c>
    </row>
    <row r="27" spans="1:33">
      <c r="A27">
        <v>2019</v>
      </c>
      <c r="B27">
        <v>54342</v>
      </c>
      <c r="C27" s="4" t="s">
        <v>3370</v>
      </c>
      <c r="E27" t="s">
        <v>3369</v>
      </c>
      <c r="F27" t="s">
        <v>1136</v>
      </c>
      <c r="G27" t="s">
        <v>2789</v>
      </c>
      <c r="H27" t="s">
        <v>961</v>
      </c>
      <c r="AD27" s="14">
        <v>40000000</v>
      </c>
      <c r="AE27">
        <v>2019</v>
      </c>
      <c r="AG27" t="s">
        <v>2785</v>
      </c>
    </row>
    <row r="28" spans="1:33">
      <c r="A28">
        <v>2018</v>
      </c>
      <c r="B28">
        <v>60264</v>
      </c>
      <c r="C28" s="4" t="s">
        <v>1558</v>
      </c>
      <c r="D28" s="38" t="s">
        <v>1557</v>
      </c>
      <c r="E28" t="s">
        <v>1</v>
      </c>
      <c r="F28" t="s">
        <v>968</v>
      </c>
      <c r="G28" t="s">
        <v>2795</v>
      </c>
      <c r="H28" t="s">
        <v>961</v>
      </c>
      <c r="I28" t="s">
        <v>3422</v>
      </c>
      <c r="AE28">
        <v>0</v>
      </c>
      <c r="AF28" t="s">
        <v>1556</v>
      </c>
      <c r="AG28" t="s">
        <v>3400</v>
      </c>
    </row>
    <row r="29" spans="1:33">
      <c r="A29">
        <v>2019</v>
      </c>
      <c r="B29">
        <v>832838</v>
      </c>
      <c r="C29" s="4" t="s">
        <v>1197</v>
      </c>
      <c r="D29" s="38" t="s">
        <v>1196</v>
      </c>
      <c r="E29" t="s">
        <v>979</v>
      </c>
      <c r="F29" t="s">
        <v>975</v>
      </c>
      <c r="G29" t="s">
        <v>2795</v>
      </c>
      <c r="H29" t="s">
        <v>961</v>
      </c>
      <c r="I29" t="s">
        <v>960</v>
      </c>
      <c r="J29" s="4" t="s">
        <v>1057</v>
      </c>
      <c r="K29" t="s">
        <v>957</v>
      </c>
      <c r="L29" s="14" t="s">
        <v>972</v>
      </c>
      <c r="N29" t="s">
        <v>994</v>
      </c>
      <c r="O29" t="s">
        <v>965</v>
      </c>
      <c r="V29" s="7">
        <v>12422.55</v>
      </c>
      <c r="W29" s="7">
        <v>7838.23</v>
      </c>
      <c r="X29" s="7">
        <v>21526.21</v>
      </c>
      <c r="Y29" s="4">
        <v>20314.830000000002</v>
      </c>
      <c r="Z29">
        <v>41786.99</v>
      </c>
      <c r="AD29" s="14">
        <v>3500</v>
      </c>
      <c r="AE29">
        <v>2018</v>
      </c>
      <c r="AF29" t="s">
        <v>1194</v>
      </c>
      <c r="AG29" t="s">
        <v>2785</v>
      </c>
    </row>
    <row r="30" spans="1:33">
      <c r="A30">
        <v>2018</v>
      </c>
      <c r="B30">
        <v>58609</v>
      </c>
      <c r="C30" s="4" t="s">
        <v>80</v>
      </c>
      <c r="D30" s="38" t="s">
        <v>4667</v>
      </c>
      <c r="E30" t="s">
        <v>75</v>
      </c>
      <c r="F30" t="s">
        <v>962</v>
      </c>
      <c r="G30" t="s">
        <v>2795</v>
      </c>
      <c r="H30" t="s">
        <v>961</v>
      </c>
      <c r="I30" t="s">
        <v>960</v>
      </c>
      <c r="J30" s="4" t="s">
        <v>990</v>
      </c>
      <c r="K30" t="s">
        <v>3409</v>
      </c>
      <c r="AD30" s="14">
        <v>6180</v>
      </c>
      <c r="AE30">
        <v>2017</v>
      </c>
      <c r="AF30" t="s">
        <v>1567</v>
      </c>
      <c r="AG30" t="s">
        <v>3400</v>
      </c>
    </row>
    <row r="31" spans="1:33">
      <c r="A31">
        <v>2018</v>
      </c>
      <c r="B31">
        <v>71557</v>
      </c>
      <c r="C31" s="4" t="s">
        <v>3588</v>
      </c>
      <c r="D31" s="38" t="s">
        <v>3587</v>
      </c>
      <c r="E31" t="s">
        <v>2990</v>
      </c>
      <c r="F31" t="s">
        <v>997</v>
      </c>
      <c r="G31" t="s">
        <v>2795</v>
      </c>
      <c r="H31" t="s">
        <v>961</v>
      </c>
      <c r="AD31" s="14">
        <v>250000</v>
      </c>
      <c r="AE31">
        <v>2017</v>
      </c>
      <c r="AF31" t="s">
        <v>3586</v>
      </c>
      <c r="AG31" t="s">
        <v>3400</v>
      </c>
    </row>
    <row r="32" spans="1:33">
      <c r="A32">
        <v>2018</v>
      </c>
      <c r="B32">
        <v>60393</v>
      </c>
      <c r="C32" s="4" t="s">
        <v>2635</v>
      </c>
      <c r="D32" s="38" t="s">
        <v>1389</v>
      </c>
      <c r="E32" t="s">
        <v>186</v>
      </c>
      <c r="F32" t="s">
        <v>968</v>
      </c>
      <c r="G32" t="s">
        <v>2789</v>
      </c>
      <c r="H32" t="s">
        <v>961</v>
      </c>
      <c r="I32" t="s">
        <v>3422</v>
      </c>
      <c r="AD32" s="14">
        <v>404495</v>
      </c>
      <c r="AE32">
        <v>2017</v>
      </c>
      <c r="AF32" t="s">
        <v>1386</v>
      </c>
      <c r="AG32" t="s">
        <v>3400</v>
      </c>
    </row>
    <row r="33" spans="1:33">
      <c r="A33">
        <v>2018</v>
      </c>
      <c r="B33">
        <v>55372</v>
      </c>
      <c r="C33" s="4" t="s">
        <v>1118</v>
      </c>
      <c r="D33" s="38" t="s">
        <v>1117</v>
      </c>
      <c r="E33" t="s">
        <v>1</v>
      </c>
      <c r="F33" t="s">
        <v>968</v>
      </c>
      <c r="G33" t="s">
        <v>2795</v>
      </c>
      <c r="H33" t="s">
        <v>961</v>
      </c>
      <c r="I33" t="s">
        <v>1064</v>
      </c>
      <c r="AD33" s="14">
        <v>341343</v>
      </c>
      <c r="AE33">
        <v>2015</v>
      </c>
      <c r="AF33" t="s">
        <v>1116</v>
      </c>
      <c r="AG33" t="s">
        <v>3400</v>
      </c>
    </row>
    <row r="34" spans="1:33">
      <c r="A34">
        <v>2019</v>
      </c>
      <c r="B34">
        <v>54667</v>
      </c>
      <c r="C34" s="4" t="s">
        <v>1791</v>
      </c>
      <c r="D34" s="38" t="s">
        <v>1790</v>
      </c>
      <c r="E34" t="s">
        <v>1</v>
      </c>
      <c r="F34" t="s">
        <v>968</v>
      </c>
      <c r="G34" t="s">
        <v>2795</v>
      </c>
      <c r="H34" t="s">
        <v>961</v>
      </c>
      <c r="AD34" s="14">
        <v>603442</v>
      </c>
      <c r="AE34">
        <v>2010</v>
      </c>
      <c r="AG34" t="s">
        <v>2785</v>
      </c>
    </row>
    <row r="35" spans="1:33">
      <c r="A35">
        <v>2019</v>
      </c>
      <c r="B35">
        <v>840931</v>
      </c>
      <c r="C35" s="4" t="s">
        <v>4740</v>
      </c>
      <c r="E35" t="s">
        <v>1</v>
      </c>
      <c r="F35" t="s">
        <v>968</v>
      </c>
      <c r="G35" t="s">
        <v>2795</v>
      </c>
      <c r="H35" t="s">
        <v>961</v>
      </c>
      <c r="AD35" s="14">
        <v>25000</v>
      </c>
      <c r="AE35">
        <v>2019</v>
      </c>
      <c r="AG35" t="s">
        <v>2785</v>
      </c>
    </row>
    <row r="36" spans="1:33">
      <c r="A36">
        <v>2019</v>
      </c>
      <c r="B36">
        <v>53829</v>
      </c>
      <c r="C36" s="4" t="s">
        <v>2102</v>
      </c>
      <c r="D36" s="38" t="s">
        <v>2101</v>
      </c>
      <c r="E36" t="s">
        <v>197</v>
      </c>
      <c r="F36" t="s">
        <v>975</v>
      </c>
      <c r="G36" t="s">
        <v>2795</v>
      </c>
      <c r="H36" t="s">
        <v>961</v>
      </c>
      <c r="I36" t="s">
        <v>960</v>
      </c>
      <c r="J36" s="4" t="s">
        <v>990</v>
      </c>
      <c r="K36" t="s">
        <v>957</v>
      </c>
      <c r="L36" s="14" t="s">
        <v>27</v>
      </c>
      <c r="O36" t="s">
        <v>1215</v>
      </c>
      <c r="V36" s="7">
        <v>1149000</v>
      </c>
      <c r="AD36" s="14">
        <v>124000</v>
      </c>
      <c r="AE36">
        <v>2016</v>
      </c>
      <c r="AG36" t="s">
        <v>2785</v>
      </c>
    </row>
    <row r="37" spans="1:33">
      <c r="A37">
        <v>2019</v>
      </c>
      <c r="B37">
        <v>831620</v>
      </c>
      <c r="C37" s="4" t="s">
        <v>4563</v>
      </c>
      <c r="D37" s="38" t="s">
        <v>4563</v>
      </c>
      <c r="E37" t="s">
        <v>1550</v>
      </c>
      <c r="F37" t="s">
        <v>997</v>
      </c>
      <c r="G37" t="s">
        <v>2789</v>
      </c>
      <c r="H37" t="s">
        <v>961</v>
      </c>
      <c r="I37" t="s">
        <v>1064</v>
      </c>
      <c r="J37" s="4" t="s">
        <v>1103</v>
      </c>
      <c r="L37" s="14" t="s">
        <v>972</v>
      </c>
      <c r="AD37" s="14">
        <v>476016</v>
      </c>
      <c r="AE37">
        <v>2018</v>
      </c>
      <c r="AF37" t="s">
        <v>3368</v>
      </c>
      <c r="AG37" t="s">
        <v>2785</v>
      </c>
    </row>
    <row r="38" spans="1:33">
      <c r="A38">
        <v>2018</v>
      </c>
      <c r="B38">
        <v>59644</v>
      </c>
      <c r="C38" s="4" t="s">
        <v>1872</v>
      </c>
      <c r="D38" s="38" t="s">
        <v>1871</v>
      </c>
      <c r="E38" t="s">
        <v>979</v>
      </c>
      <c r="F38" t="s">
        <v>975</v>
      </c>
      <c r="G38" t="s">
        <v>2795</v>
      </c>
      <c r="H38" t="s">
        <v>961</v>
      </c>
      <c r="I38" t="s">
        <v>3422</v>
      </c>
      <c r="AD38" s="14">
        <v>39395</v>
      </c>
      <c r="AE38">
        <v>2016</v>
      </c>
      <c r="AF38" t="s">
        <v>1870</v>
      </c>
      <c r="AG38" t="s">
        <v>3400</v>
      </c>
    </row>
    <row r="39" spans="1:33">
      <c r="A39">
        <v>2019</v>
      </c>
      <c r="B39">
        <v>36286</v>
      </c>
      <c r="C39" s="4" t="s">
        <v>373</v>
      </c>
      <c r="D39" s="38" t="s">
        <v>374</v>
      </c>
      <c r="E39" t="s">
        <v>165</v>
      </c>
      <c r="F39" t="s">
        <v>962</v>
      </c>
      <c r="G39" t="s">
        <v>2795</v>
      </c>
      <c r="H39" t="s">
        <v>961</v>
      </c>
      <c r="AD39" s="14">
        <v>132009</v>
      </c>
      <c r="AE39">
        <v>2017</v>
      </c>
      <c r="AF39" t="s">
        <v>2426</v>
      </c>
      <c r="AG39" t="s">
        <v>2785</v>
      </c>
    </row>
    <row r="40" spans="1:33">
      <c r="A40">
        <v>2019</v>
      </c>
      <c r="B40">
        <v>840313</v>
      </c>
      <c r="C40" s="4" t="s">
        <v>1680</v>
      </c>
      <c r="E40" t="s">
        <v>186</v>
      </c>
      <c r="F40" t="s">
        <v>968</v>
      </c>
      <c r="G40" t="s">
        <v>2789</v>
      </c>
      <c r="H40" t="s">
        <v>961</v>
      </c>
      <c r="AD40" s="14">
        <v>132622</v>
      </c>
      <c r="AE40">
        <v>2017</v>
      </c>
      <c r="AG40" t="s">
        <v>2785</v>
      </c>
    </row>
    <row r="41" spans="1:33">
      <c r="A41">
        <v>2019</v>
      </c>
      <c r="B41">
        <v>50386</v>
      </c>
      <c r="C41" s="4" t="s">
        <v>4607</v>
      </c>
      <c r="D41" s="38" t="s">
        <v>4608</v>
      </c>
      <c r="E41" t="s">
        <v>1</v>
      </c>
      <c r="F41" t="s">
        <v>968</v>
      </c>
      <c r="G41" t="s">
        <v>2795</v>
      </c>
      <c r="H41" t="s">
        <v>961</v>
      </c>
      <c r="AD41" s="14">
        <v>580489</v>
      </c>
      <c r="AE41">
        <v>2015</v>
      </c>
      <c r="AF41" t="s">
        <v>1055</v>
      </c>
      <c r="AG41" t="s">
        <v>2785</v>
      </c>
    </row>
    <row r="42" spans="1:33">
      <c r="A42">
        <v>2019</v>
      </c>
      <c r="B42">
        <v>36469</v>
      </c>
      <c r="C42" s="4" t="s">
        <v>1420</v>
      </c>
      <c r="D42" s="38" t="s">
        <v>1419</v>
      </c>
      <c r="E42" t="s">
        <v>165</v>
      </c>
      <c r="F42" t="s">
        <v>962</v>
      </c>
      <c r="G42" t="s">
        <v>2795</v>
      </c>
      <c r="H42" t="s">
        <v>961</v>
      </c>
      <c r="AD42" s="14">
        <v>69439</v>
      </c>
      <c r="AE42">
        <v>2018</v>
      </c>
      <c r="AF42" t="s">
        <v>1418</v>
      </c>
      <c r="AG42" t="s">
        <v>2785</v>
      </c>
    </row>
    <row r="43" spans="1:33">
      <c r="A43">
        <v>2019</v>
      </c>
      <c r="B43">
        <v>840925</v>
      </c>
      <c r="C43" s="4" t="s">
        <v>3367</v>
      </c>
      <c r="E43" t="s">
        <v>1</v>
      </c>
      <c r="F43" t="s">
        <v>968</v>
      </c>
      <c r="G43" t="s">
        <v>2795</v>
      </c>
      <c r="H43" t="s">
        <v>961</v>
      </c>
      <c r="AD43" s="14">
        <v>17957</v>
      </c>
      <c r="AE43">
        <v>2019</v>
      </c>
      <c r="AG43" t="s">
        <v>2785</v>
      </c>
    </row>
    <row r="44" spans="1:33">
      <c r="A44">
        <v>2018</v>
      </c>
      <c r="B44">
        <v>74569</v>
      </c>
      <c r="C44" s="4" t="s">
        <v>3585</v>
      </c>
      <c r="D44" s="38" t="s">
        <v>3584</v>
      </c>
      <c r="E44" t="s">
        <v>979</v>
      </c>
      <c r="F44" t="s">
        <v>975</v>
      </c>
      <c r="G44" t="s">
        <v>2795</v>
      </c>
      <c r="H44" t="s">
        <v>961</v>
      </c>
      <c r="I44" t="s">
        <v>960</v>
      </c>
      <c r="J44" s="4" t="s">
        <v>996</v>
      </c>
      <c r="K44" t="s">
        <v>3409</v>
      </c>
      <c r="L44" s="14" t="s">
        <v>27</v>
      </c>
      <c r="Y44" s="4" t="s">
        <v>3413</v>
      </c>
      <c r="Z44" t="s">
        <v>3413</v>
      </c>
      <c r="AD44" s="14">
        <v>2188649</v>
      </c>
      <c r="AE44">
        <v>2017</v>
      </c>
      <c r="AF44" t="s">
        <v>3583</v>
      </c>
      <c r="AG44" t="s">
        <v>3400</v>
      </c>
    </row>
    <row r="45" spans="1:33">
      <c r="A45">
        <v>2019</v>
      </c>
      <c r="B45">
        <v>31446</v>
      </c>
      <c r="C45" s="4" t="s">
        <v>672</v>
      </c>
      <c r="D45" s="38" t="s">
        <v>1235</v>
      </c>
      <c r="E45" t="s">
        <v>1076</v>
      </c>
      <c r="F45" t="s">
        <v>1000</v>
      </c>
      <c r="G45" t="s">
        <v>2795</v>
      </c>
      <c r="H45" t="s">
        <v>961</v>
      </c>
      <c r="I45" t="s">
        <v>960</v>
      </c>
      <c r="J45" s="4" t="s">
        <v>990</v>
      </c>
      <c r="K45" t="s">
        <v>957</v>
      </c>
      <c r="L45" s="14" t="s">
        <v>13</v>
      </c>
      <c r="M45" t="s">
        <v>1234</v>
      </c>
      <c r="O45" t="s">
        <v>965</v>
      </c>
      <c r="AA45" t="s">
        <v>63</v>
      </c>
      <c r="AB45" t="s">
        <v>983</v>
      </c>
      <c r="AD45" s="14">
        <v>2668572</v>
      </c>
      <c r="AE45">
        <v>2018</v>
      </c>
      <c r="AF45" t="s">
        <v>1233</v>
      </c>
      <c r="AG45" t="s">
        <v>2785</v>
      </c>
    </row>
    <row r="46" spans="1:33">
      <c r="A46">
        <v>2019</v>
      </c>
      <c r="B46">
        <v>840490</v>
      </c>
      <c r="C46" s="4" t="s">
        <v>3366</v>
      </c>
      <c r="E46" t="s">
        <v>10</v>
      </c>
      <c r="F46" t="s">
        <v>1032</v>
      </c>
      <c r="G46" t="s">
        <v>2789</v>
      </c>
      <c r="H46" t="s">
        <v>961</v>
      </c>
      <c r="AD46" s="14">
        <v>64469</v>
      </c>
      <c r="AE46">
        <v>2015</v>
      </c>
      <c r="AG46" t="s">
        <v>2785</v>
      </c>
    </row>
    <row r="47" spans="1:33">
      <c r="A47">
        <v>2018</v>
      </c>
      <c r="B47">
        <v>54070</v>
      </c>
      <c r="C47" s="4" t="s">
        <v>33</v>
      </c>
      <c r="D47" s="38" t="s">
        <v>34</v>
      </c>
      <c r="E47" t="s">
        <v>979</v>
      </c>
      <c r="F47" t="s">
        <v>975</v>
      </c>
      <c r="G47" t="s">
        <v>2795</v>
      </c>
      <c r="H47" t="s">
        <v>961</v>
      </c>
      <c r="I47" t="s">
        <v>960</v>
      </c>
      <c r="J47" s="4" t="s">
        <v>990</v>
      </c>
      <c r="K47" t="s">
        <v>3409</v>
      </c>
      <c r="L47" s="14" t="s">
        <v>4</v>
      </c>
      <c r="O47" t="s">
        <v>3405</v>
      </c>
      <c r="V47" s="7">
        <v>912080</v>
      </c>
      <c r="W47" s="7">
        <v>725157</v>
      </c>
      <c r="X47" s="7">
        <v>76972</v>
      </c>
      <c r="Y47" s="4">
        <v>1641401</v>
      </c>
      <c r="Z47">
        <v>1714208</v>
      </c>
      <c r="AA47" t="s">
        <v>63</v>
      </c>
      <c r="AB47" t="s">
        <v>1260</v>
      </c>
      <c r="AD47" s="14">
        <v>165885</v>
      </c>
      <c r="AE47">
        <v>2016</v>
      </c>
      <c r="AF47" t="s">
        <v>1172</v>
      </c>
      <c r="AG47" t="s">
        <v>3400</v>
      </c>
    </row>
    <row r="48" spans="1:33">
      <c r="A48">
        <v>2019</v>
      </c>
      <c r="B48">
        <v>58531</v>
      </c>
      <c r="C48" s="4" t="s">
        <v>916</v>
      </c>
      <c r="D48" s="38" t="s">
        <v>1909</v>
      </c>
      <c r="E48" t="s">
        <v>979</v>
      </c>
      <c r="F48" t="s">
        <v>975</v>
      </c>
      <c r="G48" t="s">
        <v>2795</v>
      </c>
      <c r="H48" t="s">
        <v>961</v>
      </c>
      <c r="I48" t="s">
        <v>960</v>
      </c>
      <c r="J48" s="4" t="s">
        <v>1031</v>
      </c>
      <c r="K48" t="s">
        <v>957</v>
      </c>
      <c r="L48" s="14" t="s">
        <v>972</v>
      </c>
      <c r="M48" t="s">
        <v>1908</v>
      </c>
      <c r="N48" t="s">
        <v>960</v>
      </c>
      <c r="O48" t="s">
        <v>965</v>
      </c>
      <c r="Q48">
        <v>467600</v>
      </c>
      <c r="S48">
        <v>124237</v>
      </c>
      <c r="U48">
        <v>26537</v>
      </c>
      <c r="AA48" t="s">
        <v>37</v>
      </c>
      <c r="AB48" t="s">
        <v>1260</v>
      </c>
      <c r="AD48" s="14">
        <v>81562</v>
      </c>
      <c r="AE48">
        <v>2018</v>
      </c>
      <c r="AF48" t="s">
        <v>1907</v>
      </c>
      <c r="AG48" t="s">
        <v>2785</v>
      </c>
    </row>
    <row r="49" spans="1:33">
      <c r="A49">
        <v>2018</v>
      </c>
      <c r="B49">
        <v>59633</v>
      </c>
      <c r="C49" s="4" t="s">
        <v>2080</v>
      </c>
      <c r="D49" s="38" t="s">
        <v>2079</v>
      </c>
      <c r="E49" t="s">
        <v>979</v>
      </c>
      <c r="F49" t="s">
        <v>975</v>
      </c>
      <c r="G49" t="s">
        <v>2795</v>
      </c>
      <c r="H49" t="s">
        <v>961</v>
      </c>
      <c r="I49" t="s">
        <v>960</v>
      </c>
      <c r="J49" s="4" t="s">
        <v>996</v>
      </c>
      <c r="K49" t="s">
        <v>3409</v>
      </c>
      <c r="L49" s="14" t="s">
        <v>4</v>
      </c>
      <c r="O49" t="s">
        <v>3405</v>
      </c>
      <c r="V49" s="7">
        <v>192380</v>
      </c>
      <c r="W49" s="7">
        <v>48079</v>
      </c>
      <c r="X49" s="7">
        <v>1337</v>
      </c>
      <c r="AD49" s="14">
        <v>64465</v>
      </c>
      <c r="AE49">
        <v>2016</v>
      </c>
      <c r="AF49" t="s">
        <v>2078</v>
      </c>
      <c r="AG49" t="s">
        <v>3400</v>
      </c>
    </row>
    <row r="50" spans="1:33">
      <c r="A50">
        <v>2019</v>
      </c>
      <c r="B50">
        <v>35870</v>
      </c>
      <c r="C50" s="4" t="s">
        <v>2604</v>
      </c>
      <c r="D50" s="38" t="s">
        <v>2603</v>
      </c>
      <c r="E50" t="s">
        <v>979</v>
      </c>
      <c r="F50" t="s">
        <v>975</v>
      </c>
      <c r="G50" t="s">
        <v>2792</v>
      </c>
      <c r="H50" t="s">
        <v>961</v>
      </c>
      <c r="AD50" s="14">
        <v>470914</v>
      </c>
      <c r="AE50">
        <v>2018</v>
      </c>
      <c r="AF50" t="s">
        <v>2601</v>
      </c>
      <c r="AG50" t="s">
        <v>2785</v>
      </c>
    </row>
    <row r="51" spans="1:33">
      <c r="A51">
        <v>2018</v>
      </c>
      <c r="B51">
        <v>36477</v>
      </c>
      <c r="C51" s="4" t="s">
        <v>1662</v>
      </c>
      <c r="D51" s="38" t="s">
        <v>1661</v>
      </c>
      <c r="E51" t="s">
        <v>165</v>
      </c>
      <c r="F51" t="s">
        <v>962</v>
      </c>
      <c r="G51" t="s">
        <v>2795</v>
      </c>
      <c r="H51" t="s">
        <v>961</v>
      </c>
      <c r="I51" t="s">
        <v>1064</v>
      </c>
      <c r="AD51" s="14">
        <v>89874</v>
      </c>
      <c r="AE51">
        <v>0</v>
      </c>
      <c r="AF51" t="s">
        <v>1660</v>
      </c>
      <c r="AG51" t="s">
        <v>3400</v>
      </c>
    </row>
    <row r="52" spans="1:33">
      <c r="A52">
        <v>2018</v>
      </c>
      <c r="B52">
        <v>51374</v>
      </c>
      <c r="C52" s="4" t="s">
        <v>2438</v>
      </c>
      <c r="D52" s="38" t="s">
        <v>2437</v>
      </c>
      <c r="E52" t="s">
        <v>1</v>
      </c>
      <c r="F52" t="s">
        <v>968</v>
      </c>
      <c r="G52" t="s">
        <v>2795</v>
      </c>
      <c r="H52" t="s">
        <v>961</v>
      </c>
      <c r="I52" t="s">
        <v>994</v>
      </c>
      <c r="AD52" s="14">
        <v>383.44299999999998</v>
      </c>
      <c r="AE52">
        <v>2017</v>
      </c>
      <c r="AF52" t="s">
        <v>1672</v>
      </c>
      <c r="AG52" t="s">
        <v>3400</v>
      </c>
    </row>
    <row r="53" spans="1:33">
      <c r="A53">
        <v>2018</v>
      </c>
      <c r="B53">
        <v>42123</v>
      </c>
      <c r="C53" s="4" t="s">
        <v>155</v>
      </c>
      <c r="D53" s="38" t="s">
        <v>156</v>
      </c>
      <c r="E53" t="s">
        <v>1</v>
      </c>
      <c r="F53" t="s">
        <v>968</v>
      </c>
      <c r="G53" t="s">
        <v>2789</v>
      </c>
      <c r="H53" t="s">
        <v>961</v>
      </c>
      <c r="I53" t="s">
        <v>1064</v>
      </c>
      <c r="AD53" s="14">
        <v>1302001</v>
      </c>
      <c r="AE53">
        <v>2010</v>
      </c>
      <c r="AF53" t="s">
        <v>1027</v>
      </c>
      <c r="AG53" t="s">
        <v>3400</v>
      </c>
    </row>
    <row r="54" spans="1:33">
      <c r="A54">
        <v>2019</v>
      </c>
      <c r="B54">
        <v>54699</v>
      </c>
      <c r="C54" s="4" t="s">
        <v>3365</v>
      </c>
      <c r="D54" s="38" t="s">
        <v>3364</v>
      </c>
      <c r="E54" t="s">
        <v>1</v>
      </c>
      <c r="F54" t="s">
        <v>968</v>
      </c>
      <c r="G54" t="s">
        <v>2795</v>
      </c>
      <c r="H54" t="s">
        <v>961</v>
      </c>
      <c r="AD54" s="14">
        <v>271306</v>
      </c>
      <c r="AE54">
        <v>2018</v>
      </c>
      <c r="AG54" t="s">
        <v>2785</v>
      </c>
    </row>
    <row r="55" spans="1:33">
      <c r="A55">
        <v>2018</v>
      </c>
      <c r="B55">
        <v>54681</v>
      </c>
      <c r="C55" s="4" t="s">
        <v>4897</v>
      </c>
      <c r="D55" s="38" t="s">
        <v>4898</v>
      </c>
      <c r="E55" t="s">
        <v>1</v>
      </c>
      <c r="F55" t="s">
        <v>968</v>
      </c>
      <c r="G55" t="s">
        <v>2795</v>
      </c>
      <c r="H55" t="s">
        <v>961</v>
      </c>
      <c r="I55" t="s">
        <v>1064</v>
      </c>
      <c r="AD55" s="14">
        <v>194.874</v>
      </c>
      <c r="AE55">
        <v>2017</v>
      </c>
      <c r="AF55" t="s">
        <v>1279</v>
      </c>
      <c r="AG55" t="s">
        <v>3400</v>
      </c>
    </row>
    <row r="56" spans="1:33">
      <c r="A56">
        <v>2018</v>
      </c>
      <c r="B56">
        <v>54668</v>
      </c>
      <c r="C56" s="4" t="s">
        <v>4874</v>
      </c>
      <c r="D56" s="38" t="s">
        <v>4875</v>
      </c>
      <c r="E56" t="s">
        <v>1</v>
      </c>
      <c r="F56" t="s">
        <v>968</v>
      </c>
      <c r="G56" t="s">
        <v>2795</v>
      </c>
      <c r="H56" t="s">
        <v>961</v>
      </c>
      <c r="I56" t="s">
        <v>994</v>
      </c>
      <c r="AD56" s="14">
        <v>542090</v>
      </c>
      <c r="AE56">
        <v>2017</v>
      </c>
      <c r="AF56" t="s">
        <v>1027</v>
      </c>
      <c r="AG56" t="s">
        <v>3400</v>
      </c>
    </row>
    <row r="57" spans="1:33">
      <c r="A57">
        <v>2018</v>
      </c>
      <c r="B57">
        <v>36492</v>
      </c>
      <c r="C57" s="4" t="s">
        <v>1692</v>
      </c>
      <c r="D57" s="38" t="s">
        <v>1691</v>
      </c>
      <c r="E57" t="s">
        <v>165</v>
      </c>
      <c r="F57" t="s">
        <v>962</v>
      </c>
      <c r="G57" t="s">
        <v>2795</v>
      </c>
      <c r="H57" t="s">
        <v>961</v>
      </c>
      <c r="I57" t="s">
        <v>960</v>
      </c>
      <c r="Y57" s="4" t="s">
        <v>3413</v>
      </c>
      <c r="Z57" t="s">
        <v>3413</v>
      </c>
      <c r="AE57">
        <v>0</v>
      </c>
      <c r="AF57" t="s">
        <v>1690</v>
      </c>
      <c r="AG57" t="s">
        <v>3400</v>
      </c>
    </row>
    <row r="58" spans="1:33">
      <c r="A58">
        <v>2019</v>
      </c>
      <c r="B58">
        <v>60284</v>
      </c>
      <c r="C58" s="4" t="s">
        <v>1847</v>
      </c>
      <c r="D58" s="38" t="s">
        <v>1846</v>
      </c>
      <c r="E58" t="s">
        <v>1</v>
      </c>
      <c r="F58" t="s">
        <v>968</v>
      </c>
      <c r="G58" t="s">
        <v>2795</v>
      </c>
      <c r="H58" t="s">
        <v>961</v>
      </c>
      <c r="AD58" s="14">
        <v>169511</v>
      </c>
      <c r="AE58">
        <v>2010</v>
      </c>
      <c r="AF58" t="s">
        <v>1845</v>
      </c>
      <c r="AG58" t="s">
        <v>2785</v>
      </c>
    </row>
    <row r="59" spans="1:33">
      <c r="A59">
        <v>2019</v>
      </c>
      <c r="B59">
        <v>54030</v>
      </c>
      <c r="C59" s="4" t="s">
        <v>3363</v>
      </c>
      <c r="D59" s="38" t="s">
        <v>3362</v>
      </c>
      <c r="E59" t="s">
        <v>979</v>
      </c>
      <c r="F59" t="s">
        <v>975</v>
      </c>
      <c r="G59" t="s">
        <v>2795</v>
      </c>
      <c r="H59" t="s">
        <v>961</v>
      </c>
      <c r="AD59" s="14">
        <v>198600</v>
      </c>
      <c r="AE59">
        <v>2017</v>
      </c>
      <c r="AF59" t="s">
        <v>3361</v>
      </c>
      <c r="AG59" t="s">
        <v>2785</v>
      </c>
    </row>
    <row r="60" spans="1:33">
      <c r="A60">
        <v>2018</v>
      </c>
      <c r="B60">
        <v>31150</v>
      </c>
      <c r="C60" s="4" t="s">
        <v>1652</v>
      </c>
      <c r="D60" s="38" t="s">
        <v>1651</v>
      </c>
      <c r="E60" t="s">
        <v>1650</v>
      </c>
      <c r="F60" t="s">
        <v>1032</v>
      </c>
      <c r="G60" t="s">
        <v>2792</v>
      </c>
      <c r="H60" t="s">
        <v>961</v>
      </c>
      <c r="I60" t="s">
        <v>960</v>
      </c>
      <c r="J60" s="4" t="s">
        <v>1199</v>
      </c>
      <c r="K60" t="s">
        <v>3406</v>
      </c>
      <c r="L60" s="14" t="s">
        <v>4</v>
      </c>
      <c r="O60" t="s">
        <v>3405</v>
      </c>
      <c r="V60" s="7">
        <v>27292982</v>
      </c>
      <c r="W60" s="7">
        <v>19947352</v>
      </c>
      <c r="X60" s="7">
        <v>3120584</v>
      </c>
      <c r="AA60" t="s">
        <v>6</v>
      </c>
      <c r="AD60" s="14">
        <v>5682415</v>
      </c>
      <c r="AE60">
        <v>2017</v>
      </c>
      <c r="AF60" t="s">
        <v>1648</v>
      </c>
      <c r="AG60" t="s">
        <v>3400</v>
      </c>
    </row>
    <row r="61" spans="1:33">
      <c r="A61">
        <v>2019</v>
      </c>
      <c r="B61">
        <v>839964</v>
      </c>
      <c r="C61" s="4" t="s">
        <v>3360</v>
      </c>
      <c r="D61" s="38" t="s">
        <v>3360</v>
      </c>
      <c r="E61" t="s">
        <v>117</v>
      </c>
      <c r="F61" t="s">
        <v>968</v>
      </c>
      <c r="G61" t="s">
        <v>2795</v>
      </c>
      <c r="H61" t="s">
        <v>961</v>
      </c>
      <c r="I61" t="s">
        <v>960</v>
      </c>
      <c r="J61" s="4" t="s">
        <v>1031</v>
      </c>
      <c r="K61" t="s">
        <v>957</v>
      </c>
      <c r="L61" s="14" t="s">
        <v>972</v>
      </c>
      <c r="N61" t="s">
        <v>960</v>
      </c>
      <c r="O61" t="s">
        <v>965</v>
      </c>
      <c r="AA61" t="s">
        <v>1050</v>
      </c>
      <c r="AB61" t="s">
        <v>1253</v>
      </c>
      <c r="AD61" s="14">
        <v>8869</v>
      </c>
      <c r="AE61">
        <v>21</v>
      </c>
      <c r="AG61" t="s">
        <v>2785</v>
      </c>
    </row>
    <row r="62" spans="1:33">
      <c r="A62">
        <v>2019</v>
      </c>
      <c r="B62">
        <v>53860</v>
      </c>
      <c r="C62" s="4" t="s">
        <v>2027</v>
      </c>
      <c r="D62" s="38" t="s">
        <v>2026</v>
      </c>
      <c r="E62" t="s">
        <v>979</v>
      </c>
      <c r="F62" t="s">
        <v>975</v>
      </c>
      <c r="G62" t="s">
        <v>2795</v>
      </c>
      <c r="H62" t="s">
        <v>961</v>
      </c>
      <c r="AD62" s="14">
        <v>119045</v>
      </c>
      <c r="AE62">
        <v>2017</v>
      </c>
      <c r="AG62" t="s">
        <v>2785</v>
      </c>
    </row>
    <row r="63" spans="1:33">
      <c r="A63">
        <v>2019</v>
      </c>
      <c r="B63">
        <v>840328</v>
      </c>
      <c r="C63" s="4" t="s">
        <v>4623</v>
      </c>
      <c r="E63" t="s">
        <v>1053</v>
      </c>
      <c r="F63" t="s">
        <v>968</v>
      </c>
      <c r="G63" t="s">
        <v>2789</v>
      </c>
      <c r="H63" t="s">
        <v>961</v>
      </c>
      <c r="AD63" s="14">
        <v>272300</v>
      </c>
      <c r="AE63">
        <v>2019</v>
      </c>
      <c r="AG63" t="s">
        <v>2785</v>
      </c>
    </row>
    <row r="64" spans="1:33">
      <c r="A64">
        <v>2019</v>
      </c>
      <c r="B64">
        <v>840918</v>
      </c>
      <c r="C64" s="4" t="s">
        <v>1369</v>
      </c>
      <c r="E64" t="s">
        <v>1</v>
      </c>
      <c r="F64" t="s">
        <v>968</v>
      </c>
      <c r="G64" t="s">
        <v>2795</v>
      </c>
      <c r="H64" t="s">
        <v>961</v>
      </c>
      <c r="AD64" s="14">
        <v>3838</v>
      </c>
      <c r="AE64">
        <v>2019</v>
      </c>
      <c r="AG64" t="s">
        <v>2785</v>
      </c>
    </row>
    <row r="65" spans="1:33">
      <c r="A65">
        <v>2018</v>
      </c>
      <c r="B65">
        <v>50672</v>
      </c>
      <c r="C65" s="4" t="s">
        <v>4571</v>
      </c>
      <c r="D65" s="38" t="s">
        <v>595</v>
      </c>
      <c r="E65" t="s">
        <v>454</v>
      </c>
      <c r="F65" t="s">
        <v>962</v>
      </c>
      <c r="G65" t="s">
        <v>2795</v>
      </c>
      <c r="H65" t="s">
        <v>961</v>
      </c>
      <c r="I65" t="s">
        <v>960</v>
      </c>
      <c r="J65" s="4" t="s">
        <v>987</v>
      </c>
      <c r="K65" t="s">
        <v>3409</v>
      </c>
      <c r="L65" s="14" t="s">
        <v>3582</v>
      </c>
      <c r="M65" t="s">
        <v>3581</v>
      </c>
      <c r="O65" t="s">
        <v>954</v>
      </c>
      <c r="W65" s="7">
        <v>60896</v>
      </c>
      <c r="Y65" s="4" t="s">
        <v>3413</v>
      </c>
      <c r="Z65" t="s">
        <v>3413</v>
      </c>
      <c r="AD65" s="14">
        <v>61200</v>
      </c>
      <c r="AE65">
        <v>2011</v>
      </c>
      <c r="AF65" t="s">
        <v>3215</v>
      </c>
      <c r="AG65" t="s">
        <v>3400</v>
      </c>
    </row>
    <row r="66" spans="1:33">
      <c r="A66">
        <v>2018</v>
      </c>
      <c r="B66">
        <v>37038</v>
      </c>
      <c r="C66" s="4" t="s">
        <v>3116</v>
      </c>
      <c r="D66" s="38" t="s">
        <v>3115</v>
      </c>
      <c r="E66" t="s">
        <v>96</v>
      </c>
      <c r="F66" t="s">
        <v>962</v>
      </c>
      <c r="G66" t="s">
        <v>2795</v>
      </c>
      <c r="H66" t="s">
        <v>961</v>
      </c>
      <c r="AD66" s="14">
        <v>1069192</v>
      </c>
      <c r="AE66">
        <v>2016</v>
      </c>
      <c r="AF66" t="s">
        <v>3114</v>
      </c>
      <c r="AG66" t="s">
        <v>3400</v>
      </c>
    </row>
    <row r="67" spans="1:33">
      <c r="A67">
        <v>2019</v>
      </c>
      <c r="B67">
        <v>840936</v>
      </c>
      <c r="C67" s="4" t="s">
        <v>4818</v>
      </c>
      <c r="E67" t="s">
        <v>1</v>
      </c>
      <c r="F67" t="s">
        <v>968</v>
      </c>
      <c r="G67" t="s">
        <v>2795</v>
      </c>
      <c r="H67" t="s">
        <v>961</v>
      </c>
      <c r="AD67" s="14">
        <v>34319</v>
      </c>
      <c r="AE67">
        <v>2019</v>
      </c>
      <c r="AG67" t="s">
        <v>2785</v>
      </c>
    </row>
    <row r="68" spans="1:33">
      <c r="A68">
        <v>2018</v>
      </c>
      <c r="B68">
        <v>50550</v>
      </c>
      <c r="C68" s="4" t="s">
        <v>2280</v>
      </c>
      <c r="D68" s="38" t="s">
        <v>2279</v>
      </c>
      <c r="E68" t="s">
        <v>979</v>
      </c>
      <c r="F68" t="s">
        <v>975</v>
      </c>
      <c r="G68" t="s">
        <v>2795</v>
      </c>
      <c r="H68" t="s">
        <v>961</v>
      </c>
      <c r="I68" t="s">
        <v>994</v>
      </c>
      <c r="AD68" s="14">
        <v>258612</v>
      </c>
      <c r="AE68">
        <v>2017</v>
      </c>
      <c r="AF68" t="s">
        <v>2278</v>
      </c>
      <c r="AG68" t="s">
        <v>3400</v>
      </c>
    </row>
    <row r="69" spans="1:33">
      <c r="A69">
        <v>2019</v>
      </c>
      <c r="B69">
        <v>43917</v>
      </c>
      <c r="C69" s="4" t="s">
        <v>1739</v>
      </c>
      <c r="D69" s="38" t="s">
        <v>1738</v>
      </c>
      <c r="E69" t="s">
        <v>1737</v>
      </c>
      <c r="F69" t="s">
        <v>962</v>
      </c>
      <c r="G69" t="s">
        <v>2795</v>
      </c>
      <c r="H69" t="s">
        <v>961</v>
      </c>
      <c r="I69" t="s">
        <v>960</v>
      </c>
      <c r="J69" s="4" t="s">
        <v>996</v>
      </c>
      <c r="K69" t="s">
        <v>957</v>
      </c>
      <c r="L69" s="14" t="s">
        <v>972</v>
      </c>
      <c r="M69" t="s">
        <v>3359</v>
      </c>
      <c r="N69" t="s">
        <v>994</v>
      </c>
      <c r="O69" t="s">
        <v>965</v>
      </c>
      <c r="V69" s="7">
        <v>2785108</v>
      </c>
      <c r="Y69" s="4">
        <v>5124843</v>
      </c>
      <c r="AA69" t="s">
        <v>37</v>
      </c>
      <c r="AD69" s="14">
        <v>1479902</v>
      </c>
      <c r="AE69">
        <v>2019</v>
      </c>
      <c r="AF69" t="s">
        <v>1735</v>
      </c>
      <c r="AG69" t="s">
        <v>2785</v>
      </c>
    </row>
    <row r="70" spans="1:33">
      <c r="A70">
        <v>2018</v>
      </c>
      <c r="B70">
        <v>36002</v>
      </c>
      <c r="C70" s="4" t="s">
        <v>2306</v>
      </c>
      <c r="D70" s="38" t="s">
        <v>2306</v>
      </c>
      <c r="E70" t="s">
        <v>2305</v>
      </c>
      <c r="F70" t="s">
        <v>997</v>
      </c>
      <c r="G70" t="s">
        <v>2795</v>
      </c>
      <c r="H70" t="s">
        <v>961</v>
      </c>
      <c r="I70" t="s">
        <v>994</v>
      </c>
      <c r="AD70" s="14">
        <v>17071000</v>
      </c>
      <c r="AE70">
        <v>2017</v>
      </c>
      <c r="AF70" t="s">
        <v>2304</v>
      </c>
      <c r="AG70" t="s">
        <v>3400</v>
      </c>
    </row>
    <row r="71" spans="1:33">
      <c r="A71">
        <v>2018</v>
      </c>
      <c r="B71">
        <v>74504</v>
      </c>
      <c r="C71" s="4" t="s">
        <v>3580</v>
      </c>
      <c r="D71" s="38" t="s">
        <v>3579</v>
      </c>
      <c r="E71" t="s">
        <v>979</v>
      </c>
      <c r="F71" t="s">
        <v>975</v>
      </c>
      <c r="G71" t="s">
        <v>2795</v>
      </c>
      <c r="H71" t="s">
        <v>961</v>
      </c>
      <c r="I71" t="s">
        <v>1020</v>
      </c>
      <c r="AD71" s="14">
        <v>26462</v>
      </c>
      <c r="AE71">
        <v>2017</v>
      </c>
      <c r="AF71" t="s">
        <v>3578</v>
      </c>
      <c r="AG71" t="s">
        <v>3400</v>
      </c>
    </row>
    <row r="72" spans="1:33">
      <c r="A72">
        <v>2019</v>
      </c>
      <c r="B72">
        <v>74673</v>
      </c>
      <c r="C72" s="4" t="s">
        <v>3358</v>
      </c>
      <c r="E72" t="s">
        <v>111</v>
      </c>
      <c r="F72" t="s">
        <v>962</v>
      </c>
      <c r="G72" t="s">
        <v>2789</v>
      </c>
      <c r="H72" t="s">
        <v>961</v>
      </c>
      <c r="I72" t="s">
        <v>960</v>
      </c>
      <c r="J72" s="4" t="s">
        <v>987</v>
      </c>
      <c r="K72" t="s">
        <v>957</v>
      </c>
      <c r="L72" s="14" t="s">
        <v>13</v>
      </c>
      <c r="O72" t="s">
        <v>965</v>
      </c>
      <c r="Q72">
        <v>21869346</v>
      </c>
      <c r="AD72" s="14">
        <v>4320519</v>
      </c>
      <c r="AE72">
        <v>2018</v>
      </c>
      <c r="AG72" t="s">
        <v>2785</v>
      </c>
    </row>
    <row r="73" spans="1:33">
      <c r="A73">
        <v>2019</v>
      </c>
      <c r="B73">
        <v>58871</v>
      </c>
      <c r="C73" s="4" t="s">
        <v>1916</v>
      </c>
      <c r="D73" s="38" t="s">
        <v>1915</v>
      </c>
      <c r="E73" t="s">
        <v>979</v>
      </c>
      <c r="F73" t="s">
        <v>975</v>
      </c>
      <c r="G73" t="s">
        <v>2795</v>
      </c>
      <c r="H73" t="s">
        <v>961</v>
      </c>
      <c r="AD73" s="14">
        <v>43146</v>
      </c>
      <c r="AE73">
        <v>2017</v>
      </c>
      <c r="AF73" t="s">
        <v>1914</v>
      </c>
      <c r="AG73" t="s">
        <v>2785</v>
      </c>
    </row>
    <row r="74" spans="1:33">
      <c r="A74">
        <v>2019</v>
      </c>
      <c r="B74">
        <v>839980</v>
      </c>
      <c r="C74" s="4" t="s">
        <v>2609</v>
      </c>
      <c r="E74" t="s">
        <v>117</v>
      </c>
      <c r="F74" t="s">
        <v>968</v>
      </c>
      <c r="G74" t="s">
        <v>2789</v>
      </c>
      <c r="H74" t="s">
        <v>961</v>
      </c>
      <c r="I74" t="s">
        <v>960</v>
      </c>
      <c r="J74" s="4" t="s">
        <v>1031</v>
      </c>
      <c r="K74" t="s">
        <v>957</v>
      </c>
      <c r="L74" s="14" t="s">
        <v>972</v>
      </c>
      <c r="M74" t="s">
        <v>4624</v>
      </c>
      <c r="N74" t="s">
        <v>960</v>
      </c>
      <c r="O74" t="s">
        <v>965</v>
      </c>
      <c r="P74">
        <v>521.96</v>
      </c>
      <c r="Q74">
        <v>1531934.8</v>
      </c>
      <c r="S74">
        <v>1446.5</v>
      </c>
      <c r="U74">
        <v>55751.8</v>
      </c>
      <c r="AA74" t="s">
        <v>1050</v>
      </c>
      <c r="AB74" t="s">
        <v>1253</v>
      </c>
      <c r="AD74" s="14">
        <v>30446</v>
      </c>
      <c r="AE74">
        <v>2019</v>
      </c>
      <c r="AG74" t="s">
        <v>2785</v>
      </c>
    </row>
    <row r="75" spans="1:33">
      <c r="A75">
        <v>2019</v>
      </c>
      <c r="B75">
        <v>60387</v>
      </c>
      <c r="C75" s="4" t="s">
        <v>4506</v>
      </c>
      <c r="D75" s="38" t="s">
        <v>1282</v>
      </c>
      <c r="E75" t="s">
        <v>50</v>
      </c>
      <c r="F75" t="s">
        <v>968</v>
      </c>
      <c r="G75" t="s">
        <v>2795</v>
      </c>
      <c r="H75" t="s">
        <v>961</v>
      </c>
      <c r="AD75" s="14">
        <v>275207</v>
      </c>
      <c r="AE75">
        <v>2015</v>
      </c>
      <c r="AF75" t="s">
        <v>1281</v>
      </c>
      <c r="AG75" t="s">
        <v>2785</v>
      </c>
    </row>
    <row r="76" spans="1:33">
      <c r="A76">
        <v>2018</v>
      </c>
      <c r="B76">
        <v>58461</v>
      </c>
      <c r="C76" s="4" t="s">
        <v>3577</v>
      </c>
      <c r="D76" s="38" t="s">
        <v>3577</v>
      </c>
      <c r="E76" t="s">
        <v>1737</v>
      </c>
      <c r="F76" t="s">
        <v>962</v>
      </c>
      <c r="G76" t="s">
        <v>2795</v>
      </c>
      <c r="H76" t="s">
        <v>961</v>
      </c>
      <c r="I76" t="s">
        <v>960</v>
      </c>
      <c r="Y76" s="4" t="s">
        <v>3413</v>
      </c>
      <c r="Z76" t="s">
        <v>3413</v>
      </c>
      <c r="AE76">
        <v>0</v>
      </c>
      <c r="AF76" t="s">
        <v>3576</v>
      </c>
      <c r="AG76" t="s">
        <v>3400</v>
      </c>
    </row>
    <row r="77" spans="1:33">
      <c r="A77">
        <v>2019</v>
      </c>
      <c r="B77">
        <v>58796</v>
      </c>
      <c r="C77" s="4" t="s">
        <v>2187</v>
      </c>
      <c r="D77" s="38" t="s">
        <v>2186</v>
      </c>
      <c r="E77" t="s">
        <v>75</v>
      </c>
      <c r="F77" t="s">
        <v>962</v>
      </c>
      <c r="G77" t="s">
        <v>2795</v>
      </c>
      <c r="H77" t="s">
        <v>961</v>
      </c>
      <c r="AD77" s="14">
        <v>22624</v>
      </c>
      <c r="AE77">
        <v>2019</v>
      </c>
      <c r="AF77" t="s">
        <v>2185</v>
      </c>
      <c r="AG77" t="s">
        <v>2785</v>
      </c>
    </row>
    <row r="78" spans="1:33">
      <c r="A78">
        <v>2019</v>
      </c>
      <c r="B78">
        <v>54579</v>
      </c>
      <c r="C78" s="4" t="s">
        <v>2678</v>
      </c>
      <c r="D78" s="38" t="s">
        <v>2678</v>
      </c>
      <c r="E78" t="s">
        <v>41</v>
      </c>
      <c r="F78" t="s">
        <v>997</v>
      </c>
      <c r="G78" t="s">
        <v>2795</v>
      </c>
      <c r="H78" t="s">
        <v>961</v>
      </c>
      <c r="I78" t="s">
        <v>1064</v>
      </c>
      <c r="J78" s="4" t="s">
        <v>1035</v>
      </c>
      <c r="AD78" s="14">
        <v>1076840</v>
      </c>
      <c r="AE78">
        <v>2011</v>
      </c>
      <c r="AF78" t="s">
        <v>2677</v>
      </c>
      <c r="AG78" t="s">
        <v>2785</v>
      </c>
    </row>
    <row r="79" spans="1:33">
      <c r="A79">
        <v>2018</v>
      </c>
      <c r="B79">
        <v>54687</v>
      </c>
      <c r="C79" s="4" t="s">
        <v>4829</v>
      </c>
      <c r="D79" s="38" t="s">
        <v>4830</v>
      </c>
      <c r="E79" t="s">
        <v>1</v>
      </c>
      <c r="F79" t="s">
        <v>968</v>
      </c>
      <c r="G79" t="s">
        <v>2795</v>
      </c>
      <c r="H79" t="s">
        <v>961</v>
      </c>
      <c r="I79" t="s">
        <v>994</v>
      </c>
      <c r="AD79" s="14">
        <v>703219</v>
      </c>
      <c r="AE79">
        <v>2017</v>
      </c>
      <c r="AF79" t="s">
        <v>1280</v>
      </c>
      <c r="AG79" t="s">
        <v>3400</v>
      </c>
    </row>
    <row r="80" spans="1:33">
      <c r="A80">
        <v>2018</v>
      </c>
      <c r="B80">
        <v>35857</v>
      </c>
      <c r="C80" s="4" t="s">
        <v>2566</v>
      </c>
      <c r="D80" s="38" t="s">
        <v>2565</v>
      </c>
      <c r="E80" t="s">
        <v>979</v>
      </c>
      <c r="F80" t="s">
        <v>975</v>
      </c>
      <c r="G80" t="s">
        <v>2789</v>
      </c>
      <c r="H80" t="s">
        <v>961</v>
      </c>
      <c r="I80" t="s">
        <v>960</v>
      </c>
      <c r="J80" s="4" t="s">
        <v>996</v>
      </c>
      <c r="K80" t="s">
        <v>3409</v>
      </c>
      <c r="L80" s="14" t="s">
        <v>4</v>
      </c>
      <c r="O80" t="s">
        <v>3405</v>
      </c>
      <c r="V80" s="7">
        <v>4346533</v>
      </c>
      <c r="W80" s="7">
        <v>3251940</v>
      </c>
      <c r="Y80" s="4">
        <v>7600000</v>
      </c>
      <c r="AA80" t="s">
        <v>193</v>
      </c>
      <c r="AB80" t="s">
        <v>1667</v>
      </c>
      <c r="AD80" s="14">
        <v>298800</v>
      </c>
      <c r="AE80">
        <v>2016</v>
      </c>
      <c r="AF80" t="s">
        <v>2564</v>
      </c>
      <c r="AG80" t="s">
        <v>3400</v>
      </c>
    </row>
    <row r="81" spans="1:33">
      <c r="A81">
        <v>2019</v>
      </c>
      <c r="B81">
        <v>52897</v>
      </c>
      <c r="C81" s="4" t="s">
        <v>1518</v>
      </c>
      <c r="D81" s="38" t="s">
        <v>1517</v>
      </c>
      <c r="E81" t="s">
        <v>979</v>
      </c>
      <c r="F81" t="s">
        <v>975</v>
      </c>
      <c r="G81" t="s">
        <v>2795</v>
      </c>
      <c r="H81" t="s">
        <v>961</v>
      </c>
      <c r="I81" t="s">
        <v>960</v>
      </c>
      <c r="J81" s="4" t="s">
        <v>990</v>
      </c>
      <c r="K81" t="s">
        <v>973</v>
      </c>
      <c r="L81" s="14" t="s">
        <v>972</v>
      </c>
      <c r="M81" t="s">
        <v>1516</v>
      </c>
      <c r="N81" t="s">
        <v>994</v>
      </c>
      <c r="O81" t="s">
        <v>965</v>
      </c>
      <c r="V81" s="7">
        <v>186961</v>
      </c>
      <c r="W81" s="7">
        <v>82643</v>
      </c>
      <c r="X81" s="7">
        <v>35715</v>
      </c>
      <c r="Y81" s="4">
        <v>305319</v>
      </c>
      <c r="AA81" t="s">
        <v>37</v>
      </c>
      <c r="AB81" t="s">
        <v>3357</v>
      </c>
      <c r="AD81" s="14">
        <v>9003</v>
      </c>
      <c r="AE81">
        <v>2017</v>
      </c>
      <c r="AF81" t="s">
        <v>1514</v>
      </c>
      <c r="AG81" t="s">
        <v>2785</v>
      </c>
    </row>
    <row r="82" spans="1:33">
      <c r="A82">
        <v>2019</v>
      </c>
      <c r="B82">
        <v>36410</v>
      </c>
      <c r="C82" s="4" t="s">
        <v>1811</v>
      </c>
      <c r="D82" s="38" t="s">
        <v>1810</v>
      </c>
      <c r="E82" t="s">
        <v>979</v>
      </c>
      <c r="F82" t="s">
        <v>975</v>
      </c>
      <c r="G82" t="s">
        <v>2795</v>
      </c>
      <c r="H82" t="s">
        <v>961</v>
      </c>
      <c r="I82" t="s">
        <v>960</v>
      </c>
      <c r="J82" s="4" t="s">
        <v>1031</v>
      </c>
      <c r="K82" t="s">
        <v>973</v>
      </c>
      <c r="L82" s="14" t="s">
        <v>972</v>
      </c>
      <c r="N82" t="s">
        <v>960</v>
      </c>
      <c r="O82" t="s">
        <v>965</v>
      </c>
      <c r="P82">
        <v>3633345</v>
      </c>
      <c r="Q82">
        <v>10895757</v>
      </c>
      <c r="S82">
        <v>6296158</v>
      </c>
      <c r="AA82" t="s">
        <v>63</v>
      </c>
      <c r="AB82" t="s">
        <v>1296</v>
      </c>
      <c r="AD82" s="14">
        <v>650618</v>
      </c>
      <c r="AE82">
        <v>2018</v>
      </c>
      <c r="AF82" t="s">
        <v>1809</v>
      </c>
      <c r="AG82" t="s">
        <v>2785</v>
      </c>
    </row>
    <row r="83" spans="1:33">
      <c r="A83">
        <v>2019</v>
      </c>
      <c r="B83">
        <v>54656</v>
      </c>
      <c r="C83" s="4" t="s">
        <v>3356</v>
      </c>
      <c r="D83" s="38" t="s">
        <v>3355</v>
      </c>
      <c r="E83" t="s">
        <v>1</v>
      </c>
      <c r="F83" t="s">
        <v>968</v>
      </c>
      <c r="G83" t="s">
        <v>2795</v>
      </c>
      <c r="H83" t="s">
        <v>961</v>
      </c>
      <c r="I83" t="s">
        <v>960</v>
      </c>
      <c r="J83" s="4" t="s">
        <v>1031</v>
      </c>
      <c r="K83" t="s">
        <v>957</v>
      </c>
      <c r="L83" s="14" t="s">
        <v>20</v>
      </c>
      <c r="M83" t="s">
        <v>4902</v>
      </c>
      <c r="O83" t="s">
        <v>971</v>
      </c>
      <c r="W83" s="7">
        <v>33771.550000000003</v>
      </c>
      <c r="X83" s="7">
        <v>6469.04</v>
      </c>
      <c r="AA83" t="s">
        <v>6</v>
      </c>
      <c r="AD83" s="14">
        <v>77308</v>
      </c>
      <c r="AE83">
        <v>2019</v>
      </c>
      <c r="AF83" t="s">
        <v>3354</v>
      </c>
      <c r="AG83" t="s">
        <v>2785</v>
      </c>
    </row>
    <row r="84" spans="1:33">
      <c r="A84">
        <v>2019</v>
      </c>
      <c r="B84">
        <v>73787</v>
      </c>
      <c r="C84" s="4" t="s">
        <v>4564</v>
      </c>
      <c r="E84" t="s">
        <v>117</v>
      </c>
      <c r="F84" t="s">
        <v>968</v>
      </c>
      <c r="G84" t="s">
        <v>2795</v>
      </c>
      <c r="H84" t="s">
        <v>961</v>
      </c>
      <c r="I84" t="s">
        <v>960</v>
      </c>
      <c r="J84" s="4" t="s">
        <v>1031</v>
      </c>
      <c r="L84" s="14" t="s">
        <v>972</v>
      </c>
      <c r="N84" t="s">
        <v>960</v>
      </c>
      <c r="O84" t="s">
        <v>965</v>
      </c>
      <c r="Q84">
        <v>446872.6</v>
      </c>
      <c r="S84">
        <v>41691</v>
      </c>
      <c r="U84">
        <v>676.92</v>
      </c>
      <c r="AA84" t="s">
        <v>1050</v>
      </c>
      <c r="AB84" t="s">
        <v>1253</v>
      </c>
      <c r="AD84" s="14">
        <v>9178</v>
      </c>
      <c r="AE84">
        <v>21</v>
      </c>
      <c r="AG84" t="s">
        <v>2785</v>
      </c>
    </row>
    <row r="85" spans="1:33">
      <c r="A85">
        <v>2019</v>
      </c>
      <c r="B85">
        <v>50568</v>
      </c>
      <c r="C85" s="4" t="s">
        <v>1424</v>
      </c>
      <c r="D85" s="38" t="s">
        <v>1423</v>
      </c>
      <c r="E85" t="s">
        <v>197</v>
      </c>
      <c r="F85" t="s">
        <v>975</v>
      </c>
      <c r="G85" t="s">
        <v>2795</v>
      </c>
      <c r="H85" t="s">
        <v>961</v>
      </c>
      <c r="I85" t="s">
        <v>960</v>
      </c>
      <c r="J85" s="4" t="s">
        <v>990</v>
      </c>
      <c r="K85" t="s">
        <v>957</v>
      </c>
      <c r="L85" s="14" t="s">
        <v>972</v>
      </c>
      <c r="M85" t="s">
        <v>3353</v>
      </c>
      <c r="N85" t="s">
        <v>994</v>
      </c>
      <c r="O85" t="s">
        <v>971</v>
      </c>
      <c r="V85" s="7">
        <v>2133712</v>
      </c>
      <c r="W85" s="7">
        <v>1232849</v>
      </c>
      <c r="X85" s="7">
        <v>347331</v>
      </c>
      <c r="Z85">
        <v>3713892</v>
      </c>
      <c r="AA85" t="s">
        <v>37</v>
      </c>
      <c r="AB85" t="s">
        <v>1260</v>
      </c>
      <c r="AD85" s="14">
        <v>272200</v>
      </c>
      <c r="AE85">
        <v>2019</v>
      </c>
      <c r="AF85" t="s">
        <v>1421</v>
      </c>
      <c r="AG85" t="s">
        <v>2785</v>
      </c>
    </row>
    <row r="86" spans="1:33">
      <c r="A86">
        <v>2018</v>
      </c>
      <c r="B86">
        <v>54513</v>
      </c>
      <c r="C86" s="4" t="s">
        <v>1603</v>
      </c>
      <c r="D86" s="38" t="s">
        <v>1602</v>
      </c>
      <c r="E86" t="s">
        <v>634</v>
      </c>
      <c r="F86" t="s">
        <v>962</v>
      </c>
      <c r="G86" t="s">
        <v>2789</v>
      </c>
      <c r="H86" t="s">
        <v>961</v>
      </c>
      <c r="I86" t="s">
        <v>960</v>
      </c>
      <c r="Y86" s="4" t="s">
        <v>3413</v>
      </c>
      <c r="Z86" t="s">
        <v>3413</v>
      </c>
      <c r="AE86">
        <v>0</v>
      </c>
      <c r="AF86" t="s">
        <v>1601</v>
      </c>
      <c r="AG86" t="s">
        <v>3400</v>
      </c>
    </row>
    <row r="87" spans="1:33">
      <c r="A87">
        <v>2018</v>
      </c>
      <c r="B87">
        <v>50396</v>
      </c>
      <c r="C87" s="4" t="s">
        <v>3095</v>
      </c>
      <c r="D87" s="38" t="s">
        <v>3094</v>
      </c>
      <c r="E87" t="s">
        <v>1</v>
      </c>
      <c r="F87" t="s">
        <v>968</v>
      </c>
      <c r="G87" t="s">
        <v>2795</v>
      </c>
      <c r="H87" t="s">
        <v>961</v>
      </c>
      <c r="I87" t="s">
        <v>994</v>
      </c>
      <c r="AD87" s="14">
        <v>434742</v>
      </c>
      <c r="AE87">
        <v>2017</v>
      </c>
      <c r="AF87" t="s">
        <v>3093</v>
      </c>
      <c r="AG87" t="s">
        <v>3400</v>
      </c>
    </row>
    <row r="88" spans="1:33">
      <c r="A88">
        <v>2018</v>
      </c>
      <c r="B88">
        <v>831962</v>
      </c>
      <c r="C88" s="4" t="s">
        <v>4520</v>
      </c>
      <c r="D88" s="38" t="s">
        <v>3575</v>
      </c>
      <c r="E88" t="s">
        <v>454</v>
      </c>
      <c r="F88" t="s">
        <v>962</v>
      </c>
      <c r="G88" t="s">
        <v>2795</v>
      </c>
      <c r="H88" t="s">
        <v>961</v>
      </c>
      <c r="I88" t="s">
        <v>994</v>
      </c>
      <c r="AD88" s="14">
        <v>9280</v>
      </c>
      <c r="AE88">
        <v>2017</v>
      </c>
      <c r="AF88" t="s">
        <v>3574</v>
      </c>
      <c r="AG88" t="s">
        <v>3400</v>
      </c>
    </row>
    <row r="89" spans="1:33">
      <c r="A89">
        <v>2018</v>
      </c>
      <c r="B89">
        <v>54104</v>
      </c>
      <c r="C89" s="4" t="s">
        <v>735</v>
      </c>
      <c r="D89" s="38" t="s">
        <v>736</v>
      </c>
      <c r="E89" t="s">
        <v>979</v>
      </c>
      <c r="F89" t="s">
        <v>975</v>
      </c>
      <c r="G89" t="s">
        <v>2789</v>
      </c>
      <c r="H89" t="s">
        <v>961</v>
      </c>
      <c r="I89" t="s">
        <v>960</v>
      </c>
      <c r="J89" s="4" t="s">
        <v>1031</v>
      </c>
      <c r="K89" t="s">
        <v>3409</v>
      </c>
      <c r="L89" s="14" t="s">
        <v>4</v>
      </c>
      <c r="O89" t="s">
        <v>3405</v>
      </c>
      <c r="V89" s="7">
        <v>771673</v>
      </c>
      <c r="W89" s="7">
        <v>803264</v>
      </c>
      <c r="X89" s="7">
        <v>163609</v>
      </c>
      <c r="Y89" s="4">
        <v>1598862</v>
      </c>
      <c r="AA89" t="s">
        <v>37</v>
      </c>
      <c r="AB89" t="s">
        <v>1102</v>
      </c>
      <c r="AD89" s="14">
        <v>108707</v>
      </c>
      <c r="AE89">
        <v>2016</v>
      </c>
      <c r="AF89" t="s">
        <v>2452</v>
      </c>
      <c r="AG89" t="s">
        <v>3400</v>
      </c>
    </row>
    <row r="90" spans="1:33">
      <c r="A90">
        <v>2018</v>
      </c>
      <c r="B90">
        <v>49330</v>
      </c>
      <c r="C90" s="4" t="s">
        <v>2589</v>
      </c>
      <c r="D90" s="38" t="s">
        <v>2589</v>
      </c>
      <c r="E90" t="s">
        <v>979</v>
      </c>
      <c r="F90" t="s">
        <v>975</v>
      </c>
      <c r="G90" t="s">
        <v>2789</v>
      </c>
      <c r="H90" t="s">
        <v>961</v>
      </c>
      <c r="I90" t="s">
        <v>960</v>
      </c>
      <c r="J90" s="4" t="s">
        <v>1199</v>
      </c>
      <c r="K90" t="s">
        <v>3409</v>
      </c>
      <c r="L90" s="14" t="s">
        <v>4</v>
      </c>
      <c r="O90" t="s">
        <v>3405</v>
      </c>
      <c r="V90" s="7">
        <v>8131805</v>
      </c>
      <c r="W90" s="7">
        <v>6288235</v>
      </c>
      <c r="X90" s="7">
        <v>306164</v>
      </c>
      <c r="Y90" s="4">
        <v>10593687</v>
      </c>
      <c r="Z90">
        <v>10908792</v>
      </c>
      <c r="AA90" t="s">
        <v>37</v>
      </c>
      <c r="AD90" s="14">
        <v>467007</v>
      </c>
      <c r="AE90">
        <v>2013</v>
      </c>
      <c r="AF90" t="s">
        <v>2586</v>
      </c>
      <c r="AG90" t="s">
        <v>3400</v>
      </c>
    </row>
    <row r="91" spans="1:33">
      <c r="A91">
        <v>2019</v>
      </c>
      <c r="B91">
        <v>35860</v>
      </c>
      <c r="C91" s="4" t="s">
        <v>721</v>
      </c>
      <c r="D91" s="38" t="s">
        <v>722</v>
      </c>
      <c r="E91" t="s">
        <v>979</v>
      </c>
      <c r="F91" t="s">
        <v>975</v>
      </c>
      <c r="G91" t="s">
        <v>2795</v>
      </c>
      <c r="H91" t="s">
        <v>961</v>
      </c>
      <c r="I91" t="s">
        <v>960</v>
      </c>
      <c r="J91" s="4" t="s">
        <v>996</v>
      </c>
      <c r="K91" t="s">
        <v>957</v>
      </c>
      <c r="L91" s="14" t="s">
        <v>972</v>
      </c>
      <c r="M91" t="s">
        <v>2319</v>
      </c>
      <c r="O91" t="s">
        <v>971</v>
      </c>
      <c r="AA91" t="s">
        <v>37</v>
      </c>
      <c r="AB91" t="s">
        <v>3352</v>
      </c>
      <c r="AD91" s="14">
        <v>1345047</v>
      </c>
      <c r="AE91">
        <v>2018</v>
      </c>
      <c r="AF91" t="s">
        <v>2317</v>
      </c>
      <c r="AG91" t="s">
        <v>2785</v>
      </c>
    </row>
    <row r="92" spans="1:33">
      <c r="A92">
        <v>2019</v>
      </c>
      <c r="B92">
        <v>58511</v>
      </c>
      <c r="C92" s="4" t="s">
        <v>3351</v>
      </c>
      <c r="D92" s="38" t="s">
        <v>3350</v>
      </c>
      <c r="E92" t="s">
        <v>979</v>
      </c>
      <c r="F92" t="s">
        <v>975</v>
      </c>
      <c r="G92" t="s">
        <v>2795</v>
      </c>
      <c r="H92" t="s">
        <v>961</v>
      </c>
      <c r="I92" t="s">
        <v>960</v>
      </c>
      <c r="J92" s="4" t="s">
        <v>1493</v>
      </c>
      <c r="K92" t="s">
        <v>957</v>
      </c>
      <c r="L92" s="14" t="s">
        <v>27</v>
      </c>
      <c r="M92" t="s">
        <v>3349</v>
      </c>
      <c r="O92" t="s">
        <v>965</v>
      </c>
      <c r="AD92" s="14">
        <v>110146</v>
      </c>
      <c r="AE92">
        <v>2018</v>
      </c>
      <c r="AF92" t="s">
        <v>3348</v>
      </c>
      <c r="AG92" t="s">
        <v>2785</v>
      </c>
    </row>
    <row r="93" spans="1:33">
      <c r="A93">
        <v>2019</v>
      </c>
      <c r="B93">
        <v>54518</v>
      </c>
      <c r="C93" s="4" t="s">
        <v>3347</v>
      </c>
      <c r="D93" s="38" t="s">
        <v>3346</v>
      </c>
      <c r="E93" t="s">
        <v>634</v>
      </c>
      <c r="F93" t="s">
        <v>962</v>
      </c>
      <c r="G93" t="s">
        <v>2789</v>
      </c>
      <c r="H93" t="s">
        <v>961</v>
      </c>
      <c r="I93" t="s">
        <v>960</v>
      </c>
      <c r="J93" s="4" t="s">
        <v>1031</v>
      </c>
      <c r="K93" t="s">
        <v>957</v>
      </c>
      <c r="L93" s="14" t="s">
        <v>956</v>
      </c>
      <c r="M93" t="s">
        <v>3345</v>
      </c>
      <c r="O93" t="s">
        <v>998</v>
      </c>
      <c r="P93">
        <v>73763</v>
      </c>
      <c r="Q93">
        <v>542765</v>
      </c>
      <c r="R93">
        <v>13780</v>
      </c>
      <c r="AA93" t="s">
        <v>37</v>
      </c>
      <c r="AB93" t="s">
        <v>953</v>
      </c>
      <c r="AD93" s="14">
        <v>145415</v>
      </c>
      <c r="AE93">
        <v>2018</v>
      </c>
      <c r="AG93" t="s">
        <v>2785</v>
      </c>
    </row>
    <row r="94" spans="1:33">
      <c r="A94">
        <v>2019</v>
      </c>
      <c r="B94">
        <v>63562</v>
      </c>
      <c r="C94" s="4" t="s">
        <v>1315</v>
      </c>
      <c r="D94" s="38" t="s">
        <v>1314</v>
      </c>
      <c r="E94" t="s">
        <v>979</v>
      </c>
      <c r="F94" t="s">
        <v>975</v>
      </c>
      <c r="G94" t="s">
        <v>2795</v>
      </c>
      <c r="H94" t="s">
        <v>961</v>
      </c>
      <c r="I94" t="s">
        <v>960</v>
      </c>
      <c r="J94" s="4" t="s">
        <v>990</v>
      </c>
      <c r="K94" t="s">
        <v>957</v>
      </c>
      <c r="L94" s="14" t="s">
        <v>972</v>
      </c>
      <c r="N94" t="s">
        <v>960</v>
      </c>
      <c r="O94" t="s">
        <v>965</v>
      </c>
      <c r="Q94">
        <v>3723299.07</v>
      </c>
      <c r="S94">
        <v>393977</v>
      </c>
      <c r="U94">
        <v>81378.880000000005</v>
      </c>
      <c r="AA94" t="s">
        <v>6</v>
      </c>
      <c r="AB94" t="s">
        <v>3344</v>
      </c>
      <c r="AD94" s="14">
        <v>102245</v>
      </c>
      <c r="AE94">
        <v>2017</v>
      </c>
      <c r="AF94" t="s">
        <v>1311</v>
      </c>
      <c r="AG94" t="s">
        <v>2785</v>
      </c>
    </row>
    <row r="95" spans="1:33">
      <c r="A95">
        <v>2018</v>
      </c>
      <c r="B95">
        <v>73301</v>
      </c>
      <c r="C95" s="4" t="s">
        <v>1720</v>
      </c>
      <c r="D95" s="38" t="s">
        <v>1719</v>
      </c>
      <c r="E95" t="s">
        <v>979</v>
      </c>
      <c r="F95" t="s">
        <v>975</v>
      </c>
      <c r="G95" t="s">
        <v>2795</v>
      </c>
      <c r="H95" t="s">
        <v>961</v>
      </c>
      <c r="I95" t="s">
        <v>3422</v>
      </c>
      <c r="AD95" s="14">
        <v>17935</v>
      </c>
      <c r="AE95">
        <v>2017</v>
      </c>
      <c r="AF95" t="s">
        <v>1718</v>
      </c>
      <c r="AG95" t="s">
        <v>3400</v>
      </c>
    </row>
    <row r="96" spans="1:33">
      <c r="A96">
        <v>2019</v>
      </c>
      <c r="B96">
        <v>60114</v>
      </c>
      <c r="C96" s="4" t="s">
        <v>1378</v>
      </c>
      <c r="D96" s="38" t="s">
        <v>1377</v>
      </c>
      <c r="E96" t="s">
        <v>551</v>
      </c>
      <c r="F96" t="s">
        <v>962</v>
      </c>
      <c r="G96" t="s">
        <v>2807</v>
      </c>
      <c r="H96" t="s">
        <v>961</v>
      </c>
      <c r="AD96" s="14">
        <v>246309</v>
      </c>
      <c r="AE96">
        <v>2018</v>
      </c>
      <c r="AF96" t="s">
        <v>1376</v>
      </c>
      <c r="AG96" t="s">
        <v>2785</v>
      </c>
    </row>
    <row r="97" spans="1:33">
      <c r="A97">
        <v>2019</v>
      </c>
      <c r="B97">
        <v>73732</v>
      </c>
      <c r="C97" s="4" t="s">
        <v>1796</v>
      </c>
      <c r="E97" t="s">
        <v>117</v>
      </c>
      <c r="F97" t="s">
        <v>968</v>
      </c>
      <c r="G97" t="s">
        <v>2795</v>
      </c>
      <c r="H97" t="s">
        <v>961</v>
      </c>
      <c r="I97" t="s">
        <v>960</v>
      </c>
      <c r="J97" s="4" t="s">
        <v>987</v>
      </c>
      <c r="K97" t="s">
        <v>957</v>
      </c>
      <c r="L97" s="14" t="s">
        <v>972</v>
      </c>
      <c r="M97" t="s">
        <v>4693</v>
      </c>
      <c r="N97" t="s">
        <v>960</v>
      </c>
      <c r="O97" t="s">
        <v>965</v>
      </c>
      <c r="P97">
        <v>0</v>
      </c>
      <c r="Q97">
        <v>42140.43</v>
      </c>
      <c r="R97">
        <v>0</v>
      </c>
      <c r="S97">
        <v>6327.84</v>
      </c>
      <c r="T97">
        <v>0</v>
      </c>
      <c r="U97">
        <v>970.59</v>
      </c>
      <c r="AA97" t="s">
        <v>6</v>
      </c>
      <c r="AB97" t="s">
        <v>20</v>
      </c>
      <c r="AD97" s="14">
        <v>6285</v>
      </c>
      <c r="AE97">
        <v>2010</v>
      </c>
      <c r="AG97" t="s">
        <v>2785</v>
      </c>
    </row>
    <row r="98" spans="1:33">
      <c r="A98">
        <v>2019</v>
      </c>
      <c r="B98">
        <v>59124</v>
      </c>
      <c r="C98" s="4" t="s">
        <v>2273</v>
      </c>
      <c r="D98" s="38" t="s">
        <v>2272</v>
      </c>
      <c r="E98" t="s">
        <v>979</v>
      </c>
      <c r="F98" t="s">
        <v>975</v>
      </c>
      <c r="G98" t="s">
        <v>2795</v>
      </c>
      <c r="H98" t="s">
        <v>961</v>
      </c>
      <c r="AD98" s="14">
        <v>15500</v>
      </c>
      <c r="AE98">
        <v>2017</v>
      </c>
      <c r="AF98" t="s">
        <v>2271</v>
      </c>
      <c r="AG98" t="s">
        <v>2785</v>
      </c>
    </row>
    <row r="99" spans="1:33">
      <c r="A99">
        <v>2019</v>
      </c>
      <c r="B99">
        <v>46470</v>
      </c>
      <c r="C99" s="4" t="s">
        <v>2746</v>
      </c>
      <c r="D99" s="38" t="s">
        <v>2745</v>
      </c>
      <c r="E99" t="s">
        <v>558</v>
      </c>
      <c r="F99" t="s">
        <v>962</v>
      </c>
      <c r="G99" t="s">
        <v>2795</v>
      </c>
      <c r="H99" t="s">
        <v>961</v>
      </c>
      <c r="I99" t="s">
        <v>960</v>
      </c>
      <c r="J99" s="4" t="s">
        <v>990</v>
      </c>
      <c r="K99" t="s">
        <v>973</v>
      </c>
      <c r="L99" s="14" t="s">
        <v>13</v>
      </c>
      <c r="O99" t="s">
        <v>965</v>
      </c>
      <c r="Q99">
        <v>527184</v>
      </c>
      <c r="S99">
        <v>204695</v>
      </c>
      <c r="U99">
        <v>1664</v>
      </c>
      <c r="AA99" t="s">
        <v>37</v>
      </c>
      <c r="AB99" t="s">
        <v>1046</v>
      </c>
      <c r="AD99" s="14">
        <v>251604</v>
      </c>
      <c r="AE99">
        <v>2018</v>
      </c>
      <c r="AF99" t="s">
        <v>2744</v>
      </c>
      <c r="AG99" t="s">
        <v>2785</v>
      </c>
    </row>
    <row r="100" spans="1:33">
      <c r="A100">
        <v>2019</v>
      </c>
      <c r="B100">
        <v>54706</v>
      </c>
      <c r="C100" s="4" t="s">
        <v>1510</v>
      </c>
      <c r="D100" s="38" t="s">
        <v>1509</v>
      </c>
      <c r="E100" t="s">
        <v>1</v>
      </c>
      <c r="F100" t="s">
        <v>968</v>
      </c>
      <c r="G100" t="s">
        <v>2795</v>
      </c>
      <c r="H100" t="s">
        <v>961</v>
      </c>
      <c r="AD100" s="14">
        <v>576568</v>
      </c>
      <c r="AE100">
        <v>2018</v>
      </c>
      <c r="AF100" t="s">
        <v>1508</v>
      </c>
      <c r="AG100" t="s">
        <v>2785</v>
      </c>
    </row>
    <row r="101" spans="1:33">
      <c r="A101">
        <v>2018</v>
      </c>
      <c r="B101">
        <v>31186</v>
      </c>
      <c r="C101" s="4" t="s">
        <v>2750</v>
      </c>
      <c r="D101" s="38" t="s">
        <v>2749</v>
      </c>
      <c r="E101" t="s">
        <v>1512</v>
      </c>
      <c r="F101" t="s">
        <v>1000</v>
      </c>
      <c r="G101" t="s">
        <v>2792</v>
      </c>
      <c r="H101" t="s">
        <v>961</v>
      </c>
      <c r="I101" t="s">
        <v>960</v>
      </c>
      <c r="J101" s="4" t="s">
        <v>996</v>
      </c>
      <c r="K101" t="s">
        <v>3409</v>
      </c>
      <c r="L101" s="14" t="s">
        <v>4</v>
      </c>
      <c r="O101" t="s">
        <v>3405</v>
      </c>
      <c r="V101" s="7">
        <v>4652219</v>
      </c>
      <c r="W101" s="7">
        <v>5605221</v>
      </c>
      <c r="Y101" s="4">
        <v>10257440</v>
      </c>
      <c r="AA101" t="s">
        <v>63</v>
      </c>
      <c r="AB101" t="s">
        <v>983</v>
      </c>
      <c r="AD101" s="14">
        <v>1072657</v>
      </c>
      <c r="AE101">
        <v>2017</v>
      </c>
      <c r="AF101" t="s">
        <v>2747</v>
      </c>
      <c r="AG101" t="s">
        <v>3400</v>
      </c>
    </row>
    <row r="102" spans="1:33">
      <c r="A102">
        <v>2018</v>
      </c>
      <c r="B102">
        <v>35904</v>
      </c>
      <c r="C102" s="4" t="s">
        <v>2887</v>
      </c>
      <c r="D102" s="38" t="s">
        <v>2886</v>
      </c>
      <c r="E102" t="s">
        <v>1148</v>
      </c>
      <c r="F102" t="s">
        <v>1147</v>
      </c>
      <c r="G102" t="s">
        <v>2792</v>
      </c>
      <c r="H102" t="s">
        <v>961</v>
      </c>
      <c r="AD102" s="14">
        <v>14030000</v>
      </c>
      <c r="AE102">
        <v>2011</v>
      </c>
      <c r="AF102" t="s">
        <v>2885</v>
      </c>
      <c r="AG102" t="s">
        <v>3400</v>
      </c>
    </row>
    <row r="103" spans="1:33">
      <c r="A103">
        <v>2019</v>
      </c>
      <c r="B103">
        <v>73706</v>
      </c>
      <c r="C103" s="4" t="s">
        <v>2116</v>
      </c>
      <c r="D103" s="38" t="s">
        <v>2115</v>
      </c>
      <c r="E103" t="s">
        <v>979</v>
      </c>
      <c r="F103" t="s">
        <v>975</v>
      </c>
      <c r="G103" t="s">
        <v>2795</v>
      </c>
      <c r="H103" t="s">
        <v>961</v>
      </c>
      <c r="I103" t="s">
        <v>960</v>
      </c>
      <c r="J103" s="4" t="s">
        <v>996</v>
      </c>
      <c r="K103" t="s">
        <v>957</v>
      </c>
      <c r="O103" t="s">
        <v>965</v>
      </c>
      <c r="AA103" t="s">
        <v>63</v>
      </c>
      <c r="AB103" t="s">
        <v>983</v>
      </c>
      <c r="AD103" s="14">
        <v>75961</v>
      </c>
      <c r="AE103">
        <v>2017</v>
      </c>
      <c r="AF103" t="s">
        <v>2114</v>
      </c>
      <c r="AG103" t="s">
        <v>2785</v>
      </c>
    </row>
    <row r="104" spans="1:33">
      <c r="A104">
        <v>2019</v>
      </c>
      <c r="B104">
        <v>60599</v>
      </c>
      <c r="C104" s="4" t="s">
        <v>2031</v>
      </c>
      <c r="D104" s="38" t="s">
        <v>2030</v>
      </c>
      <c r="E104" t="s">
        <v>197</v>
      </c>
      <c r="F104" t="s">
        <v>975</v>
      </c>
      <c r="G104" t="s">
        <v>2795</v>
      </c>
      <c r="H104" t="s">
        <v>961</v>
      </c>
      <c r="AD104" s="14">
        <v>8532</v>
      </c>
      <c r="AE104">
        <v>2016</v>
      </c>
      <c r="AF104" t="s">
        <v>2029</v>
      </c>
      <c r="AG104" t="s">
        <v>2785</v>
      </c>
    </row>
    <row r="105" spans="1:33">
      <c r="A105">
        <v>2019</v>
      </c>
      <c r="B105">
        <v>35858</v>
      </c>
      <c r="C105" s="4" t="s">
        <v>40</v>
      </c>
      <c r="D105" s="38" t="s">
        <v>42</v>
      </c>
      <c r="E105" t="s">
        <v>41</v>
      </c>
      <c r="F105" t="s">
        <v>997</v>
      </c>
      <c r="G105" t="s">
        <v>2821</v>
      </c>
      <c r="H105" t="s">
        <v>961</v>
      </c>
      <c r="I105" t="s">
        <v>960</v>
      </c>
      <c r="J105" s="4" t="s">
        <v>990</v>
      </c>
      <c r="K105" t="s">
        <v>957</v>
      </c>
      <c r="L105" s="14" t="s">
        <v>972</v>
      </c>
      <c r="N105" t="s">
        <v>994</v>
      </c>
      <c r="O105" t="s">
        <v>965</v>
      </c>
      <c r="V105" s="7">
        <v>9499498.2100000009</v>
      </c>
      <c r="W105" s="7">
        <v>11662205.029999999</v>
      </c>
      <c r="X105" s="7">
        <v>1232606.95</v>
      </c>
      <c r="Y105" s="4">
        <v>21145125.41</v>
      </c>
      <c r="Z105">
        <v>22377732.359999999</v>
      </c>
      <c r="AA105" t="s">
        <v>37</v>
      </c>
      <c r="AB105" t="s">
        <v>3343</v>
      </c>
      <c r="AD105" s="14">
        <v>4223565</v>
      </c>
      <c r="AE105">
        <v>2017</v>
      </c>
      <c r="AF105" t="s">
        <v>2712</v>
      </c>
      <c r="AG105" t="s">
        <v>2785</v>
      </c>
    </row>
    <row r="106" spans="1:33">
      <c r="A106">
        <v>2019</v>
      </c>
      <c r="B106">
        <v>73686</v>
      </c>
      <c r="C106" s="4" t="s">
        <v>3342</v>
      </c>
      <c r="E106" t="s">
        <v>117</v>
      </c>
      <c r="F106" t="s">
        <v>968</v>
      </c>
      <c r="G106" t="s">
        <v>2795</v>
      </c>
      <c r="H106" t="s">
        <v>961</v>
      </c>
      <c r="I106" t="s">
        <v>960</v>
      </c>
      <c r="J106" s="4" t="s">
        <v>1031</v>
      </c>
      <c r="K106" t="s">
        <v>957</v>
      </c>
      <c r="L106" s="14" t="s">
        <v>972</v>
      </c>
      <c r="N106" t="s">
        <v>960</v>
      </c>
      <c r="O106" t="s">
        <v>965</v>
      </c>
      <c r="Q106">
        <v>2926.91</v>
      </c>
      <c r="S106">
        <v>911.22</v>
      </c>
      <c r="U106">
        <v>758.23</v>
      </c>
      <c r="AD106" s="14">
        <v>732</v>
      </c>
      <c r="AE106">
        <v>2010</v>
      </c>
      <c r="AG106" t="s">
        <v>2785</v>
      </c>
    </row>
    <row r="107" spans="1:33">
      <c r="A107">
        <v>2019</v>
      </c>
      <c r="B107">
        <v>74309</v>
      </c>
      <c r="C107" s="4" t="s">
        <v>3341</v>
      </c>
      <c r="E107" t="s">
        <v>1650</v>
      </c>
      <c r="F107" t="s">
        <v>1000</v>
      </c>
      <c r="G107" t="s">
        <v>2789</v>
      </c>
      <c r="H107" t="s">
        <v>961</v>
      </c>
      <c r="I107" t="s">
        <v>960</v>
      </c>
      <c r="J107" s="4" t="s">
        <v>1199</v>
      </c>
      <c r="K107" t="s">
        <v>957</v>
      </c>
      <c r="L107" s="14" t="s">
        <v>13</v>
      </c>
      <c r="O107" t="s">
        <v>954</v>
      </c>
      <c r="Q107">
        <v>176321.3</v>
      </c>
      <c r="S107">
        <v>179300.64</v>
      </c>
      <c r="U107">
        <v>17043.52</v>
      </c>
      <c r="AA107" t="s">
        <v>6</v>
      </c>
      <c r="AD107" s="14">
        <v>83045</v>
      </c>
      <c r="AE107">
        <v>2018</v>
      </c>
      <c r="AG107" t="s">
        <v>2785</v>
      </c>
    </row>
    <row r="108" spans="1:33">
      <c r="A108">
        <v>2018</v>
      </c>
      <c r="B108">
        <v>54459</v>
      </c>
      <c r="C108" s="4" t="s">
        <v>4467</v>
      </c>
      <c r="D108" s="38" t="s">
        <v>4468</v>
      </c>
      <c r="E108" t="s">
        <v>351</v>
      </c>
      <c r="F108" t="s">
        <v>962</v>
      </c>
      <c r="G108" t="s">
        <v>2789</v>
      </c>
      <c r="H108" t="s">
        <v>961</v>
      </c>
      <c r="I108" t="s">
        <v>960</v>
      </c>
      <c r="J108" s="4" t="s">
        <v>990</v>
      </c>
      <c r="K108" t="s">
        <v>3409</v>
      </c>
      <c r="L108" s="14" t="s">
        <v>4</v>
      </c>
      <c r="O108" t="s">
        <v>3405</v>
      </c>
      <c r="V108" s="7">
        <v>249924</v>
      </c>
      <c r="W108" s="7">
        <v>16344</v>
      </c>
      <c r="X108" s="7">
        <v>0</v>
      </c>
      <c r="Y108" s="4">
        <v>354641</v>
      </c>
      <c r="Z108">
        <v>368017</v>
      </c>
      <c r="AA108" t="s">
        <v>63</v>
      </c>
      <c r="AB108" t="s">
        <v>993</v>
      </c>
      <c r="AD108" s="14">
        <v>123246</v>
      </c>
      <c r="AE108">
        <v>2017</v>
      </c>
      <c r="AF108" t="s">
        <v>1831</v>
      </c>
      <c r="AG108" t="s">
        <v>3400</v>
      </c>
    </row>
    <row r="109" spans="1:33">
      <c r="A109">
        <v>2019</v>
      </c>
      <c r="B109">
        <v>60621</v>
      </c>
      <c r="C109" s="4" t="s">
        <v>3340</v>
      </c>
      <c r="D109" s="38" t="s">
        <v>3339</v>
      </c>
      <c r="E109" t="s">
        <v>3053</v>
      </c>
      <c r="F109" t="s">
        <v>997</v>
      </c>
      <c r="G109" t="s">
        <v>2795</v>
      </c>
      <c r="H109" t="s">
        <v>961</v>
      </c>
      <c r="AD109" s="14">
        <v>989318</v>
      </c>
      <c r="AE109">
        <v>2019</v>
      </c>
      <c r="AF109" t="s">
        <v>3338</v>
      </c>
      <c r="AG109" t="s">
        <v>2785</v>
      </c>
    </row>
    <row r="110" spans="1:33">
      <c r="A110">
        <v>2019</v>
      </c>
      <c r="B110">
        <v>839666</v>
      </c>
      <c r="C110" s="4" t="s">
        <v>1579</v>
      </c>
      <c r="E110" t="s">
        <v>1053</v>
      </c>
      <c r="F110" t="s">
        <v>968</v>
      </c>
      <c r="G110" t="s">
        <v>2789</v>
      </c>
      <c r="H110" t="s">
        <v>961</v>
      </c>
      <c r="I110" t="s">
        <v>960</v>
      </c>
      <c r="J110" s="4" t="s">
        <v>1361</v>
      </c>
      <c r="K110" t="s">
        <v>957</v>
      </c>
      <c r="L110" s="14" t="s">
        <v>972</v>
      </c>
      <c r="M110" t="s">
        <v>4736</v>
      </c>
      <c r="N110" t="s">
        <v>994</v>
      </c>
      <c r="O110" t="s">
        <v>965</v>
      </c>
      <c r="V110" s="7">
        <v>116127</v>
      </c>
      <c r="W110" s="7">
        <v>834</v>
      </c>
      <c r="X110" s="7">
        <v>164628</v>
      </c>
      <c r="Y110" s="4">
        <v>281588</v>
      </c>
      <c r="Z110">
        <v>0</v>
      </c>
      <c r="AA110" t="s">
        <v>1050</v>
      </c>
      <c r="AD110" s="14">
        <v>170543</v>
      </c>
      <c r="AE110">
        <v>2019</v>
      </c>
      <c r="AG110" t="s">
        <v>2785</v>
      </c>
    </row>
    <row r="111" spans="1:33">
      <c r="A111">
        <v>2018</v>
      </c>
      <c r="B111">
        <v>36037</v>
      </c>
      <c r="C111" s="4" t="s">
        <v>57</v>
      </c>
      <c r="D111" s="38" t="s">
        <v>57</v>
      </c>
      <c r="E111" t="s">
        <v>50</v>
      </c>
      <c r="F111" t="s">
        <v>968</v>
      </c>
      <c r="G111" t="s">
        <v>2795</v>
      </c>
      <c r="H111" t="s">
        <v>961</v>
      </c>
      <c r="I111" t="s">
        <v>960</v>
      </c>
      <c r="J111" s="4" t="s">
        <v>996</v>
      </c>
      <c r="AD111" s="14">
        <v>2369829</v>
      </c>
      <c r="AE111">
        <v>2015</v>
      </c>
      <c r="AF111" t="s">
        <v>1902</v>
      </c>
      <c r="AG111" t="s">
        <v>3400</v>
      </c>
    </row>
    <row r="112" spans="1:33">
      <c r="A112">
        <v>2019</v>
      </c>
      <c r="B112">
        <v>73413</v>
      </c>
      <c r="C112" s="4" t="s">
        <v>1923</v>
      </c>
      <c r="D112" s="38" t="s">
        <v>1922</v>
      </c>
      <c r="E112" t="s">
        <v>4661</v>
      </c>
      <c r="F112" t="s">
        <v>997</v>
      </c>
      <c r="G112" t="s">
        <v>2789</v>
      </c>
      <c r="H112" t="s">
        <v>961</v>
      </c>
      <c r="I112" t="s">
        <v>960</v>
      </c>
      <c r="J112" s="4" t="s">
        <v>959</v>
      </c>
      <c r="K112" t="s">
        <v>973</v>
      </c>
      <c r="L112" s="14" t="s">
        <v>13</v>
      </c>
      <c r="M112" t="s">
        <v>4662</v>
      </c>
      <c r="O112" t="s">
        <v>971</v>
      </c>
      <c r="AA112" t="s">
        <v>37</v>
      </c>
      <c r="AB112" t="s">
        <v>1546</v>
      </c>
      <c r="AD112" s="14">
        <v>800000</v>
      </c>
      <c r="AE112">
        <v>2018</v>
      </c>
      <c r="AF112" t="s">
        <v>1921</v>
      </c>
      <c r="AG112" t="s">
        <v>2785</v>
      </c>
    </row>
    <row r="113" spans="1:33">
      <c r="A113">
        <v>2019</v>
      </c>
      <c r="B113">
        <v>73690</v>
      </c>
      <c r="C113" s="4" t="s">
        <v>3337</v>
      </c>
      <c r="E113" t="s">
        <v>117</v>
      </c>
      <c r="F113" t="s">
        <v>968</v>
      </c>
      <c r="G113" t="s">
        <v>2789</v>
      </c>
      <c r="H113" t="s">
        <v>961</v>
      </c>
      <c r="I113" t="s">
        <v>960</v>
      </c>
      <c r="J113" s="4" t="s">
        <v>987</v>
      </c>
      <c r="K113" t="s">
        <v>957</v>
      </c>
      <c r="L113" s="14" t="s">
        <v>972</v>
      </c>
      <c r="M113" t="s">
        <v>4733</v>
      </c>
      <c r="N113" t="s">
        <v>960</v>
      </c>
      <c r="O113" t="s">
        <v>965</v>
      </c>
      <c r="Q113">
        <v>48040.76</v>
      </c>
      <c r="S113">
        <v>8775.93</v>
      </c>
      <c r="U113">
        <v>6084.39</v>
      </c>
      <c r="AA113" t="s">
        <v>1050</v>
      </c>
      <c r="AB113" t="s">
        <v>3336</v>
      </c>
      <c r="AD113" s="14">
        <v>8257</v>
      </c>
      <c r="AE113">
        <v>2010</v>
      </c>
      <c r="AG113" t="s">
        <v>2785</v>
      </c>
    </row>
    <row r="114" spans="1:33">
      <c r="A114">
        <v>2018</v>
      </c>
      <c r="B114">
        <v>54637</v>
      </c>
      <c r="C114" s="4" t="s">
        <v>4458</v>
      </c>
      <c r="D114" s="38" t="s">
        <v>1216</v>
      </c>
      <c r="E114" t="s">
        <v>236</v>
      </c>
      <c r="F114" t="s">
        <v>968</v>
      </c>
      <c r="G114" t="s">
        <v>2795</v>
      </c>
      <c r="H114" t="s">
        <v>961</v>
      </c>
      <c r="I114" t="s">
        <v>960</v>
      </c>
      <c r="J114" s="4" t="s">
        <v>1031</v>
      </c>
      <c r="K114" t="s">
        <v>3409</v>
      </c>
      <c r="AD114" s="14">
        <v>505585</v>
      </c>
      <c r="AE114">
        <v>2010</v>
      </c>
      <c r="AF114" t="s">
        <v>1213</v>
      </c>
      <c r="AG114" t="s">
        <v>3400</v>
      </c>
    </row>
    <row r="115" spans="1:33">
      <c r="A115">
        <v>2018</v>
      </c>
      <c r="B115">
        <v>31187</v>
      </c>
      <c r="C115" s="4" t="s">
        <v>329</v>
      </c>
      <c r="D115" s="38" t="s">
        <v>1566</v>
      </c>
      <c r="E115" t="s">
        <v>1512</v>
      </c>
      <c r="F115" t="s">
        <v>1000</v>
      </c>
      <c r="G115" t="s">
        <v>2792</v>
      </c>
      <c r="H115" t="s">
        <v>961</v>
      </c>
      <c r="I115" t="s">
        <v>960</v>
      </c>
      <c r="J115" s="4" t="s">
        <v>996</v>
      </c>
      <c r="K115" t="s">
        <v>3409</v>
      </c>
      <c r="L115" s="14" t="s">
        <v>4</v>
      </c>
      <c r="O115" t="s">
        <v>3405</v>
      </c>
      <c r="V115" s="7">
        <v>22581000</v>
      </c>
      <c r="W115" s="7">
        <v>21572000</v>
      </c>
      <c r="X115" s="7">
        <v>1492000</v>
      </c>
      <c r="Y115" s="4">
        <v>45646000</v>
      </c>
      <c r="Z115">
        <v>45646000</v>
      </c>
      <c r="AA115" t="s">
        <v>37</v>
      </c>
      <c r="AB115" t="s">
        <v>1046</v>
      </c>
      <c r="AD115" s="14">
        <v>10112070</v>
      </c>
      <c r="AE115">
        <v>2017</v>
      </c>
      <c r="AF115" t="s">
        <v>1564</v>
      </c>
      <c r="AG115" t="s">
        <v>3400</v>
      </c>
    </row>
    <row r="116" spans="1:33">
      <c r="A116">
        <v>2019</v>
      </c>
      <c r="B116">
        <v>54641</v>
      </c>
      <c r="C116" s="4" t="s">
        <v>1990</v>
      </c>
      <c r="D116" s="38" t="s">
        <v>1989</v>
      </c>
      <c r="E116" t="s">
        <v>1</v>
      </c>
      <c r="F116" t="s">
        <v>968</v>
      </c>
      <c r="G116" t="s">
        <v>2795</v>
      </c>
      <c r="H116" t="s">
        <v>961</v>
      </c>
      <c r="AD116" s="14">
        <v>276022</v>
      </c>
      <c r="AE116">
        <v>2010</v>
      </c>
      <c r="AF116" t="s">
        <v>1988</v>
      </c>
      <c r="AG116" t="s">
        <v>2785</v>
      </c>
    </row>
    <row r="117" spans="1:33">
      <c r="A117">
        <v>2019</v>
      </c>
      <c r="B117">
        <v>43937</v>
      </c>
      <c r="C117" s="4" t="s">
        <v>516</v>
      </c>
      <c r="D117" s="38" t="s">
        <v>517</v>
      </c>
      <c r="E117" t="s">
        <v>510</v>
      </c>
      <c r="F117" t="s">
        <v>1032</v>
      </c>
      <c r="G117" t="s">
        <v>2789</v>
      </c>
      <c r="H117" t="s">
        <v>961</v>
      </c>
      <c r="I117" t="s">
        <v>960</v>
      </c>
      <c r="J117" s="4" t="s">
        <v>1918</v>
      </c>
      <c r="K117" t="s">
        <v>957</v>
      </c>
      <c r="L117" s="14" t="s">
        <v>972</v>
      </c>
      <c r="M117" t="s">
        <v>2563</v>
      </c>
      <c r="N117" t="s">
        <v>994</v>
      </c>
      <c r="O117" t="s">
        <v>971</v>
      </c>
      <c r="V117" s="7">
        <v>621179</v>
      </c>
      <c r="W117" s="7">
        <v>0</v>
      </c>
      <c r="X117" s="7">
        <v>0</v>
      </c>
      <c r="Y117" s="4">
        <v>773061</v>
      </c>
      <c r="Z117">
        <v>1084979</v>
      </c>
      <c r="AA117" t="s">
        <v>37</v>
      </c>
      <c r="AB117" t="s">
        <v>953</v>
      </c>
      <c r="AD117" s="14">
        <v>213847</v>
      </c>
      <c r="AE117">
        <v>2019</v>
      </c>
      <c r="AF117" t="s">
        <v>2562</v>
      </c>
      <c r="AG117" t="s">
        <v>2785</v>
      </c>
    </row>
    <row r="118" spans="1:33">
      <c r="A118">
        <v>2019</v>
      </c>
      <c r="B118">
        <v>20113</v>
      </c>
      <c r="C118" s="4" t="s">
        <v>293</v>
      </c>
      <c r="D118" s="38" t="s">
        <v>294</v>
      </c>
      <c r="E118" t="s">
        <v>197</v>
      </c>
      <c r="F118" t="s">
        <v>975</v>
      </c>
      <c r="G118" t="s">
        <v>2821</v>
      </c>
      <c r="H118" t="s">
        <v>961</v>
      </c>
      <c r="I118" t="s">
        <v>960</v>
      </c>
      <c r="J118" s="4" t="s">
        <v>959</v>
      </c>
      <c r="K118" t="s">
        <v>957</v>
      </c>
      <c r="L118" s="14" t="s">
        <v>972</v>
      </c>
      <c r="M118" t="s">
        <v>3335</v>
      </c>
      <c r="N118" t="s">
        <v>994</v>
      </c>
      <c r="O118" t="s">
        <v>965</v>
      </c>
      <c r="V118" s="7">
        <v>2399259</v>
      </c>
      <c r="W118" s="7">
        <v>58217</v>
      </c>
      <c r="X118" s="7">
        <v>98392</v>
      </c>
      <c r="Y118" s="4">
        <v>2551251</v>
      </c>
      <c r="Z118">
        <v>2551251</v>
      </c>
      <c r="AA118" t="s">
        <v>37</v>
      </c>
      <c r="AB118" t="s">
        <v>1260</v>
      </c>
      <c r="AD118" s="14">
        <v>642686</v>
      </c>
      <c r="AE118">
        <v>2018</v>
      </c>
      <c r="AF118" t="s">
        <v>1646</v>
      </c>
      <c r="AG118" t="s">
        <v>2785</v>
      </c>
    </row>
    <row r="119" spans="1:33">
      <c r="A119">
        <v>2019</v>
      </c>
      <c r="B119">
        <v>49360</v>
      </c>
      <c r="C119" s="4" t="s">
        <v>2673</v>
      </c>
      <c r="D119" s="38" t="s">
        <v>606</v>
      </c>
      <c r="E119" t="s">
        <v>41</v>
      </c>
      <c r="F119" t="s">
        <v>997</v>
      </c>
      <c r="G119" t="s">
        <v>2821</v>
      </c>
      <c r="H119" t="s">
        <v>961</v>
      </c>
      <c r="I119" t="s">
        <v>960</v>
      </c>
      <c r="J119" s="4" t="s">
        <v>1918</v>
      </c>
      <c r="K119" t="s">
        <v>957</v>
      </c>
      <c r="L119" s="14" t="s">
        <v>972</v>
      </c>
      <c r="N119" t="s">
        <v>994</v>
      </c>
      <c r="O119" t="s">
        <v>965</v>
      </c>
      <c r="V119" s="7">
        <v>9138309</v>
      </c>
      <c r="W119" s="7">
        <v>119473513</v>
      </c>
      <c r="X119" s="7">
        <v>340698</v>
      </c>
      <c r="Y119" s="4">
        <v>21426358</v>
      </c>
      <c r="AA119" t="s">
        <v>1050</v>
      </c>
      <c r="AB119" t="s">
        <v>1214</v>
      </c>
      <c r="AD119" s="14">
        <v>3306198</v>
      </c>
      <c r="AE119">
        <v>2017</v>
      </c>
      <c r="AF119" t="s">
        <v>2672</v>
      </c>
      <c r="AG119" t="s">
        <v>2785</v>
      </c>
    </row>
    <row r="120" spans="1:33">
      <c r="A120">
        <v>2019</v>
      </c>
      <c r="B120">
        <v>55799</v>
      </c>
      <c r="C120" s="4" t="s">
        <v>751</v>
      </c>
      <c r="D120" s="38" t="s">
        <v>2364</v>
      </c>
      <c r="E120" t="s">
        <v>979</v>
      </c>
      <c r="F120" t="s">
        <v>975</v>
      </c>
      <c r="G120" t="s">
        <v>2795</v>
      </c>
      <c r="H120" t="s">
        <v>961</v>
      </c>
      <c r="I120" t="s">
        <v>960</v>
      </c>
      <c r="J120" s="4" t="s">
        <v>1031</v>
      </c>
      <c r="K120" t="s">
        <v>957</v>
      </c>
      <c r="L120" s="14" t="s">
        <v>972</v>
      </c>
      <c r="M120" t="s">
        <v>2363</v>
      </c>
      <c r="N120" t="s">
        <v>994</v>
      </c>
      <c r="O120" t="s">
        <v>965</v>
      </c>
      <c r="V120" s="7">
        <v>1067210</v>
      </c>
      <c r="W120" s="7">
        <v>1151808</v>
      </c>
      <c r="X120" s="7">
        <v>40983</v>
      </c>
      <c r="Y120" s="4">
        <v>2260001</v>
      </c>
      <c r="AA120" t="s">
        <v>37</v>
      </c>
      <c r="AB120" t="s">
        <v>983</v>
      </c>
      <c r="AD120" s="14">
        <v>220400</v>
      </c>
      <c r="AE120">
        <v>2016</v>
      </c>
      <c r="AF120" t="s">
        <v>2362</v>
      </c>
      <c r="AG120" t="s">
        <v>2785</v>
      </c>
    </row>
    <row r="121" spans="1:33">
      <c r="A121">
        <v>2019</v>
      </c>
      <c r="B121">
        <v>834374</v>
      </c>
      <c r="C121" s="4" t="s">
        <v>1161</v>
      </c>
      <c r="E121" t="s">
        <v>10</v>
      </c>
      <c r="F121" t="s">
        <v>1032</v>
      </c>
      <c r="G121" t="s">
        <v>2789</v>
      </c>
      <c r="H121" t="s">
        <v>961</v>
      </c>
      <c r="I121" t="s">
        <v>960</v>
      </c>
      <c r="J121" s="4" t="s">
        <v>1031</v>
      </c>
      <c r="K121" t="s">
        <v>957</v>
      </c>
      <c r="L121" s="14" t="s">
        <v>13</v>
      </c>
      <c r="O121" t="s">
        <v>965</v>
      </c>
      <c r="AA121" t="s">
        <v>6</v>
      </c>
      <c r="AB121" t="s">
        <v>1160</v>
      </c>
      <c r="AD121" s="14">
        <v>259444</v>
      </c>
      <c r="AE121">
        <v>2015</v>
      </c>
      <c r="AG121" t="s">
        <v>2785</v>
      </c>
    </row>
    <row r="122" spans="1:33">
      <c r="A122">
        <v>2019</v>
      </c>
      <c r="B122">
        <v>62864</v>
      </c>
      <c r="C122" s="4" t="s">
        <v>821</v>
      </c>
      <c r="D122" s="38" t="s">
        <v>822</v>
      </c>
      <c r="E122" t="s">
        <v>979</v>
      </c>
      <c r="F122" t="s">
        <v>975</v>
      </c>
      <c r="G122" t="s">
        <v>2795</v>
      </c>
      <c r="H122" t="s">
        <v>961</v>
      </c>
      <c r="I122" t="s">
        <v>960</v>
      </c>
      <c r="J122" s="4" t="s">
        <v>1031</v>
      </c>
      <c r="AD122" s="14">
        <v>60000</v>
      </c>
      <c r="AE122">
        <v>2016</v>
      </c>
      <c r="AF122" t="s">
        <v>3315</v>
      </c>
      <c r="AG122" t="s">
        <v>2785</v>
      </c>
    </row>
    <row r="123" spans="1:33">
      <c r="A123">
        <v>2019</v>
      </c>
      <c r="B123">
        <v>36495</v>
      </c>
      <c r="C123" s="4" t="s">
        <v>412</v>
      </c>
      <c r="D123" s="38" t="s">
        <v>413</v>
      </c>
      <c r="E123" t="s">
        <v>165</v>
      </c>
      <c r="F123" t="s">
        <v>962</v>
      </c>
      <c r="G123" t="s">
        <v>2795</v>
      </c>
      <c r="H123" t="s">
        <v>961</v>
      </c>
      <c r="I123" t="s">
        <v>960</v>
      </c>
      <c r="J123" s="4" t="s">
        <v>3334</v>
      </c>
      <c r="M123" t="s">
        <v>3333</v>
      </c>
      <c r="AD123" s="14">
        <v>103942</v>
      </c>
      <c r="AE123">
        <v>2018</v>
      </c>
      <c r="AF123" t="s">
        <v>3332</v>
      </c>
      <c r="AG123" t="s">
        <v>2785</v>
      </c>
    </row>
    <row r="124" spans="1:33">
      <c r="A124">
        <v>2018</v>
      </c>
      <c r="B124">
        <v>73247</v>
      </c>
      <c r="C124" s="4" t="s">
        <v>3573</v>
      </c>
      <c r="D124" s="38" t="s">
        <v>3572</v>
      </c>
      <c r="E124" t="s">
        <v>1</v>
      </c>
      <c r="F124" t="s">
        <v>968</v>
      </c>
      <c r="G124" t="s">
        <v>2795</v>
      </c>
      <c r="H124" t="s">
        <v>961</v>
      </c>
      <c r="I124" t="s">
        <v>994</v>
      </c>
      <c r="AD124" s="14">
        <v>98716</v>
      </c>
      <c r="AE124">
        <v>2016</v>
      </c>
      <c r="AF124" t="s">
        <v>3571</v>
      </c>
      <c r="AG124" t="s">
        <v>3400</v>
      </c>
    </row>
    <row r="125" spans="1:33">
      <c r="A125">
        <v>2018</v>
      </c>
      <c r="B125">
        <v>35864</v>
      </c>
      <c r="C125" s="4" t="s">
        <v>2356</v>
      </c>
      <c r="D125" s="38" t="s">
        <v>2355</v>
      </c>
      <c r="E125" t="s">
        <v>41</v>
      </c>
      <c r="F125" t="s">
        <v>997</v>
      </c>
      <c r="G125" t="s">
        <v>2789</v>
      </c>
      <c r="H125" t="s">
        <v>961</v>
      </c>
      <c r="AD125" s="14">
        <v>3379104</v>
      </c>
      <c r="AE125">
        <v>2016</v>
      </c>
      <c r="AF125" t="s">
        <v>2354</v>
      </c>
      <c r="AG125" t="s">
        <v>3400</v>
      </c>
    </row>
    <row r="126" spans="1:33">
      <c r="A126">
        <v>2018</v>
      </c>
      <c r="B126">
        <v>54119</v>
      </c>
      <c r="C126" s="4" t="s">
        <v>862</v>
      </c>
      <c r="D126" s="38" t="s">
        <v>863</v>
      </c>
      <c r="E126" t="s">
        <v>979</v>
      </c>
      <c r="F126" t="s">
        <v>975</v>
      </c>
      <c r="G126" t="s">
        <v>2795</v>
      </c>
      <c r="H126" t="s">
        <v>961</v>
      </c>
      <c r="I126" t="s">
        <v>960</v>
      </c>
      <c r="J126" s="4" t="s">
        <v>990</v>
      </c>
      <c r="K126" t="s">
        <v>3409</v>
      </c>
      <c r="L126" s="14" t="s">
        <v>956</v>
      </c>
      <c r="M126" t="s">
        <v>3570</v>
      </c>
      <c r="O126" t="s">
        <v>998</v>
      </c>
      <c r="V126" s="7">
        <v>173951</v>
      </c>
      <c r="W126" s="7">
        <v>0</v>
      </c>
      <c r="X126" s="7">
        <v>437241</v>
      </c>
      <c r="Y126" s="4" t="s">
        <v>3413</v>
      </c>
      <c r="Z126" t="s">
        <v>3413</v>
      </c>
      <c r="AA126" t="s">
        <v>37</v>
      </c>
      <c r="AB126" t="s">
        <v>1046</v>
      </c>
      <c r="AD126" s="14">
        <v>66649</v>
      </c>
      <c r="AE126">
        <v>2017</v>
      </c>
      <c r="AF126" t="s">
        <v>2607</v>
      </c>
      <c r="AG126" t="s">
        <v>3400</v>
      </c>
    </row>
    <row r="127" spans="1:33">
      <c r="A127">
        <v>2019</v>
      </c>
      <c r="B127">
        <v>60393</v>
      </c>
      <c r="C127" s="4" t="s">
        <v>2635</v>
      </c>
      <c r="D127" s="38" t="s">
        <v>1389</v>
      </c>
      <c r="E127" t="s">
        <v>186</v>
      </c>
      <c r="F127" t="s">
        <v>968</v>
      </c>
      <c r="G127" t="s">
        <v>2789</v>
      </c>
      <c r="H127" t="s">
        <v>961</v>
      </c>
      <c r="I127" t="s">
        <v>1064</v>
      </c>
      <c r="J127" s="4" t="s">
        <v>959</v>
      </c>
      <c r="L127" s="14" t="s">
        <v>956</v>
      </c>
      <c r="M127" t="s">
        <v>4730</v>
      </c>
      <c r="AD127" s="14">
        <v>404495</v>
      </c>
      <c r="AE127">
        <v>2017</v>
      </c>
      <c r="AF127" t="s">
        <v>1386</v>
      </c>
      <c r="AG127" t="s">
        <v>2785</v>
      </c>
    </row>
    <row r="128" spans="1:33">
      <c r="A128">
        <v>2018</v>
      </c>
      <c r="B128">
        <v>50578</v>
      </c>
      <c r="C128" s="4" t="s">
        <v>196</v>
      </c>
      <c r="D128" s="38" t="s">
        <v>198</v>
      </c>
      <c r="E128" t="s">
        <v>197</v>
      </c>
      <c r="F128" t="s">
        <v>975</v>
      </c>
      <c r="G128" t="s">
        <v>2795</v>
      </c>
      <c r="H128" t="s">
        <v>961</v>
      </c>
      <c r="I128" t="s">
        <v>960</v>
      </c>
      <c r="J128" s="4" t="s">
        <v>987</v>
      </c>
      <c r="K128" t="s">
        <v>3409</v>
      </c>
      <c r="L128" s="14" t="s">
        <v>4</v>
      </c>
      <c r="O128" t="s">
        <v>3405</v>
      </c>
      <c r="V128" s="7">
        <v>2593309</v>
      </c>
      <c r="Y128" s="4">
        <v>1898713</v>
      </c>
      <c r="Z128">
        <v>2038252</v>
      </c>
      <c r="AA128" t="s">
        <v>37</v>
      </c>
      <c r="AB128" t="s">
        <v>1301</v>
      </c>
      <c r="AD128" s="14">
        <v>217188</v>
      </c>
      <c r="AE128">
        <v>2016</v>
      </c>
      <c r="AF128" t="s">
        <v>2257</v>
      </c>
      <c r="AG128" t="s">
        <v>3400</v>
      </c>
    </row>
    <row r="129" spans="1:33">
      <c r="A129">
        <v>2019</v>
      </c>
      <c r="B129">
        <v>73648</v>
      </c>
      <c r="C129" s="4" t="s">
        <v>3331</v>
      </c>
      <c r="E129" t="s">
        <v>117</v>
      </c>
      <c r="F129" t="s">
        <v>968</v>
      </c>
      <c r="G129" t="s">
        <v>2795</v>
      </c>
      <c r="H129" t="s">
        <v>961</v>
      </c>
      <c r="I129" t="s">
        <v>960</v>
      </c>
      <c r="J129" s="4" t="s">
        <v>987</v>
      </c>
      <c r="K129" t="s">
        <v>957</v>
      </c>
      <c r="L129" s="14" t="s">
        <v>972</v>
      </c>
      <c r="M129" t="s">
        <v>4693</v>
      </c>
      <c r="N129" t="s">
        <v>960</v>
      </c>
      <c r="O129" t="s">
        <v>965</v>
      </c>
      <c r="P129">
        <v>0</v>
      </c>
      <c r="Q129">
        <v>90391.06</v>
      </c>
      <c r="R129">
        <v>0</v>
      </c>
      <c r="S129">
        <v>4825.6499999999996</v>
      </c>
      <c r="T129">
        <v>0</v>
      </c>
      <c r="U129">
        <v>740.18</v>
      </c>
      <c r="AA129" t="s">
        <v>6</v>
      </c>
      <c r="AB129" t="s">
        <v>20</v>
      </c>
      <c r="AD129" s="14">
        <v>7249</v>
      </c>
      <c r="AE129">
        <v>2010</v>
      </c>
      <c r="AG129" t="s">
        <v>2785</v>
      </c>
    </row>
    <row r="130" spans="1:33">
      <c r="A130">
        <v>2019</v>
      </c>
      <c r="B130">
        <v>42123</v>
      </c>
      <c r="C130" s="4" t="s">
        <v>155</v>
      </c>
      <c r="D130" s="38" t="s">
        <v>156</v>
      </c>
      <c r="E130" t="s">
        <v>1</v>
      </c>
      <c r="F130" t="s">
        <v>968</v>
      </c>
      <c r="G130" t="s">
        <v>2789</v>
      </c>
      <c r="H130" t="s">
        <v>961</v>
      </c>
      <c r="I130" t="s">
        <v>1064</v>
      </c>
      <c r="J130" s="4" t="s">
        <v>3330</v>
      </c>
      <c r="L130" s="14" t="s">
        <v>13</v>
      </c>
      <c r="M130" t="s">
        <v>3329</v>
      </c>
      <c r="AD130" s="14">
        <v>1495705000</v>
      </c>
      <c r="AE130">
        <v>2018</v>
      </c>
      <c r="AF130" t="s">
        <v>1027</v>
      </c>
      <c r="AG130" t="s">
        <v>2785</v>
      </c>
    </row>
    <row r="131" spans="1:33">
      <c r="A131">
        <v>2019</v>
      </c>
      <c r="B131">
        <v>840253</v>
      </c>
      <c r="C131" s="4" t="s">
        <v>3328</v>
      </c>
      <c r="E131" t="s">
        <v>1</v>
      </c>
      <c r="F131" t="s">
        <v>968</v>
      </c>
      <c r="G131" t="s">
        <v>2789</v>
      </c>
      <c r="H131" t="s">
        <v>961</v>
      </c>
      <c r="AE131">
        <v>0</v>
      </c>
      <c r="AG131" t="s">
        <v>2785</v>
      </c>
    </row>
    <row r="132" spans="1:33">
      <c r="A132">
        <v>2018</v>
      </c>
      <c r="B132">
        <v>31109</v>
      </c>
      <c r="C132" s="4" t="s">
        <v>135</v>
      </c>
      <c r="D132" s="38" t="s">
        <v>135</v>
      </c>
      <c r="E132" t="s">
        <v>124</v>
      </c>
      <c r="F132" t="s">
        <v>1032</v>
      </c>
      <c r="G132" t="s">
        <v>2792</v>
      </c>
      <c r="H132" t="s">
        <v>961</v>
      </c>
      <c r="I132" t="s">
        <v>960</v>
      </c>
      <c r="J132" s="4" t="s">
        <v>990</v>
      </c>
      <c r="K132" t="s">
        <v>3409</v>
      </c>
      <c r="L132" s="14" t="s">
        <v>4</v>
      </c>
      <c r="O132" t="s">
        <v>3405</v>
      </c>
      <c r="V132" s="7">
        <v>955783</v>
      </c>
      <c r="W132" s="7">
        <v>3448994</v>
      </c>
      <c r="X132" s="7">
        <v>644485</v>
      </c>
      <c r="Y132" s="4">
        <v>4678193</v>
      </c>
      <c r="AA132" t="s">
        <v>37</v>
      </c>
      <c r="AB132" t="s">
        <v>1832</v>
      </c>
      <c r="AD132" s="14">
        <v>151176</v>
      </c>
      <c r="AE132">
        <v>2017</v>
      </c>
      <c r="AF132" t="s">
        <v>2290</v>
      </c>
      <c r="AG132" t="s">
        <v>3400</v>
      </c>
    </row>
    <row r="133" spans="1:33">
      <c r="A133">
        <v>2018</v>
      </c>
      <c r="B133">
        <v>52894</v>
      </c>
      <c r="C133" s="4" t="s">
        <v>2652</v>
      </c>
      <c r="D133" s="38" t="s">
        <v>2651</v>
      </c>
      <c r="E133" t="s">
        <v>979</v>
      </c>
      <c r="F133" t="s">
        <v>975</v>
      </c>
      <c r="G133" t="s">
        <v>2795</v>
      </c>
      <c r="H133" t="s">
        <v>961</v>
      </c>
      <c r="I133" t="s">
        <v>994</v>
      </c>
      <c r="AD133" s="14">
        <v>242203</v>
      </c>
      <c r="AE133">
        <v>2016</v>
      </c>
      <c r="AF133" t="s">
        <v>2650</v>
      </c>
      <c r="AG133" t="s">
        <v>3400</v>
      </c>
    </row>
    <row r="134" spans="1:33">
      <c r="A134">
        <v>2019</v>
      </c>
      <c r="B134">
        <v>60073</v>
      </c>
      <c r="C134" s="4" t="s">
        <v>2675</v>
      </c>
      <c r="D134" s="38" t="s">
        <v>2674</v>
      </c>
      <c r="E134" t="s">
        <v>963</v>
      </c>
      <c r="F134" t="s">
        <v>962</v>
      </c>
      <c r="G134" t="s">
        <v>2795</v>
      </c>
      <c r="H134" t="s">
        <v>961</v>
      </c>
      <c r="AD134" s="14">
        <v>262470</v>
      </c>
      <c r="AE134">
        <v>2019</v>
      </c>
      <c r="AG134" t="s">
        <v>2785</v>
      </c>
    </row>
    <row r="135" spans="1:33">
      <c r="A135">
        <v>2019</v>
      </c>
      <c r="B135">
        <v>60400</v>
      </c>
      <c r="C135" s="4" t="s">
        <v>2610</v>
      </c>
      <c r="E135" t="s">
        <v>186</v>
      </c>
      <c r="F135" t="s">
        <v>968</v>
      </c>
      <c r="G135" t="s">
        <v>2789</v>
      </c>
      <c r="H135" t="s">
        <v>961</v>
      </c>
      <c r="I135" t="s">
        <v>1064</v>
      </c>
      <c r="J135" s="4" t="s">
        <v>1035</v>
      </c>
      <c r="AD135" s="14">
        <v>282415</v>
      </c>
      <c r="AE135">
        <v>217</v>
      </c>
      <c r="AG135" t="s">
        <v>2785</v>
      </c>
    </row>
    <row r="136" spans="1:33">
      <c r="A136">
        <v>2018</v>
      </c>
      <c r="B136">
        <v>36041</v>
      </c>
      <c r="C136" s="4" t="s">
        <v>4573</v>
      </c>
      <c r="D136" s="38" t="s">
        <v>4574</v>
      </c>
      <c r="E136" t="s">
        <v>1</v>
      </c>
      <c r="F136" t="s">
        <v>968</v>
      </c>
      <c r="G136" t="s">
        <v>2795</v>
      </c>
      <c r="H136" t="s">
        <v>961</v>
      </c>
      <c r="I136" t="s">
        <v>994</v>
      </c>
      <c r="AD136" s="14">
        <v>1393399</v>
      </c>
      <c r="AE136">
        <v>2010</v>
      </c>
      <c r="AF136" t="s">
        <v>3029</v>
      </c>
      <c r="AG136" t="s">
        <v>3400</v>
      </c>
    </row>
    <row r="137" spans="1:33">
      <c r="A137">
        <v>2019</v>
      </c>
      <c r="B137">
        <v>50371</v>
      </c>
      <c r="C137" s="4" t="s">
        <v>4751</v>
      </c>
      <c r="D137" s="38" t="s">
        <v>4752</v>
      </c>
      <c r="E137" t="s">
        <v>117</v>
      </c>
      <c r="F137" t="s">
        <v>968</v>
      </c>
      <c r="G137" t="s">
        <v>2795</v>
      </c>
      <c r="H137" t="s">
        <v>961</v>
      </c>
      <c r="I137" t="s">
        <v>960</v>
      </c>
      <c r="J137" s="4" t="s">
        <v>1031</v>
      </c>
      <c r="K137" t="s">
        <v>957</v>
      </c>
      <c r="L137" s="14" t="s">
        <v>972</v>
      </c>
      <c r="M137" t="s">
        <v>3327</v>
      </c>
      <c r="N137" t="s">
        <v>994</v>
      </c>
      <c r="O137" t="s">
        <v>954</v>
      </c>
      <c r="V137" s="7">
        <v>3451661</v>
      </c>
      <c r="W137" s="7">
        <v>1362933</v>
      </c>
      <c r="X137" s="7">
        <v>0</v>
      </c>
      <c r="Y137" s="4">
        <v>4814594</v>
      </c>
      <c r="Z137">
        <v>0</v>
      </c>
      <c r="AA137" t="s">
        <v>37</v>
      </c>
      <c r="AB137" t="s">
        <v>993</v>
      </c>
      <c r="AD137" s="14">
        <v>1430000</v>
      </c>
      <c r="AE137">
        <v>2017</v>
      </c>
      <c r="AF137" t="s">
        <v>3326</v>
      </c>
      <c r="AG137" t="s">
        <v>2785</v>
      </c>
    </row>
    <row r="138" spans="1:33">
      <c r="A138">
        <v>2018</v>
      </c>
      <c r="B138">
        <v>43969</v>
      </c>
      <c r="C138" s="4" t="s">
        <v>4773</v>
      </c>
      <c r="D138" s="38" t="s">
        <v>4774</v>
      </c>
      <c r="E138" t="s">
        <v>2820</v>
      </c>
      <c r="F138" t="s">
        <v>968</v>
      </c>
      <c r="G138" t="s">
        <v>2795</v>
      </c>
      <c r="H138" t="s">
        <v>961</v>
      </c>
      <c r="I138" t="s">
        <v>994</v>
      </c>
      <c r="AD138" s="14">
        <v>525252</v>
      </c>
      <c r="AE138">
        <v>2017</v>
      </c>
      <c r="AF138" t="s">
        <v>2817</v>
      </c>
      <c r="AG138" t="s">
        <v>3400</v>
      </c>
    </row>
    <row r="139" spans="1:33">
      <c r="A139">
        <v>2019</v>
      </c>
      <c r="B139">
        <v>50394</v>
      </c>
      <c r="C139" s="4" t="s">
        <v>4827</v>
      </c>
      <c r="D139" s="38" t="s">
        <v>4828</v>
      </c>
      <c r="E139" t="s">
        <v>1</v>
      </c>
      <c r="F139" t="s">
        <v>968</v>
      </c>
      <c r="G139" t="s">
        <v>2795</v>
      </c>
      <c r="H139" t="s">
        <v>961</v>
      </c>
      <c r="I139" t="s">
        <v>960</v>
      </c>
      <c r="J139" s="4" t="s">
        <v>987</v>
      </c>
      <c r="K139" t="s">
        <v>957</v>
      </c>
      <c r="L139" s="14" t="s">
        <v>972</v>
      </c>
      <c r="M139" t="s">
        <v>4899</v>
      </c>
      <c r="N139" t="s">
        <v>994</v>
      </c>
      <c r="O139" t="s">
        <v>965</v>
      </c>
      <c r="V139" s="7">
        <v>2309846</v>
      </c>
      <c r="W139" s="7">
        <v>194421</v>
      </c>
      <c r="X139" s="7">
        <v>333232</v>
      </c>
      <c r="Y139" s="4">
        <v>1550999</v>
      </c>
      <c r="Z139">
        <v>0</v>
      </c>
      <c r="AA139" t="s">
        <v>6</v>
      </c>
      <c r="AD139" s="14">
        <v>723515</v>
      </c>
      <c r="AE139">
        <v>2010</v>
      </c>
      <c r="AF139" t="s">
        <v>1251</v>
      </c>
      <c r="AG139" t="s">
        <v>2785</v>
      </c>
    </row>
    <row r="140" spans="1:33">
      <c r="A140">
        <v>2018</v>
      </c>
      <c r="B140">
        <v>58610</v>
      </c>
      <c r="C140" s="4" t="s">
        <v>231</v>
      </c>
      <c r="D140" s="38" t="s">
        <v>232</v>
      </c>
      <c r="E140" t="s">
        <v>75</v>
      </c>
      <c r="F140" t="s">
        <v>962</v>
      </c>
      <c r="G140" t="s">
        <v>2795</v>
      </c>
      <c r="H140" t="s">
        <v>961</v>
      </c>
      <c r="I140" t="s">
        <v>960</v>
      </c>
      <c r="J140" s="4" t="s">
        <v>987</v>
      </c>
      <c r="K140" t="s">
        <v>3569</v>
      </c>
      <c r="AE140">
        <v>0</v>
      </c>
      <c r="AF140" t="s">
        <v>3568</v>
      </c>
      <c r="AG140" t="s">
        <v>3400</v>
      </c>
    </row>
    <row r="141" spans="1:33">
      <c r="A141">
        <v>2018</v>
      </c>
      <c r="B141">
        <v>831433</v>
      </c>
      <c r="C141" s="4" t="s">
        <v>2866</v>
      </c>
      <c r="D141" s="38" t="s">
        <v>2865</v>
      </c>
      <c r="E141" t="s">
        <v>117</v>
      </c>
      <c r="F141" t="s">
        <v>968</v>
      </c>
      <c r="G141" t="s">
        <v>2795</v>
      </c>
      <c r="H141" t="s">
        <v>961</v>
      </c>
      <c r="AD141" s="14">
        <v>2500</v>
      </c>
      <c r="AE141">
        <v>2010</v>
      </c>
      <c r="AF141" t="s">
        <v>2864</v>
      </c>
      <c r="AG141" t="s">
        <v>3400</v>
      </c>
    </row>
    <row r="142" spans="1:33">
      <c r="A142">
        <v>2019</v>
      </c>
      <c r="B142">
        <v>1093</v>
      </c>
      <c r="C142" s="4" t="s">
        <v>765</v>
      </c>
      <c r="D142" s="38" t="s">
        <v>766</v>
      </c>
      <c r="E142" t="s">
        <v>979</v>
      </c>
      <c r="F142" t="s">
        <v>975</v>
      </c>
      <c r="G142" t="s">
        <v>2795</v>
      </c>
      <c r="H142" t="s">
        <v>961</v>
      </c>
      <c r="I142" t="s">
        <v>1064</v>
      </c>
      <c r="J142" s="4" t="s">
        <v>1031</v>
      </c>
      <c r="L142" s="14" t="s">
        <v>972</v>
      </c>
      <c r="AD142" s="14">
        <v>450182</v>
      </c>
      <c r="AE142">
        <v>2017</v>
      </c>
      <c r="AF142" t="s">
        <v>3325</v>
      </c>
      <c r="AG142" t="s">
        <v>2785</v>
      </c>
    </row>
    <row r="143" spans="1:33">
      <c r="A143">
        <v>2019</v>
      </c>
      <c r="B143">
        <v>74418</v>
      </c>
      <c r="C143" s="4" t="s">
        <v>2066</v>
      </c>
      <c r="D143" s="38" t="s">
        <v>2065</v>
      </c>
      <c r="E143" t="s">
        <v>979</v>
      </c>
      <c r="F143" t="s">
        <v>975</v>
      </c>
      <c r="G143" t="s">
        <v>2795</v>
      </c>
      <c r="H143" t="s">
        <v>961</v>
      </c>
      <c r="I143" t="s">
        <v>960</v>
      </c>
      <c r="J143" s="4" t="s">
        <v>990</v>
      </c>
      <c r="K143" t="s">
        <v>957</v>
      </c>
      <c r="L143" s="14" t="s">
        <v>972</v>
      </c>
      <c r="O143" t="s">
        <v>1215</v>
      </c>
      <c r="AA143" t="s">
        <v>63</v>
      </c>
      <c r="AB143" t="s">
        <v>964</v>
      </c>
      <c r="AD143" s="14">
        <v>5035</v>
      </c>
      <c r="AE143">
        <v>2016</v>
      </c>
      <c r="AF143" t="s">
        <v>2064</v>
      </c>
      <c r="AG143" t="s">
        <v>2785</v>
      </c>
    </row>
    <row r="144" spans="1:33">
      <c r="A144">
        <v>2018</v>
      </c>
      <c r="B144">
        <v>826207</v>
      </c>
      <c r="C144" s="4" t="s">
        <v>2303</v>
      </c>
      <c r="D144" s="38" t="s">
        <v>2302</v>
      </c>
      <c r="E144" t="s">
        <v>480</v>
      </c>
      <c r="F144" t="s">
        <v>968</v>
      </c>
      <c r="G144" t="s">
        <v>2789</v>
      </c>
      <c r="H144" t="s">
        <v>961</v>
      </c>
      <c r="I144" t="s">
        <v>994</v>
      </c>
      <c r="AD144" s="14">
        <v>371457</v>
      </c>
      <c r="AE144">
        <v>2015</v>
      </c>
      <c r="AF144" t="s">
        <v>2301</v>
      </c>
      <c r="AG144" t="s">
        <v>3400</v>
      </c>
    </row>
    <row r="145" spans="1:33">
      <c r="A145">
        <v>2019</v>
      </c>
      <c r="B145">
        <v>31114</v>
      </c>
      <c r="C145" s="4" t="s">
        <v>150</v>
      </c>
      <c r="D145" s="38" t="s">
        <v>150</v>
      </c>
      <c r="E145" t="s">
        <v>124</v>
      </c>
      <c r="F145" t="s">
        <v>1032</v>
      </c>
      <c r="G145" t="s">
        <v>2792</v>
      </c>
      <c r="H145" t="s">
        <v>961</v>
      </c>
      <c r="I145" t="s">
        <v>960</v>
      </c>
      <c r="J145" s="4" t="s">
        <v>1057</v>
      </c>
      <c r="K145" t="s">
        <v>957</v>
      </c>
      <c r="L145" s="14" t="s">
        <v>972</v>
      </c>
      <c r="N145" t="s">
        <v>994</v>
      </c>
      <c r="O145" t="s">
        <v>971</v>
      </c>
      <c r="V145" s="7">
        <v>0</v>
      </c>
      <c r="W145" s="7">
        <v>2896137.46</v>
      </c>
      <c r="X145" s="7">
        <v>1368268.15</v>
      </c>
      <c r="Y145" s="4">
        <v>3677319</v>
      </c>
      <c r="Z145">
        <v>4150582.53</v>
      </c>
      <c r="AA145" t="s">
        <v>37</v>
      </c>
      <c r="AB145" t="s">
        <v>1102</v>
      </c>
      <c r="AD145" s="14">
        <v>240229</v>
      </c>
      <c r="AE145">
        <v>2018</v>
      </c>
      <c r="AF145" t="s">
        <v>1101</v>
      </c>
      <c r="AG145" t="s">
        <v>2785</v>
      </c>
    </row>
    <row r="146" spans="1:33">
      <c r="A146">
        <v>2018</v>
      </c>
      <c r="B146">
        <v>36263</v>
      </c>
      <c r="C146" s="4" t="s">
        <v>429</v>
      </c>
      <c r="D146" s="38" t="s">
        <v>430</v>
      </c>
      <c r="E146" t="s">
        <v>165</v>
      </c>
      <c r="F146" t="s">
        <v>962</v>
      </c>
      <c r="G146" t="s">
        <v>2795</v>
      </c>
      <c r="H146" t="s">
        <v>961</v>
      </c>
      <c r="I146" t="s">
        <v>960</v>
      </c>
      <c r="J146" s="4" t="s">
        <v>990</v>
      </c>
      <c r="K146" t="s">
        <v>3409</v>
      </c>
      <c r="AE146">
        <v>0</v>
      </c>
      <c r="AF146" t="s">
        <v>3065</v>
      </c>
      <c r="AG146" t="s">
        <v>3400</v>
      </c>
    </row>
    <row r="147" spans="1:33">
      <c r="A147">
        <v>2019</v>
      </c>
      <c r="B147">
        <v>36159</v>
      </c>
      <c r="C147" s="4" t="s">
        <v>585</v>
      </c>
      <c r="D147" s="38" t="s">
        <v>586</v>
      </c>
      <c r="E147" t="s">
        <v>454</v>
      </c>
      <c r="F147" t="s">
        <v>962</v>
      </c>
      <c r="G147" t="s">
        <v>2792</v>
      </c>
      <c r="H147" t="s">
        <v>961</v>
      </c>
      <c r="I147" t="s">
        <v>960</v>
      </c>
      <c r="J147" s="4" t="s">
        <v>990</v>
      </c>
      <c r="K147" t="s">
        <v>957</v>
      </c>
      <c r="L147" s="14" t="s">
        <v>13</v>
      </c>
      <c r="M147" t="s">
        <v>3324</v>
      </c>
      <c r="O147" t="s">
        <v>954</v>
      </c>
      <c r="AA147" t="s">
        <v>63</v>
      </c>
      <c r="AB147" t="s">
        <v>20</v>
      </c>
      <c r="AD147" s="14">
        <v>547733</v>
      </c>
      <c r="AE147">
        <v>2011</v>
      </c>
      <c r="AF147" t="s">
        <v>2172</v>
      </c>
      <c r="AG147" t="s">
        <v>2785</v>
      </c>
    </row>
    <row r="148" spans="1:33">
      <c r="A148">
        <v>2018</v>
      </c>
      <c r="B148">
        <v>36265</v>
      </c>
      <c r="C148" s="4" t="s">
        <v>3567</v>
      </c>
      <c r="D148" s="38" t="s">
        <v>3566</v>
      </c>
      <c r="E148" t="s">
        <v>165</v>
      </c>
      <c r="F148" t="s">
        <v>962</v>
      </c>
      <c r="G148" t="s">
        <v>2795</v>
      </c>
      <c r="H148" t="s">
        <v>961</v>
      </c>
      <c r="I148" t="s">
        <v>994</v>
      </c>
      <c r="AE148">
        <v>0</v>
      </c>
      <c r="AF148" t="s">
        <v>3565</v>
      </c>
      <c r="AG148" t="s">
        <v>3400</v>
      </c>
    </row>
    <row r="149" spans="1:33">
      <c r="A149">
        <v>2019</v>
      </c>
      <c r="B149">
        <v>60417</v>
      </c>
      <c r="C149" s="4" t="s">
        <v>3323</v>
      </c>
      <c r="E149" t="s">
        <v>117</v>
      </c>
      <c r="F149" t="s">
        <v>968</v>
      </c>
      <c r="G149" t="s">
        <v>2795</v>
      </c>
      <c r="H149" t="s">
        <v>961</v>
      </c>
      <c r="I149" t="s">
        <v>960</v>
      </c>
      <c r="J149" s="4" t="s">
        <v>987</v>
      </c>
      <c r="K149" t="s">
        <v>957</v>
      </c>
      <c r="L149" s="14" t="s">
        <v>972</v>
      </c>
      <c r="N149" t="s">
        <v>960</v>
      </c>
      <c r="O149" t="s">
        <v>965</v>
      </c>
      <c r="P149">
        <v>5134.72</v>
      </c>
      <c r="Q149">
        <v>811350.2</v>
      </c>
      <c r="R149">
        <v>0</v>
      </c>
      <c r="S149">
        <v>88705.46</v>
      </c>
      <c r="T149">
        <v>0</v>
      </c>
      <c r="U149">
        <v>13606.06</v>
      </c>
      <c r="AA149" t="s">
        <v>1050</v>
      </c>
      <c r="AD149" s="14">
        <v>112887</v>
      </c>
      <c r="AE149">
        <v>2010</v>
      </c>
      <c r="AG149" t="s">
        <v>2785</v>
      </c>
    </row>
    <row r="150" spans="1:33">
      <c r="A150">
        <v>2019</v>
      </c>
      <c r="B150">
        <v>54703</v>
      </c>
      <c r="C150" s="4" t="s">
        <v>4833</v>
      </c>
      <c r="D150" s="38" t="s">
        <v>4834</v>
      </c>
      <c r="E150" t="s">
        <v>1</v>
      </c>
      <c r="F150" t="s">
        <v>968</v>
      </c>
      <c r="G150" t="s">
        <v>2795</v>
      </c>
      <c r="H150" t="s">
        <v>961</v>
      </c>
      <c r="AD150" s="14">
        <v>98374</v>
      </c>
      <c r="AE150">
        <v>2018</v>
      </c>
      <c r="AF150" t="s">
        <v>3322</v>
      </c>
      <c r="AG150" t="s">
        <v>2785</v>
      </c>
    </row>
    <row r="151" spans="1:33">
      <c r="A151">
        <v>2019</v>
      </c>
      <c r="B151">
        <v>54529</v>
      </c>
      <c r="C151" s="4" t="s">
        <v>702</v>
      </c>
      <c r="D151" s="38" t="s">
        <v>703</v>
      </c>
      <c r="E151" t="s">
        <v>963</v>
      </c>
      <c r="F151" t="s">
        <v>962</v>
      </c>
      <c r="G151" t="s">
        <v>2795</v>
      </c>
      <c r="H151" t="s">
        <v>961</v>
      </c>
      <c r="I151" t="s">
        <v>960</v>
      </c>
      <c r="J151" s="4" t="s">
        <v>990</v>
      </c>
      <c r="K151" t="s">
        <v>957</v>
      </c>
      <c r="L151" s="14" t="s">
        <v>972</v>
      </c>
      <c r="N151" t="s">
        <v>994</v>
      </c>
      <c r="O151" t="s">
        <v>965</v>
      </c>
      <c r="V151" s="7">
        <v>1019212.92</v>
      </c>
      <c r="W151" s="7">
        <v>468460.17</v>
      </c>
      <c r="X151" s="7">
        <v>356716.22</v>
      </c>
      <c r="Y151" s="4">
        <v>1486785.92</v>
      </c>
      <c r="Z151">
        <v>1674770.08</v>
      </c>
      <c r="AA151" t="s">
        <v>37</v>
      </c>
      <c r="AB151" t="s">
        <v>953</v>
      </c>
      <c r="AD151" s="14">
        <v>353540</v>
      </c>
      <c r="AE151">
        <v>2017</v>
      </c>
      <c r="AF151" t="s">
        <v>2502</v>
      </c>
      <c r="AG151" t="s">
        <v>2785</v>
      </c>
    </row>
    <row r="152" spans="1:33">
      <c r="A152">
        <v>2019</v>
      </c>
      <c r="B152">
        <v>31151</v>
      </c>
      <c r="C152" s="4" t="s">
        <v>3321</v>
      </c>
      <c r="D152" s="38" t="s">
        <v>3320</v>
      </c>
      <c r="E152" t="s">
        <v>641</v>
      </c>
      <c r="F152" t="s">
        <v>962</v>
      </c>
      <c r="G152" t="s">
        <v>2792</v>
      </c>
      <c r="H152" t="s">
        <v>961</v>
      </c>
      <c r="I152" t="s">
        <v>960</v>
      </c>
      <c r="J152" s="4" t="s">
        <v>987</v>
      </c>
      <c r="AA152" t="s">
        <v>37</v>
      </c>
      <c r="AD152" s="14">
        <v>200408</v>
      </c>
      <c r="AE152">
        <v>2018</v>
      </c>
      <c r="AF152" t="s">
        <v>3319</v>
      </c>
      <c r="AG152" t="s">
        <v>2785</v>
      </c>
    </row>
    <row r="153" spans="1:33">
      <c r="A153">
        <v>2019</v>
      </c>
      <c r="B153">
        <v>54538</v>
      </c>
      <c r="C153" s="4" t="s">
        <v>2612</v>
      </c>
      <c r="D153" s="38" t="s">
        <v>2611</v>
      </c>
      <c r="E153" t="s">
        <v>963</v>
      </c>
      <c r="F153" t="s">
        <v>962</v>
      </c>
      <c r="G153" t="s">
        <v>2795</v>
      </c>
      <c r="H153" t="s">
        <v>961</v>
      </c>
      <c r="I153" t="s">
        <v>960</v>
      </c>
      <c r="J153" s="4" t="s">
        <v>1035</v>
      </c>
      <c r="K153" t="s">
        <v>957</v>
      </c>
      <c r="L153" s="14" t="s">
        <v>972</v>
      </c>
      <c r="N153" t="s">
        <v>960</v>
      </c>
      <c r="O153" t="s">
        <v>965</v>
      </c>
      <c r="P153">
        <v>0</v>
      </c>
      <c r="Q153">
        <v>536875.86</v>
      </c>
      <c r="R153">
        <v>0</v>
      </c>
      <c r="S153">
        <v>230002.18</v>
      </c>
      <c r="T153">
        <v>0</v>
      </c>
      <c r="U153">
        <v>186449.37</v>
      </c>
      <c r="AD153" s="14">
        <v>188600</v>
      </c>
      <c r="AE153">
        <v>2017</v>
      </c>
      <c r="AG153" t="s">
        <v>2785</v>
      </c>
    </row>
    <row r="154" spans="1:33">
      <c r="A154">
        <v>2018</v>
      </c>
      <c r="B154">
        <v>50381</v>
      </c>
      <c r="C154" s="4" t="s">
        <v>4738</v>
      </c>
      <c r="D154" s="38" t="s">
        <v>4739</v>
      </c>
      <c r="E154" t="s">
        <v>480</v>
      </c>
      <c r="F154" t="s">
        <v>968</v>
      </c>
      <c r="G154" t="s">
        <v>2795</v>
      </c>
      <c r="H154" t="s">
        <v>961</v>
      </c>
      <c r="I154" t="s">
        <v>3422</v>
      </c>
      <c r="AD154" s="14">
        <v>639629</v>
      </c>
      <c r="AE154">
        <v>2010</v>
      </c>
      <c r="AF154" t="s">
        <v>1805</v>
      </c>
      <c r="AG154" t="s">
        <v>3400</v>
      </c>
    </row>
    <row r="155" spans="1:33">
      <c r="A155">
        <v>2019</v>
      </c>
      <c r="B155">
        <v>58543</v>
      </c>
      <c r="C155" s="4" t="s">
        <v>2738</v>
      </c>
      <c r="D155" s="38" t="s">
        <v>2737</v>
      </c>
      <c r="E155" t="s">
        <v>124</v>
      </c>
      <c r="F155" t="s">
        <v>1032</v>
      </c>
      <c r="G155" t="s">
        <v>2795</v>
      </c>
      <c r="H155" t="s">
        <v>961</v>
      </c>
      <c r="I155" t="s">
        <v>960</v>
      </c>
      <c r="J155" s="4" t="s">
        <v>1057</v>
      </c>
      <c r="K155" t="s">
        <v>1013</v>
      </c>
      <c r="L155" s="14" t="s">
        <v>956</v>
      </c>
      <c r="M155" t="s">
        <v>2735</v>
      </c>
      <c r="O155" t="s">
        <v>1215</v>
      </c>
      <c r="Q155">
        <v>36</v>
      </c>
      <c r="AA155" t="s">
        <v>37</v>
      </c>
      <c r="AB155" t="s">
        <v>1832</v>
      </c>
      <c r="AD155" s="14">
        <v>34574</v>
      </c>
      <c r="AE155">
        <v>2018</v>
      </c>
      <c r="AF155" t="s">
        <v>2734</v>
      </c>
      <c r="AG155" t="s">
        <v>2785</v>
      </c>
    </row>
    <row r="156" spans="1:33">
      <c r="A156">
        <v>2018</v>
      </c>
      <c r="B156">
        <v>31090</v>
      </c>
      <c r="C156" s="4" t="s">
        <v>812</v>
      </c>
      <c r="D156" s="38" t="s">
        <v>1881</v>
      </c>
      <c r="E156" t="s">
        <v>979</v>
      </c>
      <c r="F156" t="s">
        <v>975</v>
      </c>
      <c r="G156" t="s">
        <v>2792</v>
      </c>
      <c r="H156" t="s">
        <v>961</v>
      </c>
      <c r="I156" t="s">
        <v>960</v>
      </c>
      <c r="J156" s="4" t="s">
        <v>1031</v>
      </c>
      <c r="K156" t="s">
        <v>3409</v>
      </c>
      <c r="L156" s="14" t="s">
        <v>4</v>
      </c>
      <c r="O156" t="s">
        <v>3405</v>
      </c>
      <c r="V156" s="7">
        <v>2952904.19</v>
      </c>
      <c r="W156" s="7">
        <v>4088910.4</v>
      </c>
      <c r="X156" s="7">
        <v>443120.6</v>
      </c>
      <c r="Y156" s="4">
        <v>7270052.1500000004</v>
      </c>
      <c r="AA156" t="s">
        <v>37</v>
      </c>
      <c r="AD156" s="14">
        <v>693972</v>
      </c>
      <c r="AE156">
        <v>2017</v>
      </c>
      <c r="AF156" t="s">
        <v>1878</v>
      </c>
      <c r="AG156" t="s">
        <v>3400</v>
      </c>
    </row>
    <row r="157" spans="1:33">
      <c r="A157">
        <v>2019</v>
      </c>
      <c r="B157">
        <v>54057</v>
      </c>
      <c r="C157" s="4" t="s">
        <v>3318</v>
      </c>
      <c r="D157" s="38" t="s">
        <v>3317</v>
      </c>
      <c r="E157" t="s">
        <v>979</v>
      </c>
      <c r="F157" t="s">
        <v>975</v>
      </c>
      <c r="G157" t="s">
        <v>2795</v>
      </c>
      <c r="H157" t="s">
        <v>961</v>
      </c>
      <c r="I157" t="s">
        <v>960</v>
      </c>
      <c r="J157" s="4" t="s">
        <v>996</v>
      </c>
      <c r="K157" t="s">
        <v>957</v>
      </c>
      <c r="L157" s="14" t="s">
        <v>20</v>
      </c>
      <c r="M157" t="s">
        <v>3316</v>
      </c>
      <c r="O157" t="s">
        <v>971</v>
      </c>
      <c r="Q157">
        <v>777350</v>
      </c>
      <c r="AA157" t="s">
        <v>1050</v>
      </c>
      <c r="AB157" t="s">
        <v>1253</v>
      </c>
      <c r="AD157" s="14">
        <v>161148</v>
      </c>
      <c r="AE157">
        <v>2017</v>
      </c>
      <c r="AF157" t="s">
        <v>3315</v>
      </c>
      <c r="AG157" t="s">
        <v>2785</v>
      </c>
    </row>
    <row r="158" spans="1:33">
      <c r="A158">
        <v>2018</v>
      </c>
      <c r="B158">
        <v>31167</v>
      </c>
      <c r="C158" s="4" t="s">
        <v>473</v>
      </c>
      <c r="D158" s="38" t="s">
        <v>475</v>
      </c>
      <c r="E158" t="s">
        <v>474</v>
      </c>
      <c r="F158" t="s">
        <v>997</v>
      </c>
      <c r="G158" t="s">
        <v>2792</v>
      </c>
      <c r="H158" t="s">
        <v>961</v>
      </c>
      <c r="I158" t="s">
        <v>960</v>
      </c>
      <c r="J158" s="4" t="s">
        <v>996</v>
      </c>
      <c r="K158" t="s">
        <v>3406</v>
      </c>
      <c r="L158" s="14" t="s">
        <v>4</v>
      </c>
      <c r="O158" t="s">
        <v>3405</v>
      </c>
      <c r="V158" s="7">
        <v>25640207</v>
      </c>
      <c r="W158" s="7">
        <v>3693744</v>
      </c>
      <c r="X158" s="7">
        <v>1684376</v>
      </c>
      <c r="Y158" s="4">
        <v>29333951</v>
      </c>
      <c r="Z158">
        <v>31018327</v>
      </c>
      <c r="AA158" t="s">
        <v>6</v>
      </c>
      <c r="AD158" s="14">
        <v>24821418</v>
      </c>
      <c r="AE158">
        <v>2017</v>
      </c>
      <c r="AF158" t="s">
        <v>992</v>
      </c>
      <c r="AG158" t="s">
        <v>3400</v>
      </c>
    </row>
    <row r="159" spans="1:33">
      <c r="A159">
        <v>2018</v>
      </c>
      <c r="B159">
        <v>59165</v>
      </c>
      <c r="C159" s="4" t="s">
        <v>303</v>
      </c>
      <c r="D159" s="38" t="s">
        <v>2137</v>
      </c>
      <c r="E159" t="s">
        <v>75</v>
      </c>
      <c r="F159" t="s">
        <v>962</v>
      </c>
      <c r="G159" t="s">
        <v>2795</v>
      </c>
      <c r="H159" t="s">
        <v>961</v>
      </c>
      <c r="I159" t="s">
        <v>960</v>
      </c>
      <c r="J159" s="4" t="s">
        <v>990</v>
      </c>
      <c r="K159" t="s">
        <v>3406</v>
      </c>
      <c r="L159" s="14" t="s">
        <v>4</v>
      </c>
      <c r="O159" t="s">
        <v>3405</v>
      </c>
      <c r="V159" s="7">
        <v>249706</v>
      </c>
      <c r="W159" s="7">
        <v>83061</v>
      </c>
      <c r="Y159" s="4">
        <v>332767</v>
      </c>
      <c r="AA159" t="s">
        <v>37</v>
      </c>
      <c r="AB159" t="s">
        <v>1102</v>
      </c>
      <c r="AD159" s="14">
        <v>68775</v>
      </c>
      <c r="AE159">
        <v>2017</v>
      </c>
      <c r="AF159" t="s">
        <v>2136</v>
      </c>
      <c r="AG159" t="s">
        <v>3400</v>
      </c>
    </row>
    <row r="160" spans="1:33">
      <c r="A160">
        <v>2018</v>
      </c>
      <c r="B160">
        <v>58671</v>
      </c>
      <c r="C160" s="4" t="s">
        <v>4670</v>
      </c>
      <c r="D160" s="38" t="s">
        <v>4671</v>
      </c>
      <c r="E160" t="s">
        <v>75</v>
      </c>
      <c r="F160" t="s">
        <v>962</v>
      </c>
      <c r="G160" t="s">
        <v>2795</v>
      </c>
      <c r="H160" t="s">
        <v>961</v>
      </c>
      <c r="I160" t="s">
        <v>960</v>
      </c>
      <c r="J160" s="4" t="s">
        <v>990</v>
      </c>
      <c r="K160" t="s">
        <v>3409</v>
      </c>
      <c r="L160" s="14" t="s">
        <v>4</v>
      </c>
      <c r="O160" t="s">
        <v>3405</v>
      </c>
      <c r="Y160" s="4">
        <v>216124</v>
      </c>
      <c r="Z160">
        <v>264729</v>
      </c>
      <c r="AA160" t="s">
        <v>37</v>
      </c>
      <c r="AB160" t="s">
        <v>953</v>
      </c>
      <c r="AD160" s="14">
        <v>62686</v>
      </c>
      <c r="AE160">
        <v>2017</v>
      </c>
      <c r="AF160" t="s">
        <v>1244</v>
      </c>
      <c r="AG160" t="s">
        <v>3400</v>
      </c>
    </row>
    <row r="161" spans="1:33">
      <c r="A161">
        <v>2018</v>
      </c>
      <c r="B161">
        <v>826407</v>
      </c>
      <c r="C161" s="4" t="s">
        <v>4473</v>
      </c>
      <c r="D161" s="38" t="s">
        <v>1346</v>
      </c>
      <c r="E161" t="s">
        <v>454</v>
      </c>
      <c r="F161" t="s">
        <v>962</v>
      </c>
      <c r="G161" t="s">
        <v>2795</v>
      </c>
      <c r="H161" t="s">
        <v>961</v>
      </c>
      <c r="I161" t="s">
        <v>994</v>
      </c>
      <c r="AD161" s="14">
        <v>11852</v>
      </c>
      <c r="AE161">
        <v>2011</v>
      </c>
      <c r="AF161" t="s">
        <v>1345</v>
      </c>
      <c r="AG161" t="s">
        <v>3400</v>
      </c>
    </row>
    <row r="162" spans="1:33">
      <c r="A162">
        <v>2019</v>
      </c>
      <c r="B162">
        <v>74401</v>
      </c>
      <c r="C162" s="4" t="s">
        <v>1766</v>
      </c>
      <c r="D162" s="38" t="s">
        <v>1765</v>
      </c>
      <c r="E162" t="s">
        <v>979</v>
      </c>
      <c r="F162" t="s">
        <v>975</v>
      </c>
      <c r="G162" t="s">
        <v>2795</v>
      </c>
      <c r="H162" t="s">
        <v>961</v>
      </c>
      <c r="I162" t="s">
        <v>960</v>
      </c>
      <c r="J162" s="4" t="s">
        <v>3314</v>
      </c>
      <c r="K162" t="s">
        <v>957</v>
      </c>
      <c r="L162" s="14" t="s">
        <v>956</v>
      </c>
      <c r="M162" t="s">
        <v>1764</v>
      </c>
      <c r="O162" t="s">
        <v>1288</v>
      </c>
      <c r="V162" s="7">
        <v>435710</v>
      </c>
      <c r="W162" s="7">
        <v>0</v>
      </c>
      <c r="X162" s="7">
        <v>48063</v>
      </c>
      <c r="AA162" t="s">
        <v>37</v>
      </c>
      <c r="AB162" t="s">
        <v>20</v>
      </c>
      <c r="AD162" s="14">
        <v>63184</v>
      </c>
      <c r="AE162">
        <v>2017</v>
      </c>
      <c r="AF162" t="s">
        <v>1762</v>
      </c>
      <c r="AG162" t="s">
        <v>2785</v>
      </c>
    </row>
    <row r="163" spans="1:33">
      <c r="A163">
        <v>2019</v>
      </c>
      <c r="B163">
        <v>831926</v>
      </c>
      <c r="C163" s="4" t="s">
        <v>1243</v>
      </c>
      <c r="E163" t="s">
        <v>1242</v>
      </c>
      <c r="F163" t="s">
        <v>1136</v>
      </c>
      <c r="G163" t="s">
        <v>2795</v>
      </c>
      <c r="H163" t="s">
        <v>961</v>
      </c>
      <c r="AD163" s="14">
        <v>66000</v>
      </c>
      <c r="AE163">
        <v>2019</v>
      </c>
      <c r="AG163" t="s">
        <v>2785</v>
      </c>
    </row>
    <row r="164" spans="1:33">
      <c r="A164">
        <v>2018</v>
      </c>
      <c r="B164">
        <v>43920</v>
      </c>
      <c r="C164" s="4" t="s">
        <v>467</v>
      </c>
      <c r="D164" s="38" t="s">
        <v>469</v>
      </c>
      <c r="E164" t="s">
        <v>468</v>
      </c>
      <c r="F164" t="s">
        <v>962</v>
      </c>
      <c r="G164" t="s">
        <v>2795</v>
      </c>
      <c r="H164" t="s">
        <v>961</v>
      </c>
      <c r="I164" t="s">
        <v>1064</v>
      </c>
      <c r="AD164" s="14">
        <v>288307</v>
      </c>
      <c r="AE164">
        <v>2017</v>
      </c>
      <c r="AF164" t="s">
        <v>2153</v>
      </c>
      <c r="AG164" t="s">
        <v>3400</v>
      </c>
    </row>
    <row r="165" spans="1:33">
      <c r="A165">
        <v>2019</v>
      </c>
      <c r="B165">
        <v>35449</v>
      </c>
      <c r="C165" s="4" t="s">
        <v>650</v>
      </c>
      <c r="D165" s="38" t="s">
        <v>4655</v>
      </c>
      <c r="E165" t="s">
        <v>641</v>
      </c>
      <c r="F165" t="s">
        <v>962</v>
      </c>
      <c r="G165" t="s">
        <v>2795</v>
      </c>
      <c r="H165" t="s">
        <v>961</v>
      </c>
      <c r="I165" t="s">
        <v>960</v>
      </c>
      <c r="J165" s="4" t="s">
        <v>959</v>
      </c>
      <c r="K165" t="s">
        <v>957</v>
      </c>
      <c r="L165" s="14" t="s">
        <v>3313</v>
      </c>
      <c r="M165" t="s">
        <v>3312</v>
      </c>
      <c r="O165" t="s">
        <v>971</v>
      </c>
      <c r="AA165" t="s">
        <v>37</v>
      </c>
      <c r="AB165" t="s">
        <v>953</v>
      </c>
      <c r="AD165" s="14">
        <v>428737</v>
      </c>
      <c r="AE165">
        <v>2018</v>
      </c>
      <c r="AF165" t="s">
        <v>1994</v>
      </c>
      <c r="AG165" t="s">
        <v>2785</v>
      </c>
    </row>
    <row r="166" spans="1:33">
      <c r="A166">
        <v>2018</v>
      </c>
      <c r="B166">
        <v>35867</v>
      </c>
      <c r="C166" s="4" t="s">
        <v>1695</v>
      </c>
      <c r="D166" s="38" t="s">
        <v>1694</v>
      </c>
      <c r="E166" t="s">
        <v>480</v>
      </c>
      <c r="F166" t="s">
        <v>968</v>
      </c>
      <c r="G166" t="s">
        <v>2821</v>
      </c>
      <c r="H166" t="s">
        <v>961</v>
      </c>
      <c r="I166" t="s">
        <v>960</v>
      </c>
      <c r="J166" s="4" t="s">
        <v>987</v>
      </c>
      <c r="K166" t="s">
        <v>3409</v>
      </c>
      <c r="L166" s="14" t="s">
        <v>4</v>
      </c>
      <c r="O166" t="s">
        <v>3405</v>
      </c>
      <c r="V166" s="7">
        <v>3900882</v>
      </c>
      <c r="W166" s="7">
        <v>4831</v>
      </c>
      <c r="X166" s="7">
        <v>598958</v>
      </c>
      <c r="Y166" s="4">
        <v>4504221</v>
      </c>
      <c r="Z166">
        <v>0</v>
      </c>
      <c r="AA166" t="s">
        <v>6</v>
      </c>
      <c r="AB166" t="s">
        <v>1160</v>
      </c>
      <c r="AD166" s="14">
        <v>1460148</v>
      </c>
      <c r="AE166">
        <v>2015</v>
      </c>
      <c r="AF166" t="s">
        <v>1693</v>
      </c>
      <c r="AG166" t="s">
        <v>3400</v>
      </c>
    </row>
    <row r="167" spans="1:33">
      <c r="A167">
        <v>2019</v>
      </c>
      <c r="B167">
        <v>840937</v>
      </c>
      <c r="C167" s="4" t="s">
        <v>4872</v>
      </c>
      <c r="E167" t="s">
        <v>1</v>
      </c>
      <c r="F167" t="s">
        <v>968</v>
      </c>
      <c r="G167" t="s">
        <v>2789</v>
      </c>
      <c r="H167" t="s">
        <v>961</v>
      </c>
      <c r="AD167" s="14">
        <v>18411</v>
      </c>
      <c r="AE167">
        <v>2019</v>
      </c>
      <c r="AG167" t="s">
        <v>2785</v>
      </c>
    </row>
    <row r="168" spans="1:33">
      <c r="A168">
        <v>2019</v>
      </c>
      <c r="B168">
        <v>3203</v>
      </c>
      <c r="C168" s="4" t="s">
        <v>802</v>
      </c>
      <c r="D168" s="38" t="s">
        <v>803</v>
      </c>
      <c r="E168" t="s">
        <v>979</v>
      </c>
      <c r="F168" t="s">
        <v>975</v>
      </c>
      <c r="G168" t="s">
        <v>2792</v>
      </c>
      <c r="H168" t="s">
        <v>961</v>
      </c>
      <c r="I168" t="s">
        <v>960</v>
      </c>
      <c r="J168" s="4" t="s">
        <v>996</v>
      </c>
      <c r="K168" t="s">
        <v>957</v>
      </c>
      <c r="L168" s="14" t="s">
        <v>972</v>
      </c>
      <c r="N168" t="s">
        <v>994</v>
      </c>
      <c r="O168" t="s">
        <v>965</v>
      </c>
      <c r="V168" s="7">
        <v>16784486</v>
      </c>
      <c r="W168" s="7">
        <v>14766295</v>
      </c>
      <c r="X168" s="7">
        <v>1100599</v>
      </c>
      <c r="Y168" s="4">
        <v>32651379</v>
      </c>
      <c r="Z168">
        <v>45374422</v>
      </c>
      <c r="AA168" t="s">
        <v>37</v>
      </c>
      <c r="AB168" t="s">
        <v>1046</v>
      </c>
      <c r="AD168" s="14">
        <v>2705994</v>
      </c>
      <c r="AE168">
        <v>2018</v>
      </c>
      <c r="AF168" t="s">
        <v>1654</v>
      </c>
      <c r="AG168" t="s">
        <v>2785</v>
      </c>
    </row>
    <row r="169" spans="1:33">
      <c r="A169">
        <v>2019</v>
      </c>
      <c r="B169">
        <v>35393</v>
      </c>
      <c r="C169" s="4" t="s">
        <v>883</v>
      </c>
      <c r="D169" s="38" t="s">
        <v>884</v>
      </c>
      <c r="E169" t="s">
        <v>979</v>
      </c>
      <c r="F169" t="s">
        <v>975</v>
      </c>
      <c r="G169" t="s">
        <v>2795</v>
      </c>
      <c r="H169" t="s">
        <v>961</v>
      </c>
      <c r="I169" t="s">
        <v>960</v>
      </c>
      <c r="J169" s="4" t="s">
        <v>959</v>
      </c>
      <c r="K169" t="s">
        <v>973</v>
      </c>
      <c r="L169" s="14" t="s">
        <v>972</v>
      </c>
      <c r="N169" t="s">
        <v>960</v>
      </c>
      <c r="O169" t="s">
        <v>1127</v>
      </c>
      <c r="P169">
        <v>63901</v>
      </c>
      <c r="Q169">
        <v>2619715.62</v>
      </c>
      <c r="S169">
        <v>3850597.69</v>
      </c>
      <c r="U169">
        <v>133040.38</v>
      </c>
      <c r="AA169" t="s">
        <v>37</v>
      </c>
      <c r="AB169" t="s">
        <v>1102</v>
      </c>
      <c r="AD169" s="14">
        <v>302838</v>
      </c>
      <c r="AE169">
        <v>2018</v>
      </c>
      <c r="AF169" t="s">
        <v>1126</v>
      </c>
      <c r="AG169" t="s">
        <v>2785</v>
      </c>
    </row>
    <row r="170" spans="1:33">
      <c r="A170">
        <v>2019</v>
      </c>
      <c r="B170">
        <v>54608</v>
      </c>
      <c r="C170" s="4" t="s">
        <v>4507</v>
      </c>
      <c r="D170" s="38" t="s">
        <v>4508</v>
      </c>
      <c r="E170" t="s">
        <v>50</v>
      </c>
      <c r="F170" t="s">
        <v>968</v>
      </c>
      <c r="G170" t="s">
        <v>2789</v>
      </c>
      <c r="H170" t="s">
        <v>961</v>
      </c>
      <c r="I170" t="s">
        <v>960</v>
      </c>
      <c r="J170" s="4" t="s">
        <v>1493</v>
      </c>
      <c r="K170" t="s">
        <v>957</v>
      </c>
      <c r="L170" s="14" t="s">
        <v>972</v>
      </c>
      <c r="N170" t="s">
        <v>994</v>
      </c>
      <c r="O170" t="s">
        <v>965</v>
      </c>
      <c r="V170" s="7">
        <v>827954</v>
      </c>
      <c r="W170" s="7">
        <v>75784</v>
      </c>
      <c r="X170" s="7">
        <v>39631</v>
      </c>
      <c r="Y170" s="4">
        <v>903738</v>
      </c>
      <c r="Z170">
        <v>943369</v>
      </c>
      <c r="AA170" t="s">
        <v>37</v>
      </c>
      <c r="AB170" t="s">
        <v>953</v>
      </c>
      <c r="AD170" s="14">
        <v>357746</v>
      </c>
      <c r="AE170">
        <v>2018</v>
      </c>
      <c r="AF170" t="s">
        <v>3311</v>
      </c>
      <c r="AG170" t="s">
        <v>2785</v>
      </c>
    </row>
    <row r="171" spans="1:33">
      <c r="A171">
        <v>2018</v>
      </c>
      <c r="B171">
        <v>43932</v>
      </c>
      <c r="C171" s="4" t="s">
        <v>509</v>
      </c>
      <c r="D171" s="38" t="s">
        <v>2377</v>
      </c>
      <c r="E171" t="s">
        <v>510</v>
      </c>
      <c r="F171" t="s">
        <v>1032</v>
      </c>
      <c r="G171" t="s">
        <v>2792</v>
      </c>
      <c r="H171" t="s">
        <v>961</v>
      </c>
      <c r="I171" t="s">
        <v>960</v>
      </c>
      <c r="J171" s="4" t="s">
        <v>996</v>
      </c>
      <c r="K171" t="s">
        <v>3409</v>
      </c>
      <c r="L171" s="14" t="s">
        <v>4</v>
      </c>
      <c r="O171" t="s">
        <v>3405</v>
      </c>
      <c r="V171" s="7">
        <v>9118050</v>
      </c>
      <c r="W171" s="7">
        <v>1089611</v>
      </c>
      <c r="X171" s="7">
        <v>578066</v>
      </c>
      <c r="Y171" s="4">
        <v>7750281</v>
      </c>
      <c r="Z171">
        <v>10266557</v>
      </c>
      <c r="AA171" t="s">
        <v>63</v>
      </c>
      <c r="AB171" t="s">
        <v>964</v>
      </c>
      <c r="AD171" s="14">
        <v>1657200</v>
      </c>
      <c r="AE171">
        <v>2017</v>
      </c>
      <c r="AF171" t="s">
        <v>2376</v>
      </c>
      <c r="AG171" t="s">
        <v>3400</v>
      </c>
    </row>
    <row r="172" spans="1:33">
      <c r="A172">
        <v>2018</v>
      </c>
      <c r="B172">
        <v>31115</v>
      </c>
      <c r="C172" s="4" t="s">
        <v>601</v>
      </c>
      <c r="D172" s="38" t="s">
        <v>602</v>
      </c>
      <c r="E172" t="s">
        <v>41</v>
      </c>
      <c r="F172" t="s">
        <v>997</v>
      </c>
      <c r="G172" t="s">
        <v>2792</v>
      </c>
      <c r="H172" t="s">
        <v>961</v>
      </c>
      <c r="I172" t="s">
        <v>960</v>
      </c>
      <c r="J172" s="4" t="s">
        <v>987</v>
      </c>
      <c r="K172" t="s">
        <v>3409</v>
      </c>
      <c r="L172" s="14" t="s">
        <v>4</v>
      </c>
      <c r="O172" t="s">
        <v>3405</v>
      </c>
      <c r="V172" s="7">
        <v>15772974</v>
      </c>
      <c r="Y172" s="4">
        <v>24716713</v>
      </c>
      <c r="Z172">
        <v>27351000</v>
      </c>
      <c r="AA172" t="s">
        <v>37</v>
      </c>
      <c r="AB172" t="s">
        <v>1023</v>
      </c>
      <c r="AD172" s="14">
        <v>4900000</v>
      </c>
      <c r="AE172">
        <v>2016</v>
      </c>
      <c r="AF172" t="s">
        <v>1249</v>
      </c>
      <c r="AG172" t="s">
        <v>3400</v>
      </c>
    </row>
    <row r="173" spans="1:33">
      <c r="A173">
        <v>2019</v>
      </c>
      <c r="B173">
        <v>50382</v>
      </c>
      <c r="C173" s="4" t="s">
        <v>4565</v>
      </c>
      <c r="D173" s="38" t="s">
        <v>4566</v>
      </c>
      <c r="E173" t="s">
        <v>480</v>
      </c>
      <c r="F173" t="s">
        <v>968</v>
      </c>
      <c r="G173" t="s">
        <v>2789</v>
      </c>
      <c r="H173" t="s">
        <v>961</v>
      </c>
      <c r="I173" t="s">
        <v>960</v>
      </c>
      <c r="J173" s="4" t="s">
        <v>987</v>
      </c>
      <c r="K173" t="s">
        <v>957</v>
      </c>
      <c r="L173" s="14" t="s">
        <v>972</v>
      </c>
      <c r="M173" t="s">
        <v>4753</v>
      </c>
      <c r="N173" t="s">
        <v>994</v>
      </c>
      <c r="O173" t="s">
        <v>998</v>
      </c>
      <c r="Y173" s="4">
        <v>3262192</v>
      </c>
      <c r="AA173" t="s">
        <v>1050</v>
      </c>
      <c r="AB173" t="s">
        <v>1431</v>
      </c>
      <c r="AD173" s="14">
        <v>892363</v>
      </c>
      <c r="AE173">
        <v>2015</v>
      </c>
      <c r="AF173" t="s">
        <v>3310</v>
      </c>
      <c r="AG173" t="s">
        <v>2785</v>
      </c>
    </row>
    <row r="174" spans="1:33">
      <c r="A174">
        <v>2019</v>
      </c>
      <c r="B174">
        <v>73701</v>
      </c>
      <c r="C174" s="4" t="s">
        <v>1344</v>
      </c>
      <c r="E174" t="s">
        <v>117</v>
      </c>
      <c r="F174" t="s">
        <v>968</v>
      </c>
      <c r="G174" t="s">
        <v>2795</v>
      </c>
      <c r="H174" t="s">
        <v>961</v>
      </c>
      <c r="I174" t="s">
        <v>960</v>
      </c>
      <c r="J174" s="4" t="s">
        <v>987</v>
      </c>
      <c r="K174" t="s">
        <v>957</v>
      </c>
      <c r="L174" s="14" t="s">
        <v>972</v>
      </c>
      <c r="M174" t="s">
        <v>4693</v>
      </c>
      <c r="N174" t="s">
        <v>960</v>
      </c>
      <c r="O174" t="s">
        <v>965</v>
      </c>
      <c r="P174">
        <v>0</v>
      </c>
      <c r="Q174">
        <v>21430.53</v>
      </c>
      <c r="R174">
        <v>0</v>
      </c>
      <c r="S174">
        <v>3266.39</v>
      </c>
      <c r="T174">
        <v>0</v>
      </c>
      <c r="U174">
        <v>501.01</v>
      </c>
      <c r="AA174" t="s">
        <v>6</v>
      </c>
      <c r="AB174" t="s">
        <v>20</v>
      </c>
      <c r="AD174" s="14">
        <v>2102</v>
      </c>
      <c r="AE174">
        <v>2010</v>
      </c>
      <c r="AG174" t="s">
        <v>2785</v>
      </c>
    </row>
    <row r="175" spans="1:33">
      <c r="A175">
        <v>2018</v>
      </c>
      <c r="B175">
        <v>50154</v>
      </c>
      <c r="C175" s="4" t="s">
        <v>335</v>
      </c>
      <c r="D175" s="38" t="s">
        <v>336</v>
      </c>
      <c r="E175" t="s">
        <v>314</v>
      </c>
      <c r="F175" t="s">
        <v>962</v>
      </c>
      <c r="G175" t="s">
        <v>2835</v>
      </c>
      <c r="H175" t="s">
        <v>961</v>
      </c>
      <c r="I175" t="s">
        <v>960</v>
      </c>
      <c r="J175" s="4" t="s">
        <v>1031</v>
      </c>
      <c r="K175" t="s">
        <v>3409</v>
      </c>
      <c r="L175" s="14" t="s">
        <v>13</v>
      </c>
      <c r="M175" t="s">
        <v>337</v>
      </c>
      <c r="O175" t="s">
        <v>965</v>
      </c>
      <c r="V175" s="7">
        <v>412100</v>
      </c>
      <c r="W175" s="7">
        <v>513500</v>
      </c>
      <c r="Y175" s="4" t="s">
        <v>3413</v>
      </c>
      <c r="Z175" t="s">
        <v>3413</v>
      </c>
      <c r="AA175" t="s">
        <v>63</v>
      </c>
      <c r="AB175" t="s">
        <v>1260</v>
      </c>
      <c r="AD175" s="14">
        <v>190000</v>
      </c>
      <c r="AE175">
        <v>2017</v>
      </c>
      <c r="AF175" t="s">
        <v>2056</v>
      </c>
      <c r="AG175" t="s">
        <v>3400</v>
      </c>
    </row>
    <row r="176" spans="1:33">
      <c r="A176">
        <v>2018</v>
      </c>
      <c r="B176">
        <v>54291</v>
      </c>
      <c r="C176" s="4" t="s">
        <v>1993</v>
      </c>
      <c r="D176" s="38" t="s">
        <v>1992</v>
      </c>
      <c r="E176" t="s">
        <v>1132</v>
      </c>
      <c r="F176" t="s">
        <v>1000</v>
      </c>
      <c r="G176" t="s">
        <v>2792</v>
      </c>
      <c r="H176" t="s">
        <v>961</v>
      </c>
      <c r="AD176" s="14">
        <v>1435.3</v>
      </c>
      <c r="AE176">
        <v>2017</v>
      </c>
      <c r="AF176" t="s">
        <v>1991</v>
      </c>
      <c r="AG176" t="s">
        <v>3400</v>
      </c>
    </row>
    <row r="177" spans="1:33">
      <c r="A177">
        <v>2019</v>
      </c>
      <c r="B177">
        <v>62791</v>
      </c>
      <c r="C177" s="4" t="s">
        <v>2380</v>
      </c>
      <c r="D177" s="38" t="s">
        <v>2379</v>
      </c>
      <c r="E177" t="s">
        <v>1793</v>
      </c>
      <c r="F177" t="s">
        <v>962</v>
      </c>
      <c r="G177" t="s">
        <v>2789</v>
      </c>
      <c r="H177" t="s">
        <v>961</v>
      </c>
      <c r="AD177" s="14">
        <v>106847</v>
      </c>
      <c r="AE177">
        <v>2011</v>
      </c>
      <c r="AF177" t="s">
        <v>2378</v>
      </c>
      <c r="AG177" t="s">
        <v>2785</v>
      </c>
    </row>
    <row r="178" spans="1:33">
      <c r="A178">
        <v>2019</v>
      </c>
      <c r="B178">
        <v>73652</v>
      </c>
      <c r="C178" s="4" t="s">
        <v>2365</v>
      </c>
      <c r="E178" t="s">
        <v>117</v>
      </c>
      <c r="F178" t="s">
        <v>968</v>
      </c>
      <c r="G178" t="s">
        <v>2795</v>
      </c>
      <c r="H178" t="s">
        <v>961</v>
      </c>
      <c r="I178" t="s">
        <v>960</v>
      </c>
      <c r="J178" s="4" t="s">
        <v>987</v>
      </c>
      <c r="K178" t="s">
        <v>957</v>
      </c>
      <c r="L178" s="14" t="s">
        <v>972</v>
      </c>
      <c r="M178" t="s">
        <v>4754</v>
      </c>
      <c r="N178" t="s">
        <v>960</v>
      </c>
      <c r="O178" t="s">
        <v>965</v>
      </c>
      <c r="P178">
        <v>0</v>
      </c>
      <c r="Q178">
        <v>19010.080000000002</v>
      </c>
      <c r="R178">
        <v>0</v>
      </c>
      <c r="S178">
        <v>1928.11</v>
      </c>
      <c r="T178">
        <v>0</v>
      </c>
      <c r="U178">
        <v>295.74</v>
      </c>
      <c r="AA178" t="s">
        <v>6</v>
      </c>
      <c r="AB178" t="s">
        <v>20</v>
      </c>
      <c r="AD178" s="14">
        <v>2339</v>
      </c>
      <c r="AE178">
        <v>2010</v>
      </c>
      <c r="AG178" t="s">
        <v>2785</v>
      </c>
    </row>
    <row r="179" spans="1:33">
      <c r="A179">
        <v>2018</v>
      </c>
      <c r="B179">
        <v>73706</v>
      </c>
      <c r="C179" s="4" t="s">
        <v>2116</v>
      </c>
      <c r="D179" s="38" t="s">
        <v>2115</v>
      </c>
      <c r="E179" t="s">
        <v>979</v>
      </c>
      <c r="F179" t="s">
        <v>975</v>
      </c>
      <c r="G179" t="s">
        <v>2795</v>
      </c>
      <c r="H179" t="s">
        <v>961</v>
      </c>
      <c r="I179" t="s">
        <v>960</v>
      </c>
      <c r="J179" s="4" t="s">
        <v>996</v>
      </c>
      <c r="K179" t="s">
        <v>3409</v>
      </c>
      <c r="L179" s="14" t="s">
        <v>4</v>
      </c>
      <c r="O179" t="s">
        <v>3405</v>
      </c>
      <c r="V179" s="7">
        <v>300517</v>
      </c>
      <c r="W179" s="7">
        <v>118860</v>
      </c>
      <c r="X179" s="7">
        <v>5684</v>
      </c>
      <c r="Y179" s="4">
        <v>421487</v>
      </c>
      <c r="Z179">
        <v>421854</v>
      </c>
      <c r="AA179" t="s">
        <v>63</v>
      </c>
      <c r="AB179" t="s">
        <v>983</v>
      </c>
      <c r="AD179" s="14">
        <v>75961</v>
      </c>
      <c r="AE179">
        <v>2017</v>
      </c>
      <c r="AF179" t="s">
        <v>2114</v>
      </c>
      <c r="AG179" t="s">
        <v>3400</v>
      </c>
    </row>
    <row r="180" spans="1:33">
      <c r="A180">
        <v>2019</v>
      </c>
      <c r="B180">
        <v>60361</v>
      </c>
      <c r="C180" s="4" t="s">
        <v>4615</v>
      </c>
      <c r="D180" s="38" t="s">
        <v>4616</v>
      </c>
      <c r="E180" t="s">
        <v>1</v>
      </c>
      <c r="F180" t="s">
        <v>968</v>
      </c>
      <c r="G180" t="s">
        <v>2795</v>
      </c>
      <c r="H180" t="s">
        <v>961</v>
      </c>
      <c r="AD180" s="14">
        <v>83431</v>
      </c>
      <c r="AE180">
        <v>2010</v>
      </c>
      <c r="AF180" t="s">
        <v>1760</v>
      </c>
      <c r="AG180" t="s">
        <v>2785</v>
      </c>
    </row>
    <row r="181" spans="1:33">
      <c r="A181">
        <v>2019</v>
      </c>
      <c r="B181">
        <v>54709</v>
      </c>
      <c r="C181" s="4" t="s">
        <v>3309</v>
      </c>
      <c r="D181" s="38" t="s">
        <v>3308</v>
      </c>
      <c r="E181" t="s">
        <v>1</v>
      </c>
      <c r="F181" t="s">
        <v>968</v>
      </c>
      <c r="G181" t="s">
        <v>2795</v>
      </c>
      <c r="H181" t="s">
        <v>961</v>
      </c>
      <c r="I181" t="s">
        <v>1064</v>
      </c>
      <c r="J181" s="4" t="s">
        <v>1035</v>
      </c>
      <c r="AD181" s="14">
        <v>309011</v>
      </c>
      <c r="AE181">
        <v>2010</v>
      </c>
      <c r="AF181" t="s">
        <v>3307</v>
      </c>
      <c r="AG181" t="s">
        <v>2785</v>
      </c>
    </row>
    <row r="182" spans="1:33">
      <c r="A182">
        <v>2019</v>
      </c>
      <c r="B182">
        <v>840919</v>
      </c>
      <c r="C182" s="4" t="s">
        <v>3306</v>
      </c>
      <c r="E182" t="s">
        <v>1</v>
      </c>
      <c r="F182" t="s">
        <v>968</v>
      </c>
      <c r="G182" t="s">
        <v>2795</v>
      </c>
      <c r="H182" t="s">
        <v>961</v>
      </c>
      <c r="AD182" s="14">
        <v>34553</v>
      </c>
      <c r="AE182">
        <v>2010</v>
      </c>
      <c r="AG182" t="s">
        <v>2785</v>
      </c>
    </row>
    <row r="183" spans="1:33">
      <c r="A183">
        <v>2018</v>
      </c>
      <c r="B183">
        <v>63616</v>
      </c>
      <c r="C183" s="4" t="s">
        <v>1464</v>
      </c>
      <c r="D183" s="38" t="s">
        <v>1463</v>
      </c>
      <c r="E183" t="s">
        <v>1242</v>
      </c>
      <c r="F183" t="s">
        <v>1136</v>
      </c>
      <c r="G183" t="s">
        <v>2789</v>
      </c>
      <c r="H183" t="s">
        <v>961</v>
      </c>
      <c r="I183" t="s">
        <v>960</v>
      </c>
      <c r="J183" s="4" t="s">
        <v>1462</v>
      </c>
      <c r="K183" t="s">
        <v>3409</v>
      </c>
      <c r="AD183" s="14">
        <v>32000</v>
      </c>
      <c r="AE183">
        <v>2017</v>
      </c>
      <c r="AF183" t="s">
        <v>1460</v>
      </c>
      <c r="AG183" t="s">
        <v>3400</v>
      </c>
    </row>
    <row r="184" spans="1:33">
      <c r="A184">
        <v>2019</v>
      </c>
      <c r="B184">
        <v>60050</v>
      </c>
      <c r="C184" s="4" t="s">
        <v>3305</v>
      </c>
      <c r="E184" t="s">
        <v>1148</v>
      </c>
      <c r="F184" t="s">
        <v>1147</v>
      </c>
      <c r="G184" t="s">
        <v>2789</v>
      </c>
      <c r="H184" t="s">
        <v>961</v>
      </c>
      <c r="AD184" s="14">
        <v>1498970</v>
      </c>
      <c r="AE184">
        <v>2015</v>
      </c>
      <c r="AG184" t="s">
        <v>2785</v>
      </c>
    </row>
    <row r="185" spans="1:33">
      <c r="A185">
        <v>2018</v>
      </c>
      <c r="B185">
        <v>60206</v>
      </c>
      <c r="C185" s="4" t="s">
        <v>3564</v>
      </c>
      <c r="D185" s="38" t="s">
        <v>3563</v>
      </c>
      <c r="E185" t="s">
        <v>2542</v>
      </c>
      <c r="F185" t="s">
        <v>962</v>
      </c>
      <c r="G185" t="s">
        <v>2807</v>
      </c>
      <c r="H185" t="s">
        <v>961</v>
      </c>
      <c r="AE185">
        <v>0</v>
      </c>
      <c r="AF185" t="s">
        <v>3562</v>
      </c>
      <c r="AG185" t="s">
        <v>3400</v>
      </c>
    </row>
    <row r="186" spans="1:33">
      <c r="A186">
        <v>2018</v>
      </c>
      <c r="B186">
        <v>55801</v>
      </c>
      <c r="C186" s="4" t="s">
        <v>2349</v>
      </c>
      <c r="D186" s="38" t="s">
        <v>2348</v>
      </c>
      <c r="E186" t="s">
        <v>979</v>
      </c>
      <c r="F186" t="s">
        <v>975</v>
      </c>
      <c r="G186" t="s">
        <v>2795</v>
      </c>
      <c r="H186" t="s">
        <v>961</v>
      </c>
      <c r="I186" t="s">
        <v>960</v>
      </c>
      <c r="J186" s="4" t="s">
        <v>1199</v>
      </c>
      <c r="K186" t="s">
        <v>3409</v>
      </c>
      <c r="L186" s="14" t="s">
        <v>4</v>
      </c>
      <c r="O186" t="s">
        <v>3405</v>
      </c>
      <c r="V186" s="7">
        <v>383625</v>
      </c>
      <c r="W186" s="7">
        <v>789569</v>
      </c>
      <c r="X186" s="7">
        <v>21146.7</v>
      </c>
      <c r="Y186" s="4">
        <v>1484767</v>
      </c>
      <c r="Z186">
        <v>0</v>
      </c>
      <c r="AA186" t="s">
        <v>37</v>
      </c>
      <c r="AB186" t="s">
        <v>1046</v>
      </c>
      <c r="AD186" s="14">
        <v>108161</v>
      </c>
      <c r="AE186">
        <v>2017</v>
      </c>
      <c r="AF186" t="s">
        <v>2347</v>
      </c>
      <c r="AG186" t="s">
        <v>3400</v>
      </c>
    </row>
    <row r="187" spans="1:33">
      <c r="A187">
        <v>2018</v>
      </c>
      <c r="B187">
        <v>50782</v>
      </c>
      <c r="C187" s="4" t="s">
        <v>2398</v>
      </c>
      <c r="D187" s="38" t="s">
        <v>2397</v>
      </c>
      <c r="E187" t="s">
        <v>1317</v>
      </c>
      <c r="F187" t="s">
        <v>1147</v>
      </c>
      <c r="G187" t="s">
        <v>2792</v>
      </c>
      <c r="H187" t="s">
        <v>961</v>
      </c>
      <c r="AD187" s="14">
        <v>4500000</v>
      </c>
      <c r="AE187">
        <v>0</v>
      </c>
      <c r="AF187" t="s">
        <v>2396</v>
      </c>
      <c r="AG187" t="s">
        <v>3400</v>
      </c>
    </row>
    <row r="188" spans="1:33">
      <c r="A188">
        <v>2019</v>
      </c>
      <c r="B188">
        <v>61467</v>
      </c>
      <c r="C188" s="4" t="s">
        <v>3304</v>
      </c>
      <c r="E188" t="s">
        <v>10</v>
      </c>
      <c r="F188" t="s">
        <v>1032</v>
      </c>
      <c r="G188" t="s">
        <v>2789</v>
      </c>
      <c r="H188" t="s">
        <v>961</v>
      </c>
      <c r="AD188" s="14">
        <v>130759</v>
      </c>
      <c r="AE188">
        <v>2015</v>
      </c>
      <c r="AG188" t="s">
        <v>2785</v>
      </c>
    </row>
    <row r="189" spans="1:33">
      <c r="A189">
        <v>2019</v>
      </c>
      <c r="B189">
        <v>36254</v>
      </c>
      <c r="C189" s="4" t="s">
        <v>397</v>
      </c>
      <c r="D189" s="38" t="s">
        <v>398</v>
      </c>
      <c r="E189" t="s">
        <v>165</v>
      </c>
      <c r="F189" t="s">
        <v>962</v>
      </c>
      <c r="G189" t="s">
        <v>2792</v>
      </c>
      <c r="H189" t="s">
        <v>961</v>
      </c>
      <c r="I189" t="s">
        <v>960</v>
      </c>
      <c r="J189" s="4" t="s">
        <v>1031</v>
      </c>
      <c r="K189" t="s">
        <v>957</v>
      </c>
      <c r="L189" s="14" t="s">
        <v>972</v>
      </c>
      <c r="N189" t="s">
        <v>994</v>
      </c>
      <c r="O189" t="s">
        <v>965</v>
      </c>
      <c r="V189" s="7">
        <v>8735271</v>
      </c>
      <c r="W189" s="7">
        <v>618544</v>
      </c>
      <c r="X189" s="7">
        <v>15396</v>
      </c>
      <c r="Y189" s="4">
        <v>3103390</v>
      </c>
      <c r="Z189">
        <v>3662037</v>
      </c>
      <c r="AA189" t="s">
        <v>37</v>
      </c>
      <c r="AB189" t="s">
        <v>1102</v>
      </c>
      <c r="AD189" s="14">
        <v>260520</v>
      </c>
      <c r="AE189">
        <v>2018</v>
      </c>
      <c r="AF189" t="s">
        <v>1522</v>
      </c>
      <c r="AG189" t="s">
        <v>2785</v>
      </c>
    </row>
    <row r="190" spans="1:33">
      <c r="A190">
        <v>2019</v>
      </c>
      <c r="B190">
        <v>59298</v>
      </c>
      <c r="C190" s="4" t="s">
        <v>4567</v>
      </c>
      <c r="D190" s="38" t="s">
        <v>4568</v>
      </c>
      <c r="E190" t="s">
        <v>1550</v>
      </c>
      <c r="F190" t="s">
        <v>997</v>
      </c>
      <c r="G190" t="s">
        <v>2795</v>
      </c>
      <c r="H190" t="s">
        <v>961</v>
      </c>
      <c r="AD190" s="14">
        <v>324734</v>
      </c>
      <c r="AE190">
        <v>2010</v>
      </c>
      <c r="AF190" t="s">
        <v>3303</v>
      </c>
      <c r="AG190" t="s">
        <v>2785</v>
      </c>
    </row>
    <row r="191" spans="1:33">
      <c r="A191">
        <v>2019</v>
      </c>
      <c r="B191">
        <v>50368</v>
      </c>
      <c r="C191" s="4" t="s">
        <v>1977</v>
      </c>
      <c r="D191" s="38" t="s">
        <v>1976</v>
      </c>
      <c r="E191" t="s">
        <v>418</v>
      </c>
      <c r="F191" t="s">
        <v>968</v>
      </c>
      <c r="G191" t="s">
        <v>2789</v>
      </c>
      <c r="H191" t="s">
        <v>961</v>
      </c>
      <c r="AD191" s="14">
        <v>1009132</v>
      </c>
      <c r="AE191">
        <v>2017</v>
      </c>
      <c r="AF191" t="s">
        <v>1975</v>
      </c>
      <c r="AG191" t="s">
        <v>2785</v>
      </c>
    </row>
    <row r="192" spans="1:33">
      <c r="A192">
        <v>2018</v>
      </c>
      <c r="B192">
        <v>73530</v>
      </c>
      <c r="C192" s="4" t="s">
        <v>1411</v>
      </c>
      <c r="D192" s="38" t="s">
        <v>1410</v>
      </c>
      <c r="E192" t="s">
        <v>979</v>
      </c>
      <c r="F192" t="s">
        <v>975</v>
      </c>
      <c r="G192" t="s">
        <v>2795</v>
      </c>
      <c r="H192" t="s">
        <v>961</v>
      </c>
      <c r="I192" t="s">
        <v>960</v>
      </c>
      <c r="J192" s="4" t="s">
        <v>1031</v>
      </c>
      <c r="K192" t="s">
        <v>3409</v>
      </c>
      <c r="L192" s="14" t="s">
        <v>1204</v>
      </c>
      <c r="M192" t="s">
        <v>1409</v>
      </c>
      <c r="O192" t="s">
        <v>1215</v>
      </c>
      <c r="V192" s="7">
        <v>235202</v>
      </c>
      <c r="W192" s="7">
        <v>171221</v>
      </c>
      <c r="Y192" s="4" t="s">
        <v>3413</v>
      </c>
      <c r="Z192" t="s">
        <v>3413</v>
      </c>
      <c r="AA192" t="s">
        <v>37</v>
      </c>
      <c r="AB192" t="s">
        <v>1102</v>
      </c>
      <c r="AD192" s="14">
        <v>31394</v>
      </c>
      <c r="AE192">
        <v>2010</v>
      </c>
      <c r="AF192" t="s">
        <v>1408</v>
      </c>
      <c r="AG192" t="s">
        <v>3400</v>
      </c>
    </row>
    <row r="193" spans="1:33">
      <c r="A193">
        <v>2019</v>
      </c>
      <c r="B193">
        <v>74488</v>
      </c>
      <c r="C193" s="4" t="s">
        <v>1157</v>
      </c>
      <c r="E193" t="s">
        <v>979</v>
      </c>
      <c r="F193" t="s">
        <v>975</v>
      </c>
      <c r="G193" t="s">
        <v>2789</v>
      </c>
      <c r="H193" t="s">
        <v>961</v>
      </c>
      <c r="AD193" s="14">
        <v>41648</v>
      </c>
      <c r="AE193">
        <v>2019</v>
      </c>
      <c r="AG193" t="s">
        <v>2785</v>
      </c>
    </row>
    <row r="194" spans="1:33">
      <c r="A194">
        <v>2019</v>
      </c>
      <c r="B194">
        <v>70017</v>
      </c>
      <c r="C194" s="4" t="s">
        <v>3302</v>
      </c>
      <c r="D194" s="38" t="s">
        <v>3301</v>
      </c>
      <c r="E194" t="s">
        <v>50</v>
      </c>
      <c r="F194" t="s">
        <v>968</v>
      </c>
      <c r="G194" t="s">
        <v>2795</v>
      </c>
      <c r="H194" t="s">
        <v>961</v>
      </c>
      <c r="I194" t="s">
        <v>960</v>
      </c>
      <c r="J194" s="4" t="s">
        <v>1931</v>
      </c>
      <c r="K194" t="s">
        <v>957</v>
      </c>
      <c r="L194" s="14" t="s">
        <v>13</v>
      </c>
      <c r="O194" t="s">
        <v>3300</v>
      </c>
      <c r="AA194" t="s">
        <v>63</v>
      </c>
      <c r="AB194" t="s">
        <v>964</v>
      </c>
      <c r="AD194" s="14">
        <v>308671</v>
      </c>
      <c r="AE194">
        <v>2017</v>
      </c>
      <c r="AF194" t="s">
        <v>3299</v>
      </c>
      <c r="AG194" t="s">
        <v>2785</v>
      </c>
    </row>
    <row r="195" spans="1:33">
      <c r="A195">
        <v>2019</v>
      </c>
      <c r="B195">
        <v>73802</v>
      </c>
      <c r="C195" s="4" t="s">
        <v>1633</v>
      </c>
      <c r="E195" t="s">
        <v>117</v>
      </c>
      <c r="F195" t="s">
        <v>968</v>
      </c>
      <c r="G195" t="s">
        <v>2795</v>
      </c>
      <c r="H195" t="s">
        <v>961</v>
      </c>
      <c r="I195" t="s">
        <v>960</v>
      </c>
      <c r="J195" s="4" t="s">
        <v>990</v>
      </c>
      <c r="K195" t="s">
        <v>957</v>
      </c>
      <c r="L195" s="14" t="s">
        <v>972</v>
      </c>
      <c r="M195" t="s">
        <v>4704</v>
      </c>
      <c r="N195" t="s">
        <v>960</v>
      </c>
      <c r="O195" t="s">
        <v>965</v>
      </c>
      <c r="Q195">
        <v>103588.4</v>
      </c>
      <c r="S195">
        <v>26986.92</v>
      </c>
      <c r="U195">
        <v>4807.3100000000004</v>
      </c>
      <c r="AA195" t="s">
        <v>6</v>
      </c>
      <c r="AB195" t="s">
        <v>20</v>
      </c>
      <c r="AD195" s="14">
        <v>20274</v>
      </c>
      <c r="AE195">
        <v>2010</v>
      </c>
      <c r="AG195" t="s">
        <v>2785</v>
      </c>
    </row>
    <row r="196" spans="1:33">
      <c r="A196">
        <v>2018</v>
      </c>
      <c r="B196">
        <v>49335</v>
      </c>
      <c r="C196" s="4" t="s">
        <v>845</v>
      </c>
      <c r="D196" s="38" t="s">
        <v>2659</v>
      </c>
      <c r="E196" t="s">
        <v>979</v>
      </c>
      <c r="F196" t="s">
        <v>975</v>
      </c>
      <c r="G196" t="s">
        <v>2795</v>
      </c>
      <c r="H196" t="s">
        <v>961</v>
      </c>
      <c r="I196" t="s">
        <v>960</v>
      </c>
      <c r="J196" s="4" t="s">
        <v>987</v>
      </c>
      <c r="K196" t="s">
        <v>3409</v>
      </c>
      <c r="L196" s="14" t="s">
        <v>4</v>
      </c>
      <c r="O196" t="s">
        <v>3405</v>
      </c>
      <c r="V196" s="7">
        <v>6680198</v>
      </c>
      <c r="W196" s="7">
        <v>5801169</v>
      </c>
      <c r="X196" s="7">
        <v>979925</v>
      </c>
      <c r="Y196" s="4">
        <v>13461292</v>
      </c>
      <c r="Z196">
        <v>13461292</v>
      </c>
      <c r="AA196" t="s">
        <v>63</v>
      </c>
      <c r="AB196" t="s">
        <v>993</v>
      </c>
      <c r="AD196" s="14">
        <v>667560</v>
      </c>
      <c r="AE196">
        <v>2017</v>
      </c>
      <c r="AF196" t="s">
        <v>2657</v>
      </c>
      <c r="AG196" t="s">
        <v>3400</v>
      </c>
    </row>
    <row r="197" spans="1:33">
      <c r="A197">
        <v>2019</v>
      </c>
      <c r="B197">
        <v>74560</v>
      </c>
      <c r="C197" s="4" t="s">
        <v>3298</v>
      </c>
      <c r="D197" s="38" t="s">
        <v>3297</v>
      </c>
      <c r="E197" t="s">
        <v>979</v>
      </c>
      <c r="F197" t="s">
        <v>975</v>
      </c>
      <c r="G197" t="s">
        <v>2789</v>
      </c>
      <c r="H197" t="s">
        <v>961</v>
      </c>
      <c r="I197" t="s">
        <v>960</v>
      </c>
      <c r="J197" s="4" t="s">
        <v>959</v>
      </c>
      <c r="K197" t="s">
        <v>957</v>
      </c>
      <c r="L197" s="14" t="s">
        <v>27</v>
      </c>
      <c r="O197" t="s">
        <v>1215</v>
      </c>
      <c r="AA197" t="s">
        <v>63</v>
      </c>
      <c r="AD197" s="14">
        <v>5306</v>
      </c>
      <c r="AE197">
        <v>2018</v>
      </c>
      <c r="AF197" t="s">
        <v>3296</v>
      </c>
      <c r="AG197" t="s">
        <v>2785</v>
      </c>
    </row>
    <row r="198" spans="1:33">
      <c r="A198">
        <v>2018</v>
      </c>
      <c r="B198">
        <v>31166</v>
      </c>
      <c r="C198" s="4" t="s">
        <v>361</v>
      </c>
      <c r="D198" s="38" t="s">
        <v>2038</v>
      </c>
      <c r="E198" t="s">
        <v>307</v>
      </c>
      <c r="F198" t="s">
        <v>1032</v>
      </c>
      <c r="G198" t="s">
        <v>2821</v>
      </c>
      <c r="H198" t="s">
        <v>961</v>
      </c>
      <c r="I198" t="s">
        <v>960</v>
      </c>
      <c r="J198" s="4" t="s">
        <v>990</v>
      </c>
      <c r="K198" t="s">
        <v>3409</v>
      </c>
      <c r="L198" s="14" t="s">
        <v>4</v>
      </c>
      <c r="O198" t="s">
        <v>3405</v>
      </c>
      <c r="V198" s="7">
        <v>19503.349999999999</v>
      </c>
      <c r="W198" s="7">
        <v>27752</v>
      </c>
      <c r="AA198" t="s">
        <v>63</v>
      </c>
      <c r="AB198" t="s">
        <v>983</v>
      </c>
      <c r="AD198" s="14">
        <v>10075310</v>
      </c>
      <c r="AE198">
        <v>2014</v>
      </c>
      <c r="AF198" t="s">
        <v>2036</v>
      </c>
      <c r="AG198" t="s">
        <v>3400</v>
      </c>
    </row>
    <row r="199" spans="1:33">
      <c r="A199">
        <v>2019</v>
      </c>
      <c r="B199">
        <v>31009</v>
      </c>
      <c r="C199" s="4" t="s">
        <v>298</v>
      </c>
      <c r="D199" s="38" t="s">
        <v>299</v>
      </c>
      <c r="E199" t="s">
        <v>75</v>
      </c>
      <c r="F199" t="s">
        <v>962</v>
      </c>
      <c r="G199" t="s">
        <v>2821</v>
      </c>
      <c r="H199" t="s">
        <v>961</v>
      </c>
      <c r="I199" t="s">
        <v>960</v>
      </c>
      <c r="J199" s="4" t="s">
        <v>990</v>
      </c>
      <c r="AD199" s="14">
        <v>602481</v>
      </c>
      <c r="AE199">
        <v>2017</v>
      </c>
      <c r="AF199" t="s">
        <v>1590</v>
      </c>
      <c r="AG199" t="s">
        <v>2785</v>
      </c>
    </row>
    <row r="200" spans="1:33">
      <c r="A200">
        <v>2018</v>
      </c>
      <c r="B200">
        <v>31179</v>
      </c>
      <c r="C200" s="4" t="s">
        <v>500</v>
      </c>
      <c r="D200" s="38" t="s">
        <v>501</v>
      </c>
      <c r="E200" t="s">
        <v>491</v>
      </c>
      <c r="F200" t="s">
        <v>962</v>
      </c>
      <c r="G200" t="s">
        <v>2792</v>
      </c>
      <c r="H200" t="s">
        <v>961</v>
      </c>
      <c r="I200" t="s">
        <v>960</v>
      </c>
      <c r="J200" s="4" t="s">
        <v>1031</v>
      </c>
      <c r="K200" t="s">
        <v>3561</v>
      </c>
      <c r="L200" s="14" t="s">
        <v>4</v>
      </c>
      <c r="O200" t="s">
        <v>3405</v>
      </c>
      <c r="V200" s="7">
        <v>34188.661</v>
      </c>
      <c r="AA200" t="s">
        <v>63</v>
      </c>
      <c r="AD200" s="14">
        <v>638.46600000000001</v>
      </c>
      <c r="AE200">
        <v>2017</v>
      </c>
      <c r="AF200" t="s">
        <v>2148</v>
      </c>
      <c r="AG200" t="s">
        <v>3400</v>
      </c>
    </row>
    <row r="201" spans="1:33">
      <c r="A201">
        <v>2019</v>
      </c>
      <c r="B201">
        <v>60371</v>
      </c>
      <c r="C201" s="4" t="s">
        <v>4509</v>
      </c>
      <c r="D201" s="38" t="s">
        <v>3295</v>
      </c>
      <c r="E201" t="s">
        <v>50</v>
      </c>
      <c r="F201" t="s">
        <v>968</v>
      </c>
      <c r="G201" t="s">
        <v>2795</v>
      </c>
      <c r="H201" t="s">
        <v>961</v>
      </c>
      <c r="AD201" s="14">
        <v>42280</v>
      </c>
      <c r="AE201">
        <v>2017</v>
      </c>
      <c r="AF201" t="s">
        <v>3294</v>
      </c>
      <c r="AG201" t="s">
        <v>2785</v>
      </c>
    </row>
    <row r="202" spans="1:33">
      <c r="A202">
        <v>2019</v>
      </c>
      <c r="B202">
        <v>49347</v>
      </c>
      <c r="C202" s="4" t="s">
        <v>2069</v>
      </c>
      <c r="D202" s="38" t="s">
        <v>2068</v>
      </c>
      <c r="E202" t="s">
        <v>979</v>
      </c>
      <c r="F202" t="s">
        <v>975</v>
      </c>
      <c r="G202" t="s">
        <v>2795</v>
      </c>
      <c r="H202" t="s">
        <v>961</v>
      </c>
      <c r="AD202" s="14">
        <v>463081</v>
      </c>
      <c r="AE202">
        <v>2017</v>
      </c>
      <c r="AG202" t="s">
        <v>2785</v>
      </c>
    </row>
    <row r="203" spans="1:33">
      <c r="A203">
        <v>2019</v>
      </c>
      <c r="B203">
        <v>839967</v>
      </c>
      <c r="C203" s="4" t="s">
        <v>2293</v>
      </c>
      <c r="D203" s="38" t="s">
        <v>2293</v>
      </c>
      <c r="E203" t="s">
        <v>117</v>
      </c>
      <c r="F203" t="s">
        <v>968</v>
      </c>
      <c r="G203" t="s">
        <v>2795</v>
      </c>
      <c r="H203" t="s">
        <v>961</v>
      </c>
      <c r="I203" t="s">
        <v>960</v>
      </c>
      <c r="J203" s="4" t="s">
        <v>987</v>
      </c>
      <c r="K203" t="s">
        <v>957</v>
      </c>
      <c r="L203" s="14" t="s">
        <v>972</v>
      </c>
      <c r="M203" t="s">
        <v>4693</v>
      </c>
      <c r="N203" t="s">
        <v>960</v>
      </c>
      <c r="O203" t="s">
        <v>965</v>
      </c>
      <c r="AA203" t="s">
        <v>6</v>
      </c>
      <c r="AB203" t="s">
        <v>20</v>
      </c>
      <c r="AD203" s="14">
        <v>27660</v>
      </c>
      <c r="AE203">
        <v>2010</v>
      </c>
      <c r="AG203" t="s">
        <v>2785</v>
      </c>
    </row>
    <row r="204" spans="1:33">
      <c r="A204">
        <v>2019</v>
      </c>
      <c r="B204">
        <v>60125</v>
      </c>
      <c r="C204" s="4" t="s">
        <v>1789</v>
      </c>
      <c r="D204" s="38" t="s">
        <v>1788</v>
      </c>
      <c r="E204" t="s">
        <v>461</v>
      </c>
      <c r="F204" t="s">
        <v>962</v>
      </c>
      <c r="G204" t="s">
        <v>2835</v>
      </c>
      <c r="H204" t="s">
        <v>961</v>
      </c>
      <c r="I204" t="s">
        <v>1064</v>
      </c>
      <c r="J204" s="4" t="s">
        <v>1052</v>
      </c>
      <c r="L204" s="14" t="s">
        <v>20</v>
      </c>
      <c r="M204" t="s">
        <v>4916</v>
      </c>
      <c r="AD204" s="14">
        <v>148000</v>
      </c>
      <c r="AE204">
        <v>2018</v>
      </c>
      <c r="AG204" t="s">
        <v>2785</v>
      </c>
    </row>
    <row r="205" spans="1:33">
      <c r="A205">
        <v>2019</v>
      </c>
      <c r="B205">
        <v>834167</v>
      </c>
      <c r="C205" s="4" t="s">
        <v>2060</v>
      </c>
      <c r="D205" s="38" t="s">
        <v>2059</v>
      </c>
      <c r="E205" t="s">
        <v>1148</v>
      </c>
      <c r="F205" t="s">
        <v>1147</v>
      </c>
      <c r="G205" t="s">
        <v>2789</v>
      </c>
      <c r="H205" t="s">
        <v>961</v>
      </c>
      <c r="I205" t="s">
        <v>1064</v>
      </c>
      <c r="J205" s="4" t="s">
        <v>1598</v>
      </c>
      <c r="L205" s="14" t="s">
        <v>27</v>
      </c>
      <c r="M205" t="s">
        <v>3293</v>
      </c>
      <c r="AD205" s="14">
        <v>633553</v>
      </c>
      <c r="AE205">
        <v>2011</v>
      </c>
      <c r="AF205" t="s">
        <v>2058</v>
      </c>
      <c r="AG205" t="s">
        <v>2785</v>
      </c>
    </row>
    <row r="206" spans="1:33">
      <c r="A206">
        <v>2019</v>
      </c>
      <c r="B206">
        <v>54361</v>
      </c>
      <c r="C206" s="4" t="s">
        <v>3292</v>
      </c>
      <c r="D206" s="38" t="s">
        <v>3291</v>
      </c>
      <c r="E206" t="s">
        <v>1448</v>
      </c>
      <c r="F206" t="s">
        <v>1032</v>
      </c>
      <c r="G206" t="s">
        <v>2789</v>
      </c>
      <c r="H206" t="s">
        <v>961</v>
      </c>
      <c r="I206" t="s">
        <v>960</v>
      </c>
      <c r="J206" s="4" t="s">
        <v>987</v>
      </c>
      <c r="K206" t="s">
        <v>957</v>
      </c>
      <c r="L206" s="14" t="s">
        <v>972</v>
      </c>
      <c r="N206" t="s">
        <v>994</v>
      </c>
      <c r="O206" t="s">
        <v>954</v>
      </c>
      <c r="V206" s="7">
        <v>3496</v>
      </c>
      <c r="Z206">
        <v>3496</v>
      </c>
      <c r="AA206" t="s">
        <v>1050</v>
      </c>
      <c r="AB206" t="s">
        <v>20</v>
      </c>
      <c r="AD206" s="14">
        <v>658611</v>
      </c>
      <c r="AE206">
        <v>2010</v>
      </c>
      <c r="AF206" t="s">
        <v>3290</v>
      </c>
      <c r="AG206" t="s">
        <v>2785</v>
      </c>
    </row>
    <row r="207" spans="1:33">
      <c r="A207">
        <v>2018</v>
      </c>
      <c r="B207">
        <v>50384</v>
      </c>
      <c r="C207" s="4" t="s">
        <v>177</v>
      </c>
      <c r="D207" s="38" t="s">
        <v>178</v>
      </c>
      <c r="E207" t="s">
        <v>1</v>
      </c>
      <c r="F207" t="s">
        <v>968</v>
      </c>
      <c r="G207" t="s">
        <v>2789</v>
      </c>
      <c r="H207" t="s">
        <v>961</v>
      </c>
      <c r="I207" t="s">
        <v>960</v>
      </c>
      <c r="J207" s="4" t="s">
        <v>1199</v>
      </c>
      <c r="K207" t="s">
        <v>3406</v>
      </c>
      <c r="L207" s="14" t="s">
        <v>4</v>
      </c>
      <c r="O207" t="s">
        <v>3405</v>
      </c>
      <c r="V207" s="7">
        <v>1358385</v>
      </c>
      <c r="Y207" s="4">
        <v>740635</v>
      </c>
      <c r="Z207">
        <v>2099020</v>
      </c>
      <c r="AD207" s="14">
        <v>550000</v>
      </c>
      <c r="AE207">
        <v>2010</v>
      </c>
      <c r="AF207" t="s">
        <v>1459</v>
      </c>
      <c r="AG207" t="s">
        <v>3400</v>
      </c>
    </row>
    <row r="208" spans="1:33">
      <c r="A208">
        <v>2019</v>
      </c>
      <c r="B208">
        <v>54066</v>
      </c>
      <c r="C208" s="4" t="s">
        <v>3289</v>
      </c>
      <c r="D208" s="38" t="s">
        <v>3288</v>
      </c>
      <c r="E208" t="s">
        <v>979</v>
      </c>
      <c r="F208" t="s">
        <v>975</v>
      </c>
      <c r="G208" t="s">
        <v>2795</v>
      </c>
      <c r="H208" t="s">
        <v>961</v>
      </c>
      <c r="I208" t="s">
        <v>960</v>
      </c>
      <c r="J208" s="4" t="s">
        <v>990</v>
      </c>
      <c r="K208" t="s">
        <v>957</v>
      </c>
      <c r="L208" s="14" t="s">
        <v>972</v>
      </c>
      <c r="M208" t="s">
        <v>3287</v>
      </c>
      <c r="N208" t="s">
        <v>960</v>
      </c>
      <c r="O208" t="s">
        <v>965</v>
      </c>
      <c r="Q208">
        <v>950705.52</v>
      </c>
      <c r="S208">
        <v>1094436.67</v>
      </c>
      <c r="U208">
        <v>72526.06</v>
      </c>
      <c r="AA208" t="s">
        <v>37</v>
      </c>
      <c r="AB208" t="s">
        <v>1832</v>
      </c>
      <c r="AD208" s="14">
        <v>170100</v>
      </c>
      <c r="AE208">
        <v>2018</v>
      </c>
      <c r="AF208" t="s">
        <v>3286</v>
      </c>
      <c r="AG208" t="s">
        <v>2785</v>
      </c>
    </row>
    <row r="209" spans="1:33">
      <c r="A209">
        <v>2019</v>
      </c>
      <c r="B209">
        <v>60349</v>
      </c>
      <c r="C209" s="4" t="s">
        <v>4823</v>
      </c>
      <c r="D209" s="38" t="s">
        <v>4824</v>
      </c>
      <c r="E209" t="s">
        <v>1</v>
      </c>
      <c r="F209" t="s">
        <v>968</v>
      </c>
      <c r="G209" t="s">
        <v>2789</v>
      </c>
      <c r="H209" t="s">
        <v>961</v>
      </c>
      <c r="AD209" s="14">
        <v>234947</v>
      </c>
      <c r="AE209">
        <v>2018</v>
      </c>
      <c r="AF209" t="s">
        <v>1038</v>
      </c>
      <c r="AG209" t="s">
        <v>2785</v>
      </c>
    </row>
    <row r="210" spans="1:33">
      <c r="A210">
        <v>2019</v>
      </c>
      <c r="B210">
        <v>59595</v>
      </c>
      <c r="C210" s="4" t="s">
        <v>89</v>
      </c>
      <c r="D210" s="38" t="s">
        <v>90</v>
      </c>
      <c r="E210" t="s">
        <v>979</v>
      </c>
      <c r="F210" t="s">
        <v>975</v>
      </c>
      <c r="G210" t="s">
        <v>2795</v>
      </c>
      <c r="H210" t="s">
        <v>961</v>
      </c>
      <c r="I210" t="s">
        <v>960</v>
      </c>
      <c r="J210" s="4" t="s">
        <v>996</v>
      </c>
      <c r="K210" t="s">
        <v>957</v>
      </c>
      <c r="L210" s="14" t="s">
        <v>956</v>
      </c>
      <c r="O210" t="s">
        <v>965</v>
      </c>
      <c r="V210" s="7">
        <v>47450</v>
      </c>
      <c r="W210" s="7">
        <v>14030</v>
      </c>
      <c r="X210" s="7">
        <v>1053</v>
      </c>
      <c r="AA210" t="s">
        <v>37</v>
      </c>
      <c r="AB210" t="s">
        <v>1832</v>
      </c>
      <c r="AD210" s="14">
        <v>4603</v>
      </c>
      <c r="AE210">
        <v>2015</v>
      </c>
      <c r="AF210" t="s">
        <v>3285</v>
      </c>
      <c r="AG210" t="s">
        <v>2785</v>
      </c>
    </row>
    <row r="211" spans="1:33">
      <c r="A211">
        <v>2018</v>
      </c>
      <c r="B211">
        <v>35393</v>
      </c>
      <c r="C211" s="4" t="s">
        <v>883</v>
      </c>
      <c r="D211" s="38" t="s">
        <v>884</v>
      </c>
      <c r="E211" t="s">
        <v>979</v>
      </c>
      <c r="F211" t="s">
        <v>975</v>
      </c>
      <c r="G211" t="s">
        <v>2795</v>
      </c>
      <c r="H211" t="s">
        <v>961</v>
      </c>
      <c r="I211" t="s">
        <v>960</v>
      </c>
      <c r="J211" s="4" t="s">
        <v>996</v>
      </c>
      <c r="K211" t="s">
        <v>3409</v>
      </c>
      <c r="L211" s="14" t="s">
        <v>4</v>
      </c>
      <c r="O211" t="s">
        <v>3405</v>
      </c>
      <c r="V211" s="7">
        <v>2882605</v>
      </c>
      <c r="Y211" s="4">
        <v>7203267</v>
      </c>
      <c r="Z211">
        <v>7219170</v>
      </c>
      <c r="AA211" t="s">
        <v>193</v>
      </c>
      <c r="AB211" t="s">
        <v>1667</v>
      </c>
      <c r="AD211" s="14">
        <v>319294</v>
      </c>
      <c r="AE211">
        <v>2010</v>
      </c>
      <c r="AF211" t="s">
        <v>1126</v>
      </c>
      <c r="AG211" t="s">
        <v>3400</v>
      </c>
    </row>
    <row r="212" spans="1:33">
      <c r="A212">
        <v>2018</v>
      </c>
      <c r="B212">
        <v>54529</v>
      </c>
      <c r="C212" s="4" t="s">
        <v>702</v>
      </c>
      <c r="D212" s="38" t="s">
        <v>703</v>
      </c>
      <c r="E212" t="s">
        <v>963</v>
      </c>
      <c r="F212" t="s">
        <v>962</v>
      </c>
      <c r="G212" t="s">
        <v>2795</v>
      </c>
      <c r="H212" t="s">
        <v>961</v>
      </c>
      <c r="I212" t="s">
        <v>960</v>
      </c>
      <c r="J212" s="4" t="s">
        <v>996</v>
      </c>
      <c r="K212" t="s">
        <v>3409</v>
      </c>
      <c r="L212" s="14" t="s">
        <v>4</v>
      </c>
      <c r="O212" t="s">
        <v>3405</v>
      </c>
      <c r="V212" s="7">
        <v>1043</v>
      </c>
      <c r="W212" s="7">
        <v>379</v>
      </c>
      <c r="X212" s="7">
        <v>383</v>
      </c>
      <c r="Y212" s="4">
        <v>1392</v>
      </c>
      <c r="Z212">
        <v>1804</v>
      </c>
      <c r="AA212" t="s">
        <v>37</v>
      </c>
      <c r="AB212" t="s">
        <v>953</v>
      </c>
      <c r="AD212" s="14">
        <v>349500</v>
      </c>
      <c r="AE212">
        <v>2016</v>
      </c>
      <c r="AF212" t="s">
        <v>2502</v>
      </c>
      <c r="AG212" t="s">
        <v>3400</v>
      </c>
    </row>
    <row r="213" spans="1:33">
      <c r="A213">
        <v>2019</v>
      </c>
      <c r="B213">
        <v>53921</v>
      </c>
      <c r="C213" s="4" t="s">
        <v>2446</v>
      </c>
      <c r="D213" s="38" t="s">
        <v>2445</v>
      </c>
      <c r="E213" t="s">
        <v>979</v>
      </c>
      <c r="F213" t="s">
        <v>975</v>
      </c>
      <c r="G213" t="s">
        <v>2795</v>
      </c>
      <c r="H213" t="s">
        <v>961</v>
      </c>
      <c r="I213" t="s">
        <v>960</v>
      </c>
      <c r="J213" s="4" t="s">
        <v>3284</v>
      </c>
      <c r="K213" t="s">
        <v>957</v>
      </c>
      <c r="AA213" t="s">
        <v>1050</v>
      </c>
      <c r="AB213" t="s">
        <v>1253</v>
      </c>
      <c r="AD213" s="14">
        <v>175826</v>
      </c>
      <c r="AE213">
        <v>2015</v>
      </c>
      <c r="AF213" t="s">
        <v>2444</v>
      </c>
      <c r="AG213" t="s">
        <v>2785</v>
      </c>
    </row>
    <row r="214" spans="1:33">
      <c r="A214">
        <v>2019</v>
      </c>
      <c r="B214">
        <v>44185</v>
      </c>
      <c r="C214" s="4" t="s">
        <v>439</v>
      </c>
      <c r="D214" s="38" t="s">
        <v>2095</v>
      </c>
      <c r="E214" t="s">
        <v>1512</v>
      </c>
      <c r="F214" t="s">
        <v>1000</v>
      </c>
      <c r="G214" t="s">
        <v>2789</v>
      </c>
      <c r="H214" t="s">
        <v>961</v>
      </c>
      <c r="I214" t="s">
        <v>960</v>
      </c>
      <c r="J214" s="4" t="s">
        <v>1031</v>
      </c>
      <c r="K214" t="s">
        <v>957</v>
      </c>
      <c r="L214" s="14" t="s">
        <v>972</v>
      </c>
      <c r="N214" t="s">
        <v>994</v>
      </c>
      <c r="O214" t="s">
        <v>965</v>
      </c>
      <c r="V214" s="7">
        <v>3549896</v>
      </c>
      <c r="W214" s="7">
        <v>2170292</v>
      </c>
      <c r="X214" s="7">
        <v>16678</v>
      </c>
      <c r="Y214" s="4">
        <v>5736865</v>
      </c>
      <c r="AA214" t="s">
        <v>63</v>
      </c>
      <c r="AB214" t="s">
        <v>964</v>
      </c>
      <c r="AD214" s="14">
        <v>1242212</v>
      </c>
      <c r="AE214">
        <v>2018</v>
      </c>
      <c r="AF214" t="s">
        <v>2093</v>
      </c>
      <c r="AG214" t="s">
        <v>2785</v>
      </c>
    </row>
    <row r="215" spans="1:33">
      <c r="A215">
        <v>2018</v>
      </c>
      <c r="B215">
        <v>60207</v>
      </c>
      <c r="C215" s="4" t="s">
        <v>3560</v>
      </c>
      <c r="D215" s="38" t="s">
        <v>3559</v>
      </c>
      <c r="E215" t="s">
        <v>2568</v>
      </c>
      <c r="F215" t="s">
        <v>997</v>
      </c>
      <c r="G215" t="s">
        <v>2795</v>
      </c>
      <c r="H215" t="s">
        <v>961</v>
      </c>
      <c r="I215" t="s">
        <v>994</v>
      </c>
      <c r="AD215" s="14">
        <v>322500</v>
      </c>
      <c r="AE215">
        <v>2011</v>
      </c>
      <c r="AF215" t="s">
        <v>3558</v>
      </c>
      <c r="AG215" t="s">
        <v>3400</v>
      </c>
    </row>
    <row r="216" spans="1:33">
      <c r="A216">
        <v>2019</v>
      </c>
      <c r="B216">
        <v>58609</v>
      </c>
      <c r="C216" s="4" t="s">
        <v>80</v>
      </c>
      <c r="D216" s="38" t="s">
        <v>4667</v>
      </c>
      <c r="E216" t="s">
        <v>75</v>
      </c>
      <c r="F216" t="s">
        <v>962</v>
      </c>
      <c r="G216" t="s">
        <v>2795</v>
      </c>
      <c r="H216" t="s">
        <v>961</v>
      </c>
      <c r="I216" t="s">
        <v>960</v>
      </c>
      <c r="J216" s="4" t="s">
        <v>990</v>
      </c>
      <c r="AD216" s="14">
        <v>6180</v>
      </c>
      <c r="AE216">
        <v>2017</v>
      </c>
      <c r="AF216" t="s">
        <v>1567</v>
      </c>
      <c r="AG216" t="s">
        <v>2785</v>
      </c>
    </row>
    <row r="217" spans="1:33">
      <c r="A217">
        <v>2019</v>
      </c>
      <c r="B217">
        <v>69840</v>
      </c>
      <c r="C217" s="4" t="s">
        <v>4487</v>
      </c>
      <c r="E217" t="s">
        <v>1</v>
      </c>
      <c r="F217" t="s">
        <v>968</v>
      </c>
      <c r="G217" t="s">
        <v>2795</v>
      </c>
      <c r="H217" t="s">
        <v>961</v>
      </c>
      <c r="AD217" s="14">
        <v>86839</v>
      </c>
      <c r="AE217">
        <v>2010</v>
      </c>
      <c r="AG217" t="s">
        <v>2785</v>
      </c>
    </row>
    <row r="218" spans="1:33">
      <c r="A218">
        <v>2019</v>
      </c>
      <c r="B218">
        <v>54678</v>
      </c>
      <c r="C218" s="4" t="s">
        <v>3283</v>
      </c>
      <c r="D218" s="38" t="s">
        <v>3282</v>
      </c>
      <c r="E218" t="s">
        <v>1</v>
      </c>
      <c r="F218" t="s">
        <v>968</v>
      </c>
      <c r="G218" t="s">
        <v>2795</v>
      </c>
      <c r="H218" t="s">
        <v>961</v>
      </c>
      <c r="AD218" s="14">
        <v>48893</v>
      </c>
      <c r="AE218">
        <v>2010</v>
      </c>
      <c r="AF218" t="s">
        <v>3281</v>
      </c>
      <c r="AG218" t="s">
        <v>2785</v>
      </c>
    </row>
    <row r="219" spans="1:33">
      <c r="A219">
        <v>2019</v>
      </c>
      <c r="B219">
        <v>60388</v>
      </c>
      <c r="C219" s="4" t="s">
        <v>1663</v>
      </c>
      <c r="E219" t="s">
        <v>418</v>
      </c>
      <c r="F219" t="s">
        <v>968</v>
      </c>
      <c r="G219" t="s">
        <v>2789</v>
      </c>
      <c r="H219" t="s">
        <v>961</v>
      </c>
      <c r="AD219" s="14">
        <v>597963</v>
      </c>
      <c r="AE219">
        <v>219</v>
      </c>
      <c r="AG219" t="s">
        <v>2785</v>
      </c>
    </row>
    <row r="220" spans="1:33">
      <c r="A220">
        <v>2019</v>
      </c>
      <c r="B220">
        <v>73680</v>
      </c>
      <c r="C220" s="4" t="s">
        <v>1897</v>
      </c>
      <c r="E220" t="s">
        <v>117</v>
      </c>
      <c r="F220" t="s">
        <v>968</v>
      </c>
      <c r="G220" t="s">
        <v>2795</v>
      </c>
      <c r="H220" t="s">
        <v>961</v>
      </c>
      <c r="I220" t="s">
        <v>960</v>
      </c>
      <c r="J220" s="4" t="s">
        <v>987</v>
      </c>
      <c r="K220" t="s">
        <v>957</v>
      </c>
      <c r="L220" s="14" t="s">
        <v>972</v>
      </c>
      <c r="N220" t="s">
        <v>960</v>
      </c>
      <c r="O220" t="s">
        <v>965</v>
      </c>
      <c r="P220">
        <v>0</v>
      </c>
      <c r="Q220">
        <v>85990.84</v>
      </c>
      <c r="R220">
        <v>0</v>
      </c>
      <c r="S220">
        <v>18056.93</v>
      </c>
      <c r="T220">
        <v>0</v>
      </c>
      <c r="U220">
        <v>2769.66</v>
      </c>
      <c r="AD220" s="14">
        <v>16432</v>
      </c>
      <c r="AE220">
        <v>2010</v>
      </c>
      <c r="AG220" t="s">
        <v>2785</v>
      </c>
    </row>
    <row r="221" spans="1:33">
      <c r="A221">
        <v>2019</v>
      </c>
      <c r="B221">
        <v>50383</v>
      </c>
      <c r="C221" s="4" t="s">
        <v>941</v>
      </c>
      <c r="D221" s="38" t="s">
        <v>942</v>
      </c>
      <c r="E221" t="s">
        <v>1</v>
      </c>
      <c r="F221" t="s">
        <v>968</v>
      </c>
      <c r="G221" t="s">
        <v>2789</v>
      </c>
      <c r="H221" t="s">
        <v>961</v>
      </c>
      <c r="I221" t="s">
        <v>960</v>
      </c>
      <c r="J221" s="4" t="s">
        <v>990</v>
      </c>
      <c r="K221" t="s">
        <v>957</v>
      </c>
      <c r="L221" s="14" t="s">
        <v>972</v>
      </c>
      <c r="M221" t="s">
        <v>4510</v>
      </c>
      <c r="N221" t="s">
        <v>960</v>
      </c>
      <c r="O221" t="s">
        <v>965</v>
      </c>
      <c r="Q221">
        <v>1068820</v>
      </c>
      <c r="S221">
        <v>188910</v>
      </c>
      <c r="U221">
        <v>265830</v>
      </c>
      <c r="AA221" t="s">
        <v>63</v>
      </c>
      <c r="AB221" t="s">
        <v>1296</v>
      </c>
      <c r="AD221" s="14">
        <v>671186</v>
      </c>
      <c r="AE221">
        <v>2018</v>
      </c>
      <c r="AF221" t="s">
        <v>1924</v>
      </c>
      <c r="AG221" t="s">
        <v>2785</v>
      </c>
    </row>
    <row r="222" spans="1:33">
      <c r="A222">
        <v>2019</v>
      </c>
      <c r="B222">
        <v>60906</v>
      </c>
      <c r="C222" s="4" t="s">
        <v>1767</v>
      </c>
      <c r="E222" t="s">
        <v>186</v>
      </c>
      <c r="F222" t="s">
        <v>968</v>
      </c>
      <c r="G222" t="s">
        <v>2789</v>
      </c>
      <c r="H222" t="s">
        <v>961</v>
      </c>
      <c r="I222" t="s">
        <v>960</v>
      </c>
      <c r="J222" s="4" t="s">
        <v>959</v>
      </c>
      <c r="K222" t="s">
        <v>1013</v>
      </c>
      <c r="L222" s="14" t="s">
        <v>956</v>
      </c>
      <c r="M222" t="s">
        <v>4499</v>
      </c>
      <c r="O222" t="s">
        <v>971</v>
      </c>
      <c r="Q222">
        <v>561.54</v>
      </c>
      <c r="S222">
        <v>3975</v>
      </c>
      <c r="U222">
        <v>19941</v>
      </c>
      <c r="AA222" t="s">
        <v>37</v>
      </c>
      <c r="AB222" t="s">
        <v>953</v>
      </c>
      <c r="AD222" s="14">
        <v>85</v>
      </c>
      <c r="AE222">
        <v>217</v>
      </c>
      <c r="AG222" t="s">
        <v>2785</v>
      </c>
    </row>
    <row r="223" spans="1:33">
      <c r="A223">
        <v>2019</v>
      </c>
      <c r="B223">
        <v>68378</v>
      </c>
      <c r="C223" s="4" t="s">
        <v>1856</v>
      </c>
      <c r="D223" s="38" t="s">
        <v>1855</v>
      </c>
      <c r="E223" t="s">
        <v>418</v>
      </c>
      <c r="F223" t="s">
        <v>968</v>
      </c>
      <c r="G223" t="s">
        <v>2795</v>
      </c>
      <c r="H223" t="s">
        <v>961</v>
      </c>
      <c r="I223" t="s">
        <v>1064</v>
      </c>
      <c r="J223" s="4" t="s">
        <v>1035</v>
      </c>
      <c r="AD223" s="14">
        <v>499210</v>
      </c>
      <c r="AE223">
        <v>2015</v>
      </c>
      <c r="AF223" t="s">
        <v>1854</v>
      </c>
      <c r="AG223" t="s">
        <v>2785</v>
      </c>
    </row>
    <row r="224" spans="1:33">
      <c r="A224">
        <v>2019</v>
      </c>
      <c r="B224">
        <v>59158</v>
      </c>
      <c r="C224" s="4" t="s">
        <v>3280</v>
      </c>
      <c r="D224" s="38" t="s">
        <v>3279</v>
      </c>
      <c r="E224" t="s">
        <v>3278</v>
      </c>
      <c r="F224" t="s">
        <v>997</v>
      </c>
      <c r="G224" t="s">
        <v>2795</v>
      </c>
      <c r="H224" t="s">
        <v>961</v>
      </c>
      <c r="I224" t="s">
        <v>960</v>
      </c>
      <c r="J224" s="4" t="s">
        <v>1031</v>
      </c>
      <c r="K224" t="s">
        <v>957</v>
      </c>
      <c r="L224" s="14" t="s">
        <v>972</v>
      </c>
      <c r="N224" t="s">
        <v>994</v>
      </c>
      <c r="O224" t="s">
        <v>965</v>
      </c>
      <c r="V224" s="7">
        <v>33277</v>
      </c>
      <c r="W224" s="7">
        <v>13340</v>
      </c>
      <c r="X224" s="7">
        <v>6643</v>
      </c>
      <c r="Y224" s="4">
        <v>49285</v>
      </c>
      <c r="Z224">
        <v>53260</v>
      </c>
      <c r="AA224" t="s">
        <v>6</v>
      </c>
      <c r="AB224" t="s">
        <v>1160</v>
      </c>
      <c r="AD224" s="14">
        <v>55541</v>
      </c>
      <c r="AE224">
        <v>2016</v>
      </c>
      <c r="AF224" t="s">
        <v>3277</v>
      </c>
      <c r="AG224" t="s">
        <v>2785</v>
      </c>
    </row>
    <row r="225" spans="1:33">
      <c r="A225">
        <v>2019</v>
      </c>
      <c r="B225">
        <v>57616</v>
      </c>
      <c r="C225" s="4" t="s">
        <v>23</v>
      </c>
      <c r="D225" s="38" t="s">
        <v>1257</v>
      </c>
      <c r="E225" t="s">
        <v>979</v>
      </c>
      <c r="F225" t="s">
        <v>975</v>
      </c>
      <c r="G225" t="s">
        <v>2795</v>
      </c>
      <c r="H225" t="s">
        <v>961</v>
      </c>
      <c r="I225" t="s">
        <v>960</v>
      </c>
      <c r="J225" s="4" t="s">
        <v>1256</v>
      </c>
      <c r="K225" t="s">
        <v>957</v>
      </c>
      <c r="L225" s="14" t="s">
        <v>3276</v>
      </c>
      <c r="M225" t="s">
        <v>1254</v>
      </c>
      <c r="O225" t="s">
        <v>965</v>
      </c>
      <c r="V225" s="7">
        <v>120709.2</v>
      </c>
      <c r="W225" s="7">
        <v>210436.37</v>
      </c>
      <c r="X225" s="7">
        <v>71218.429999999993</v>
      </c>
      <c r="AA225" t="s">
        <v>1050</v>
      </c>
      <c r="AB225" t="s">
        <v>1253</v>
      </c>
      <c r="AD225" s="14">
        <v>19544</v>
      </c>
      <c r="AE225">
        <v>2018</v>
      </c>
      <c r="AF225" t="s">
        <v>1252</v>
      </c>
      <c r="AG225" t="s">
        <v>2785</v>
      </c>
    </row>
    <row r="226" spans="1:33">
      <c r="A226">
        <v>2019</v>
      </c>
      <c r="B226">
        <v>35274</v>
      </c>
      <c r="C226" s="4" t="s">
        <v>1227</v>
      </c>
      <c r="D226" s="38" t="s">
        <v>1226</v>
      </c>
      <c r="E226" t="s">
        <v>979</v>
      </c>
      <c r="F226" t="s">
        <v>975</v>
      </c>
      <c r="G226" t="s">
        <v>2795</v>
      </c>
      <c r="H226" t="s">
        <v>961</v>
      </c>
      <c r="AD226" s="14">
        <v>66937</v>
      </c>
      <c r="AE226">
        <v>2017</v>
      </c>
      <c r="AF226" t="s">
        <v>1225</v>
      </c>
      <c r="AG226" t="s">
        <v>2785</v>
      </c>
    </row>
    <row r="227" spans="1:33">
      <c r="A227">
        <v>2018</v>
      </c>
      <c r="B227">
        <v>35993</v>
      </c>
      <c r="C227" s="4" t="s">
        <v>2125</v>
      </c>
      <c r="D227" s="38" t="s">
        <v>2124</v>
      </c>
      <c r="E227" t="s">
        <v>2124</v>
      </c>
      <c r="F227" t="s">
        <v>1032</v>
      </c>
      <c r="G227" t="s">
        <v>2792</v>
      </c>
      <c r="H227" t="s">
        <v>961</v>
      </c>
      <c r="I227" t="s">
        <v>960</v>
      </c>
      <c r="J227" s="4" t="s">
        <v>1493</v>
      </c>
      <c r="K227" t="s">
        <v>3409</v>
      </c>
      <c r="L227" s="14" t="s">
        <v>13</v>
      </c>
      <c r="M227" t="s">
        <v>13</v>
      </c>
      <c r="O227" t="s">
        <v>998</v>
      </c>
      <c r="V227" s="7">
        <v>48094650</v>
      </c>
      <c r="W227" s="7">
        <v>0</v>
      </c>
      <c r="Y227" s="4" t="s">
        <v>3413</v>
      </c>
      <c r="Z227" t="s">
        <v>3413</v>
      </c>
      <c r="AA227" t="s">
        <v>63</v>
      </c>
      <c r="AB227" t="s">
        <v>1023</v>
      </c>
      <c r="AD227" s="14">
        <v>5610000</v>
      </c>
      <c r="AE227">
        <v>2017</v>
      </c>
      <c r="AF227" t="s">
        <v>2122</v>
      </c>
      <c r="AG227" t="s">
        <v>3400</v>
      </c>
    </row>
    <row r="228" spans="1:33">
      <c r="A228">
        <v>2019</v>
      </c>
      <c r="B228">
        <v>31176</v>
      </c>
      <c r="C228" s="4" t="s">
        <v>207</v>
      </c>
      <c r="D228" s="38" t="s">
        <v>208</v>
      </c>
      <c r="E228" t="s">
        <v>1</v>
      </c>
      <c r="F228" t="s">
        <v>968</v>
      </c>
      <c r="G228" t="s">
        <v>2821</v>
      </c>
      <c r="H228" t="s">
        <v>961</v>
      </c>
      <c r="I228" t="s">
        <v>960</v>
      </c>
      <c r="J228" s="4" t="s">
        <v>990</v>
      </c>
      <c r="K228" t="s">
        <v>957</v>
      </c>
      <c r="L228" s="14" t="s">
        <v>972</v>
      </c>
      <c r="M228" t="s">
        <v>2492</v>
      </c>
      <c r="N228" t="s">
        <v>960</v>
      </c>
      <c r="O228" t="s">
        <v>965</v>
      </c>
      <c r="P228">
        <v>5774783.21</v>
      </c>
      <c r="Q228">
        <v>14757840</v>
      </c>
      <c r="S228">
        <v>1934328</v>
      </c>
      <c r="U228">
        <v>3869733</v>
      </c>
      <c r="AA228" t="s">
        <v>37</v>
      </c>
      <c r="AB228" t="s">
        <v>3275</v>
      </c>
      <c r="AD228" s="14">
        <v>6520266</v>
      </c>
      <c r="AE228">
        <v>2017</v>
      </c>
      <c r="AF228" t="s">
        <v>2490</v>
      </c>
      <c r="AG228" t="s">
        <v>2785</v>
      </c>
    </row>
    <row r="229" spans="1:33">
      <c r="A229">
        <v>2019</v>
      </c>
      <c r="B229">
        <v>45219</v>
      </c>
      <c r="C229" s="4" t="s">
        <v>4478</v>
      </c>
      <c r="D229" s="38" t="s">
        <v>1959</v>
      </c>
      <c r="E229" t="s">
        <v>1</v>
      </c>
      <c r="F229" t="s">
        <v>968</v>
      </c>
      <c r="G229" t="s">
        <v>2795</v>
      </c>
      <c r="H229" t="s">
        <v>961</v>
      </c>
      <c r="AD229" s="14">
        <v>36279</v>
      </c>
      <c r="AE229">
        <v>2017</v>
      </c>
      <c r="AF229" t="s">
        <v>1958</v>
      </c>
      <c r="AG229" t="s">
        <v>2785</v>
      </c>
    </row>
    <row r="230" spans="1:33">
      <c r="A230">
        <v>2018</v>
      </c>
      <c r="B230">
        <v>43912</v>
      </c>
      <c r="C230" s="4" t="s">
        <v>250</v>
      </c>
      <c r="D230" s="38" t="s">
        <v>251</v>
      </c>
      <c r="E230" t="s">
        <v>197</v>
      </c>
      <c r="F230" t="s">
        <v>975</v>
      </c>
      <c r="G230" t="s">
        <v>2795</v>
      </c>
      <c r="H230" t="s">
        <v>961</v>
      </c>
      <c r="I230" t="s">
        <v>960</v>
      </c>
      <c r="J230" s="4" t="s">
        <v>990</v>
      </c>
      <c r="K230" t="s">
        <v>3409</v>
      </c>
      <c r="L230" s="14" t="s">
        <v>4</v>
      </c>
      <c r="O230" t="s">
        <v>3405</v>
      </c>
      <c r="V230" s="7">
        <v>10031542</v>
      </c>
      <c r="W230" s="7">
        <v>6210270</v>
      </c>
      <c r="X230" s="7">
        <v>2886586</v>
      </c>
      <c r="Y230" s="4">
        <v>15411583</v>
      </c>
      <c r="Z230">
        <v>18892134</v>
      </c>
      <c r="AA230" t="s">
        <v>63</v>
      </c>
      <c r="AB230" t="s">
        <v>1260</v>
      </c>
      <c r="AD230" s="14">
        <v>950000</v>
      </c>
      <c r="AE230">
        <v>2017</v>
      </c>
      <c r="AF230" t="s">
        <v>2039</v>
      </c>
      <c r="AG230" t="s">
        <v>3400</v>
      </c>
    </row>
    <row r="231" spans="1:33">
      <c r="A231">
        <v>2018</v>
      </c>
      <c r="B231">
        <v>58796</v>
      </c>
      <c r="C231" s="4" t="s">
        <v>2187</v>
      </c>
      <c r="D231" s="38" t="s">
        <v>2186</v>
      </c>
      <c r="E231" t="s">
        <v>75</v>
      </c>
      <c r="F231" t="s">
        <v>962</v>
      </c>
      <c r="G231" t="s">
        <v>2795</v>
      </c>
      <c r="H231" t="s">
        <v>961</v>
      </c>
      <c r="I231" t="s">
        <v>994</v>
      </c>
      <c r="AD231" s="14">
        <v>22.626000000000001</v>
      </c>
      <c r="AE231">
        <v>2017</v>
      </c>
      <c r="AF231" t="s">
        <v>2185</v>
      </c>
      <c r="AG231" t="s">
        <v>3400</v>
      </c>
    </row>
    <row r="232" spans="1:33">
      <c r="A232">
        <v>2019</v>
      </c>
      <c r="B232">
        <v>31156</v>
      </c>
      <c r="C232" s="4" t="s">
        <v>172</v>
      </c>
      <c r="D232" s="38" t="s">
        <v>173</v>
      </c>
      <c r="E232" t="s">
        <v>1</v>
      </c>
      <c r="F232" t="s">
        <v>968</v>
      </c>
      <c r="G232" t="s">
        <v>2821</v>
      </c>
      <c r="H232" t="s">
        <v>961</v>
      </c>
      <c r="I232" t="s">
        <v>960</v>
      </c>
      <c r="J232" s="4" t="s">
        <v>1031</v>
      </c>
      <c r="K232" t="s">
        <v>957</v>
      </c>
      <c r="L232" s="14" t="s">
        <v>972</v>
      </c>
      <c r="N232" t="s">
        <v>994</v>
      </c>
      <c r="O232" t="s">
        <v>965</v>
      </c>
      <c r="V232" s="7">
        <v>3885871</v>
      </c>
      <c r="W232" s="7">
        <v>368882</v>
      </c>
      <c r="X232" s="7">
        <v>90910</v>
      </c>
      <c r="Y232" s="4">
        <v>4345663</v>
      </c>
      <c r="Z232">
        <v>0</v>
      </c>
      <c r="AA232" t="s">
        <v>37</v>
      </c>
      <c r="AB232" t="s">
        <v>953</v>
      </c>
      <c r="AD232" s="14">
        <v>1751907</v>
      </c>
      <c r="AE232">
        <v>2010</v>
      </c>
      <c r="AF232" t="s">
        <v>2128</v>
      </c>
      <c r="AG232" t="s">
        <v>2785</v>
      </c>
    </row>
    <row r="233" spans="1:33">
      <c r="A233">
        <v>2019</v>
      </c>
      <c r="B233">
        <v>834058</v>
      </c>
      <c r="C233" s="4" t="s">
        <v>1237</v>
      </c>
      <c r="E233" t="s">
        <v>307</v>
      </c>
      <c r="F233" t="s">
        <v>1032</v>
      </c>
      <c r="G233" t="s">
        <v>2789</v>
      </c>
      <c r="H233" t="s">
        <v>961</v>
      </c>
      <c r="I233" t="s">
        <v>960</v>
      </c>
      <c r="J233" s="4" t="s">
        <v>3274</v>
      </c>
      <c r="K233" t="s">
        <v>1013</v>
      </c>
      <c r="L233" s="14" t="s">
        <v>20</v>
      </c>
      <c r="O233" t="s">
        <v>965</v>
      </c>
      <c r="AA233" t="s">
        <v>6</v>
      </c>
      <c r="AB233" t="s">
        <v>1160</v>
      </c>
      <c r="AD233" s="14">
        <v>5715009</v>
      </c>
      <c r="AE233">
        <v>2017</v>
      </c>
      <c r="AG233" t="s">
        <v>2785</v>
      </c>
    </row>
    <row r="234" spans="1:33">
      <c r="A234">
        <v>2019</v>
      </c>
      <c r="B234">
        <v>58590</v>
      </c>
      <c r="C234" s="4" t="s">
        <v>3273</v>
      </c>
      <c r="D234" s="38" t="s">
        <v>3272</v>
      </c>
      <c r="E234" t="s">
        <v>979</v>
      </c>
      <c r="F234" t="s">
        <v>975</v>
      </c>
      <c r="G234" t="s">
        <v>2795</v>
      </c>
      <c r="H234" t="s">
        <v>961</v>
      </c>
      <c r="I234" t="s">
        <v>960</v>
      </c>
      <c r="J234" s="4" t="s">
        <v>1031</v>
      </c>
      <c r="M234" t="s">
        <v>3271</v>
      </c>
      <c r="AD234" s="14">
        <v>26915</v>
      </c>
      <c r="AE234">
        <v>2015</v>
      </c>
      <c r="AF234" t="s">
        <v>3270</v>
      </c>
      <c r="AG234" t="s">
        <v>2785</v>
      </c>
    </row>
    <row r="235" spans="1:33">
      <c r="A235">
        <v>2018</v>
      </c>
      <c r="B235">
        <v>8242</v>
      </c>
      <c r="C235" s="4" t="s">
        <v>313</v>
      </c>
      <c r="D235" s="38" t="s">
        <v>315</v>
      </c>
      <c r="E235" t="s">
        <v>314</v>
      </c>
      <c r="F235" t="s">
        <v>962</v>
      </c>
      <c r="G235" t="s">
        <v>2807</v>
      </c>
      <c r="H235" t="s">
        <v>961</v>
      </c>
      <c r="I235" t="s">
        <v>960</v>
      </c>
      <c r="J235" s="4" t="s">
        <v>990</v>
      </c>
      <c r="K235" t="s">
        <v>3409</v>
      </c>
      <c r="L235" s="14" t="s">
        <v>4</v>
      </c>
      <c r="O235" t="s">
        <v>3405</v>
      </c>
      <c r="V235" s="7">
        <v>2184276</v>
      </c>
      <c r="W235" s="7">
        <v>483663</v>
      </c>
      <c r="X235" s="7">
        <v>0</v>
      </c>
      <c r="Y235" s="4">
        <v>2668060</v>
      </c>
      <c r="AA235" t="s">
        <v>37</v>
      </c>
      <c r="AB235" t="s">
        <v>953</v>
      </c>
      <c r="AD235" s="14">
        <v>644700</v>
      </c>
      <c r="AE235">
        <v>2017</v>
      </c>
      <c r="AF235" t="s">
        <v>2525</v>
      </c>
      <c r="AG235" t="s">
        <v>3400</v>
      </c>
    </row>
    <row r="236" spans="1:33">
      <c r="A236">
        <v>2019</v>
      </c>
      <c r="B236">
        <v>54609</v>
      </c>
      <c r="C236" s="4" t="s">
        <v>3269</v>
      </c>
      <c r="D236" s="38" t="s">
        <v>3268</v>
      </c>
      <c r="E236" t="s">
        <v>418</v>
      </c>
      <c r="F236" t="s">
        <v>968</v>
      </c>
      <c r="G236" t="s">
        <v>2795</v>
      </c>
      <c r="H236" t="s">
        <v>961</v>
      </c>
      <c r="AD236" s="14">
        <v>971116</v>
      </c>
      <c r="AE236">
        <v>217</v>
      </c>
      <c r="AG236" t="s">
        <v>2785</v>
      </c>
    </row>
    <row r="237" spans="1:33">
      <c r="A237">
        <v>2019</v>
      </c>
      <c r="B237">
        <v>43928</v>
      </c>
      <c r="C237" s="4" t="s">
        <v>130</v>
      </c>
      <c r="D237" s="38" t="s">
        <v>130</v>
      </c>
      <c r="E237" t="s">
        <v>124</v>
      </c>
      <c r="F237" t="s">
        <v>1032</v>
      </c>
      <c r="G237" t="s">
        <v>2795</v>
      </c>
      <c r="H237" t="s">
        <v>961</v>
      </c>
      <c r="I237" t="s">
        <v>960</v>
      </c>
      <c r="J237" s="4" t="s">
        <v>1057</v>
      </c>
      <c r="K237" t="s">
        <v>973</v>
      </c>
      <c r="L237" s="14" t="s">
        <v>13</v>
      </c>
      <c r="M237" t="s">
        <v>1438</v>
      </c>
      <c r="O237" t="s">
        <v>1437</v>
      </c>
      <c r="Q237">
        <v>1899700</v>
      </c>
      <c r="S237">
        <v>1467800</v>
      </c>
      <c r="AA237" t="s">
        <v>37</v>
      </c>
      <c r="AB237" t="s">
        <v>3267</v>
      </c>
      <c r="AD237" s="14">
        <v>423000</v>
      </c>
      <c r="AE237">
        <v>2018</v>
      </c>
      <c r="AF237" t="s">
        <v>1435</v>
      </c>
      <c r="AG237" t="s">
        <v>2785</v>
      </c>
    </row>
    <row r="238" spans="1:33">
      <c r="A238">
        <v>2019</v>
      </c>
      <c r="B238">
        <v>834259</v>
      </c>
      <c r="C238" s="4" t="s">
        <v>1370</v>
      </c>
      <c r="E238" t="s">
        <v>117</v>
      </c>
      <c r="F238" t="s">
        <v>968</v>
      </c>
      <c r="G238" t="s">
        <v>2795</v>
      </c>
      <c r="H238" t="s">
        <v>961</v>
      </c>
      <c r="I238" t="s">
        <v>960</v>
      </c>
      <c r="J238" s="4" t="s">
        <v>987</v>
      </c>
      <c r="K238" t="s">
        <v>957</v>
      </c>
      <c r="L238" s="14" t="s">
        <v>972</v>
      </c>
      <c r="N238" t="s">
        <v>960</v>
      </c>
      <c r="O238" t="s">
        <v>965</v>
      </c>
      <c r="P238">
        <v>0</v>
      </c>
      <c r="Q238">
        <v>433496.42</v>
      </c>
      <c r="R238">
        <v>0</v>
      </c>
      <c r="S238">
        <v>23768.86</v>
      </c>
      <c r="T238">
        <v>0</v>
      </c>
      <c r="U238">
        <v>3645.78</v>
      </c>
      <c r="AD238" s="14">
        <v>36172</v>
      </c>
      <c r="AE238">
        <v>2010</v>
      </c>
      <c r="AG238" t="s">
        <v>2785</v>
      </c>
    </row>
    <row r="239" spans="1:33">
      <c r="A239">
        <v>2018</v>
      </c>
      <c r="B239">
        <v>59552</v>
      </c>
      <c r="C239" s="4" t="s">
        <v>610</v>
      </c>
      <c r="D239" s="38" t="s">
        <v>611</v>
      </c>
      <c r="E239" t="s">
        <v>979</v>
      </c>
      <c r="F239" t="s">
        <v>975</v>
      </c>
      <c r="G239" t="s">
        <v>2795</v>
      </c>
      <c r="H239" t="s">
        <v>961</v>
      </c>
      <c r="I239" t="s">
        <v>960</v>
      </c>
      <c r="J239" s="4" t="s">
        <v>3012</v>
      </c>
      <c r="K239" t="s">
        <v>3409</v>
      </c>
      <c r="AD239" s="14">
        <v>68111</v>
      </c>
      <c r="AE239">
        <v>2016</v>
      </c>
      <c r="AF239" t="s">
        <v>3011</v>
      </c>
      <c r="AG239" t="s">
        <v>3400</v>
      </c>
    </row>
    <row r="240" spans="1:33">
      <c r="A240">
        <v>2018</v>
      </c>
      <c r="B240">
        <v>54337</v>
      </c>
      <c r="C240" s="4" t="s">
        <v>407</v>
      </c>
      <c r="D240" s="38" t="s">
        <v>1911</v>
      </c>
      <c r="E240" t="s">
        <v>408</v>
      </c>
      <c r="F240" t="s">
        <v>1136</v>
      </c>
      <c r="G240" t="s">
        <v>2821</v>
      </c>
      <c r="H240" t="s">
        <v>961</v>
      </c>
      <c r="I240" t="s">
        <v>960</v>
      </c>
      <c r="J240" s="4" t="s">
        <v>1031</v>
      </c>
      <c r="K240" t="s">
        <v>3406</v>
      </c>
      <c r="L240" s="14" t="s">
        <v>4</v>
      </c>
      <c r="O240" t="s">
        <v>3405</v>
      </c>
      <c r="V240" s="7">
        <v>3561386</v>
      </c>
      <c r="W240" s="7">
        <v>4209529</v>
      </c>
      <c r="X240" s="7">
        <v>244991</v>
      </c>
      <c r="Y240" s="4">
        <v>8015906</v>
      </c>
      <c r="Z240">
        <v>8015906</v>
      </c>
      <c r="AA240" t="s">
        <v>63</v>
      </c>
      <c r="AB240" t="s">
        <v>964</v>
      </c>
      <c r="AD240" s="14">
        <v>3800000</v>
      </c>
      <c r="AE240">
        <v>2017</v>
      </c>
      <c r="AF240" t="s">
        <v>1910</v>
      </c>
      <c r="AG240" t="s">
        <v>3400</v>
      </c>
    </row>
    <row r="241" spans="1:33">
      <c r="A241">
        <v>2018</v>
      </c>
      <c r="B241">
        <v>54575</v>
      </c>
      <c r="C241" s="4" t="s">
        <v>3557</v>
      </c>
      <c r="D241" s="38" t="s">
        <v>3556</v>
      </c>
      <c r="E241" t="s">
        <v>41</v>
      </c>
      <c r="F241" t="s">
        <v>997</v>
      </c>
      <c r="G241" t="s">
        <v>2795</v>
      </c>
      <c r="H241" t="s">
        <v>961</v>
      </c>
      <c r="I241" t="s">
        <v>1064</v>
      </c>
      <c r="AD241" s="14">
        <v>1441178</v>
      </c>
      <c r="AE241">
        <v>2017</v>
      </c>
      <c r="AF241" t="s">
        <v>3555</v>
      </c>
      <c r="AG241" t="s">
        <v>3400</v>
      </c>
    </row>
    <row r="242" spans="1:33">
      <c r="A242">
        <v>2019</v>
      </c>
      <c r="B242">
        <v>35879</v>
      </c>
      <c r="C242" s="4" t="s">
        <v>840</v>
      </c>
      <c r="D242" s="38" t="s">
        <v>841</v>
      </c>
      <c r="E242" t="s">
        <v>979</v>
      </c>
      <c r="F242" t="s">
        <v>975</v>
      </c>
      <c r="G242" t="s">
        <v>2795</v>
      </c>
      <c r="H242" t="s">
        <v>961</v>
      </c>
      <c r="I242" t="s">
        <v>960</v>
      </c>
      <c r="J242" s="4" t="s">
        <v>959</v>
      </c>
      <c r="K242" t="s">
        <v>957</v>
      </c>
      <c r="L242" s="14" t="s">
        <v>972</v>
      </c>
      <c r="N242" t="s">
        <v>994</v>
      </c>
      <c r="O242" t="s">
        <v>965</v>
      </c>
      <c r="V242" s="7">
        <v>2756800</v>
      </c>
      <c r="W242" s="7">
        <v>1402603</v>
      </c>
      <c r="X242" s="7">
        <v>140461</v>
      </c>
      <c r="Y242" s="4">
        <v>4299864</v>
      </c>
      <c r="Z242">
        <v>4299864</v>
      </c>
      <c r="AA242" t="s">
        <v>63</v>
      </c>
      <c r="AB242" t="s">
        <v>1260</v>
      </c>
      <c r="AD242" s="14">
        <v>422331</v>
      </c>
      <c r="AE242">
        <v>2017</v>
      </c>
      <c r="AF242" t="s">
        <v>1278</v>
      </c>
      <c r="AG242" t="s">
        <v>2785</v>
      </c>
    </row>
    <row r="243" spans="1:33">
      <c r="A243">
        <v>2018</v>
      </c>
      <c r="B243">
        <v>54493</v>
      </c>
      <c r="C243" s="4" t="s">
        <v>2957</v>
      </c>
      <c r="D243" s="38" t="s">
        <v>2956</v>
      </c>
      <c r="E243" t="s">
        <v>521</v>
      </c>
      <c r="F243" t="s">
        <v>962</v>
      </c>
      <c r="G243" t="s">
        <v>2807</v>
      </c>
      <c r="H243" t="s">
        <v>961</v>
      </c>
      <c r="I243" t="s">
        <v>960</v>
      </c>
      <c r="J243" s="4" t="s">
        <v>2955</v>
      </c>
      <c r="K243" t="s">
        <v>3409</v>
      </c>
      <c r="AD243" s="14">
        <v>91440</v>
      </c>
      <c r="AE243">
        <v>2017</v>
      </c>
      <c r="AF243" t="s">
        <v>2954</v>
      </c>
      <c r="AG243" t="s">
        <v>3400</v>
      </c>
    </row>
    <row r="244" spans="1:33">
      <c r="A244">
        <v>2019</v>
      </c>
      <c r="B244">
        <v>31165</v>
      </c>
      <c r="C244" s="4" t="s">
        <v>140</v>
      </c>
      <c r="D244" s="38" t="s">
        <v>2405</v>
      </c>
      <c r="E244" t="s">
        <v>96</v>
      </c>
      <c r="F244" t="s">
        <v>962</v>
      </c>
      <c r="G244" t="s">
        <v>2792</v>
      </c>
      <c r="H244" t="s">
        <v>961</v>
      </c>
      <c r="I244" t="s">
        <v>960</v>
      </c>
      <c r="J244" s="4" t="s">
        <v>996</v>
      </c>
      <c r="K244" t="s">
        <v>957</v>
      </c>
      <c r="L244" s="14" t="s">
        <v>972</v>
      </c>
      <c r="M244" t="s">
        <v>141</v>
      </c>
      <c r="N244" t="s">
        <v>994</v>
      </c>
      <c r="O244" t="s">
        <v>965</v>
      </c>
      <c r="V244" s="7">
        <v>563517</v>
      </c>
      <c r="W244" s="7">
        <v>453827</v>
      </c>
      <c r="Y244" s="4">
        <v>967417</v>
      </c>
      <c r="Z244">
        <v>985990</v>
      </c>
      <c r="AA244" t="s">
        <v>37</v>
      </c>
      <c r="AD244" s="14">
        <v>147437</v>
      </c>
      <c r="AE244">
        <v>2018</v>
      </c>
      <c r="AF244" t="s">
        <v>2404</v>
      </c>
      <c r="AG244" t="s">
        <v>2785</v>
      </c>
    </row>
    <row r="245" spans="1:33">
      <c r="A245">
        <v>2018</v>
      </c>
      <c r="B245">
        <v>35859</v>
      </c>
      <c r="C245" s="4" t="s">
        <v>807</v>
      </c>
      <c r="D245" s="38" t="s">
        <v>808</v>
      </c>
      <c r="E245" t="s">
        <v>979</v>
      </c>
      <c r="F245" t="s">
        <v>975</v>
      </c>
      <c r="G245" t="s">
        <v>2789</v>
      </c>
      <c r="H245" t="s">
        <v>961</v>
      </c>
      <c r="I245" t="s">
        <v>960</v>
      </c>
      <c r="J245" s="4" t="s">
        <v>1031</v>
      </c>
      <c r="K245" t="s">
        <v>3406</v>
      </c>
      <c r="L245" s="14" t="s">
        <v>4</v>
      </c>
      <c r="O245" t="s">
        <v>3405</v>
      </c>
      <c r="V245" s="7">
        <v>8929029</v>
      </c>
      <c r="W245" s="7">
        <v>3076598</v>
      </c>
      <c r="X245" s="7">
        <v>536417</v>
      </c>
      <c r="Y245" s="4">
        <v>7846700</v>
      </c>
      <c r="Z245">
        <v>1254024</v>
      </c>
      <c r="AA245" t="s">
        <v>37</v>
      </c>
      <c r="AB245" t="s">
        <v>953</v>
      </c>
      <c r="AD245" s="14">
        <v>396815</v>
      </c>
      <c r="AE245">
        <v>2010</v>
      </c>
      <c r="AF245" t="s">
        <v>1987</v>
      </c>
      <c r="AG245" t="s">
        <v>3400</v>
      </c>
    </row>
    <row r="246" spans="1:33">
      <c r="A246">
        <v>2018</v>
      </c>
      <c r="B246">
        <v>54111</v>
      </c>
      <c r="C246" s="4" t="s">
        <v>624</v>
      </c>
      <c r="D246" s="38" t="s">
        <v>2168</v>
      </c>
      <c r="E246" t="s">
        <v>979</v>
      </c>
      <c r="F246" t="s">
        <v>975</v>
      </c>
      <c r="G246" t="s">
        <v>2795</v>
      </c>
      <c r="H246" t="s">
        <v>961</v>
      </c>
      <c r="I246" t="s">
        <v>960</v>
      </c>
      <c r="J246" s="4" t="s">
        <v>1031</v>
      </c>
      <c r="K246" t="s">
        <v>3409</v>
      </c>
      <c r="L246" s="14" t="s">
        <v>4</v>
      </c>
      <c r="O246" t="s">
        <v>3405</v>
      </c>
      <c r="V246" s="7">
        <v>502858</v>
      </c>
      <c r="W246" s="7">
        <v>430270</v>
      </c>
      <c r="Y246" s="4">
        <v>933127</v>
      </c>
      <c r="AA246" t="s">
        <v>37</v>
      </c>
      <c r="AB246" t="s">
        <v>1260</v>
      </c>
      <c r="AD246" s="14">
        <v>74398</v>
      </c>
      <c r="AE246">
        <v>2016</v>
      </c>
      <c r="AF246" t="s">
        <v>2167</v>
      </c>
      <c r="AG246" t="s">
        <v>3400</v>
      </c>
    </row>
    <row r="247" spans="1:33">
      <c r="A247">
        <v>2018</v>
      </c>
      <c r="B247">
        <v>54109</v>
      </c>
      <c r="C247" s="4" t="s">
        <v>1499</v>
      </c>
      <c r="D247" s="38" t="s">
        <v>1498</v>
      </c>
      <c r="E247" t="s">
        <v>979</v>
      </c>
      <c r="F247" t="s">
        <v>975</v>
      </c>
      <c r="G247" t="s">
        <v>2795</v>
      </c>
      <c r="H247" t="s">
        <v>961</v>
      </c>
      <c r="I247" t="s">
        <v>960</v>
      </c>
      <c r="J247" s="4" t="s">
        <v>1031</v>
      </c>
      <c r="K247" t="s">
        <v>3409</v>
      </c>
      <c r="L247" s="14" t="s">
        <v>4</v>
      </c>
      <c r="O247" t="s">
        <v>3405</v>
      </c>
      <c r="V247" s="7">
        <v>385100</v>
      </c>
      <c r="W247" s="7">
        <v>849669</v>
      </c>
      <c r="X247" s="7">
        <v>93841</v>
      </c>
      <c r="Y247" s="4">
        <v>1281983</v>
      </c>
      <c r="Z247">
        <v>1328610</v>
      </c>
      <c r="AA247" t="s">
        <v>37</v>
      </c>
      <c r="AB247" t="s">
        <v>953</v>
      </c>
      <c r="AD247" s="14">
        <v>84067</v>
      </c>
      <c r="AE247">
        <v>2016</v>
      </c>
      <c r="AF247" t="s">
        <v>1496</v>
      </c>
      <c r="AG247" t="s">
        <v>3400</v>
      </c>
    </row>
    <row r="248" spans="1:33">
      <c r="A248">
        <v>2019</v>
      </c>
      <c r="B248">
        <v>43938</v>
      </c>
      <c r="C248" s="4" t="s">
        <v>2701</v>
      </c>
      <c r="D248" s="38" t="s">
        <v>2700</v>
      </c>
      <c r="E248" t="s">
        <v>2699</v>
      </c>
      <c r="F248" t="s">
        <v>1136</v>
      </c>
      <c r="G248" t="s">
        <v>2792</v>
      </c>
      <c r="H248" t="s">
        <v>961</v>
      </c>
      <c r="I248" t="s">
        <v>960</v>
      </c>
      <c r="J248" s="4" t="s">
        <v>959</v>
      </c>
      <c r="K248" t="s">
        <v>957</v>
      </c>
      <c r="L248" s="14" t="s">
        <v>1204</v>
      </c>
      <c r="M248" t="s">
        <v>2698</v>
      </c>
      <c r="O248" t="s">
        <v>965</v>
      </c>
      <c r="P248">
        <v>19569263</v>
      </c>
      <c r="Q248">
        <v>26089109</v>
      </c>
      <c r="S248">
        <v>22432860</v>
      </c>
      <c r="AA248" t="s">
        <v>63</v>
      </c>
      <c r="AB248" t="s">
        <v>964</v>
      </c>
      <c r="AD248" s="14">
        <v>3192275</v>
      </c>
      <c r="AE248">
        <v>2018</v>
      </c>
      <c r="AF248" t="s">
        <v>2697</v>
      </c>
      <c r="AG248" t="s">
        <v>2785</v>
      </c>
    </row>
    <row r="249" spans="1:33">
      <c r="A249">
        <v>2019</v>
      </c>
      <c r="B249">
        <v>58310</v>
      </c>
      <c r="C249" s="4" t="s">
        <v>104</v>
      </c>
      <c r="D249" s="38" t="s">
        <v>105</v>
      </c>
      <c r="E249" t="s">
        <v>979</v>
      </c>
      <c r="F249" t="s">
        <v>975</v>
      </c>
      <c r="G249" t="s">
        <v>2795</v>
      </c>
      <c r="H249" t="s">
        <v>961</v>
      </c>
      <c r="I249" t="s">
        <v>960</v>
      </c>
      <c r="J249" s="4" t="s">
        <v>990</v>
      </c>
      <c r="K249" t="s">
        <v>957</v>
      </c>
      <c r="L249" s="14" t="s">
        <v>972</v>
      </c>
      <c r="M249" t="s">
        <v>2014</v>
      </c>
      <c r="N249" t="s">
        <v>994</v>
      </c>
      <c r="O249" t="s">
        <v>965</v>
      </c>
      <c r="V249" s="7">
        <v>611075</v>
      </c>
      <c r="W249" s="7">
        <v>1256450</v>
      </c>
      <c r="X249" s="7">
        <v>128042</v>
      </c>
      <c r="AA249" t="s">
        <v>193</v>
      </c>
      <c r="AD249" s="14">
        <v>99920</v>
      </c>
      <c r="AE249">
        <v>2018</v>
      </c>
      <c r="AF249" t="s">
        <v>2013</v>
      </c>
      <c r="AG249" t="s">
        <v>2785</v>
      </c>
    </row>
    <row r="250" spans="1:33">
      <c r="A250">
        <v>2019</v>
      </c>
      <c r="B250">
        <v>59631</v>
      </c>
      <c r="C250" s="4" t="s">
        <v>2242</v>
      </c>
      <c r="D250" s="38" t="s">
        <v>2241</v>
      </c>
      <c r="E250" t="s">
        <v>979</v>
      </c>
      <c r="F250" t="s">
        <v>975</v>
      </c>
      <c r="G250" t="s">
        <v>2795</v>
      </c>
      <c r="H250" t="s">
        <v>961</v>
      </c>
      <c r="I250" t="s">
        <v>960</v>
      </c>
      <c r="J250" s="4" t="s">
        <v>996</v>
      </c>
      <c r="K250" t="s">
        <v>957</v>
      </c>
      <c r="L250" s="14" t="s">
        <v>972</v>
      </c>
      <c r="N250" t="s">
        <v>994</v>
      </c>
      <c r="O250" t="s">
        <v>965</v>
      </c>
      <c r="V250" s="7">
        <v>548456.81999999995</v>
      </c>
      <c r="W250" s="7">
        <v>102335.19</v>
      </c>
      <c r="X250" s="7">
        <v>22639.85</v>
      </c>
      <c r="Y250" s="4">
        <v>671166.78</v>
      </c>
      <c r="Z250">
        <v>673431.86</v>
      </c>
      <c r="AA250" t="s">
        <v>63</v>
      </c>
      <c r="AB250" t="s">
        <v>964</v>
      </c>
      <c r="AD250" s="14">
        <v>90553</v>
      </c>
      <c r="AE250">
        <v>2019</v>
      </c>
      <c r="AF250" t="s">
        <v>2240</v>
      </c>
      <c r="AG250" t="s">
        <v>2785</v>
      </c>
    </row>
    <row r="251" spans="1:33">
      <c r="A251">
        <v>2019</v>
      </c>
      <c r="B251">
        <v>35874</v>
      </c>
      <c r="C251" s="4" t="s">
        <v>2718</v>
      </c>
      <c r="D251" s="38" t="s">
        <v>2717</v>
      </c>
      <c r="E251" t="s">
        <v>979</v>
      </c>
      <c r="F251" t="s">
        <v>975</v>
      </c>
      <c r="G251" t="s">
        <v>2792</v>
      </c>
      <c r="H251" t="s">
        <v>961</v>
      </c>
      <c r="I251" t="s">
        <v>960</v>
      </c>
      <c r="J251" s="4" t="s">
        <v>1031</v>
      </c>
      <c r="K251" t="s">
        <v>973</v>
      </c>
      <c r="L251" s="14" t="s">
        <v>972</v>
      </c>
      <c r="N251" t="s">
        <v>994</v>
      </c>
      <c r="O251" t="s">
        <v>965</v>
      </c>
      <c r="V251" s="7">
        <v>11094141</v>
      </c>
      <c r="W251" s="7">
        <v>5048773</v>
      </c>
      <c r="X251" s="7">
        <v>395584</v>
      </c>
      <c r="Y251" s="4">
        <v>15447378</v>
      </c>
      <c r="Z251">
        <v>15684670</v>
      </c>
      <c r="AA251" t="s">
        <v>37</v>
      </c>
      <c r="AB251" t="s">
        <v>953</v>
      </c>
      <c r="AD251" s="14">
        <v>1660272</v>
      </c>
      <c r="AE251">
        <v>2018</v>
      </c>
      <c r="AF251" t="s">
        <v>2716</v>
      </c>
      <c r="AG251" t="s">
        <v>2785</v>
      </c>
    </row>
    <row r="252" spans="1:33">
      <c r="A252">
        <v>2018</v>
      </c>
      <c r="B252">
        <v>35879</v>
      </c>
      <c r="C252" s="4" t="s">
        <v>840</v>
      </c>
      <c r="D252" s="38" t="s">
        <v>841</v>
      </c>
      <c r="E252" t="s">
        <v>979</v>
      </c>
      <c r="F252" t="s">
        <v>975</v>
      </c>
      <c r="G252" t="s">
        <v>2795</v>
      </c>
      <c r="H252" t="s">
        <v>961</v>
      </c>
      <c r="I252" t="s">
        <v>960</v>
      </c>
      <c r="J252" s="4" t="s">
        <v>1031</v>
      </c>
      <c r="K252" t="s">
        <v>3409</v>
      </c>
      <c r="L252" s="14" t="s">
        <v>4</v>
      </c>
      <c r="O252" t="s">
        <v>3405</v>
      </c>
      <c r="V252" s="7">
        <v>2522163</v>
      </c>
      <c r="W252" s="7">
        <v>1470842</v>
      </c>
      <c r="X252" s="7">
        <v>124288</v>
      </c>
      <c r="Y252" s="4">
        <v>4117293</v>
      </c>
      <c r="Z252">
        <v>4117293</v>
      </c>
      <c r="AA252" t="s">
        <v>37</v>
      </c>
      <c r="AB252" t="s">
        <v>953</v>
      </c>
      <c r="AD252" s="14">
        <v>419952</v>
      </c>
      <c r="AE252">
        <v>2016</v>
      </c>
      <c r="AF252" t="s">
        <v>1278</v>
      </c>
      <c r="AG252" t="s">
        <v>3400</v>
      </c>
    </row>
    <row r="253" spans="1:33">
      <c r="A253">
        <v>2018</v>
      </c>
      <c r="B253">
        <v>36504</v>
      </c>
      <c r="C253" s="4" t="s">
        <v>1822</v>
      </c>
      <c r="D253" s="38" t="s">
        <v>1821</v>
      </c>
      <c r="E253" t="s">
        <v>165</v>
      </c>
      <c r="F253" t="s">
        <v>962</v>
      </c>
      <c r="G253" t="s">
        <v>2795</v>
      </c>
      <c r="H253" t="s">
        <v>961</v>
      </c>
      <c r="I253" t="s">
        <v>1064</v>
      </c>
      <c r="AD253" s="14">
        <v>148923</v>
      </c>
      <c r="AE253">
        <v>2016</v>
      </c>
      <c r="AF253" t="s">
        <v>1820</v>
      </c>
      <c r="AG253" t="s">
        <v>3400</v>
      </c>
    </row>
    <row r="254" spans="1:33">
      <c r="A254">
        <v>2019</v>
      </c>
      <c r="B254">
        <v>54088</v>
      </c>
      <c r="C254" s="4" t="s">
        <v>290</v>
      </c>
      <c r="D254" s="38" t="s">
        <v>291</v>
      </c>
      <c r="E254" t="s">
        <v>197</v>
      </c>
      <c r="F254" t="s">
        <v>975</v>
      </c>
      <c r="G254" t="s">
        <v>2789</v>
      </c>
      <c r="H254" t="s">
        <v>961</v>
      </c>
      <c r="I254" t="s">
        <v>960</v>
      </c>
      <c r="J254" s="4" t="s">
        <v>959</v>
      </c>
      <c r="K254" t="s">
        <v>957</v>
      </c>
      <c r="L254" s="14" t="s">
        <v>3266</v>
      </c>
      <c r="M254" t="s">
        <v>3265</v>
      </c>
      <c r="O254" t="s">
        <v>1215</v>
      </c>
      <c r="Q254">
        <v>4544.88</v>
      </c>
      <c r="S254">
        <v>61.67</v>
      </c>
      <c r="AA254" t="s">
        <v>37</v>
      </c>
      <c r="AB254" t="s">
        <v>1301</v>
      </c>
      <c r="AD254" s="14">
        <v>82094</v>
      </c>
      <c r="AE254">
        <v>2016</v>
      </c>
      <c r="AG254" t="s">
        <v>2785</v>
      </c>
    </row>
    <row r="255" spans="1:33">
      <c r="A255">
        <v>2019</v>
      </c>
      <c r="B255">
        <v>51374</v>
      </c>
      <c r="C255" s="4" t="s">
        <v>2438</v>
      </c>
      <c r="D255" s="38" t="s">
        <v>2437</v>
      </c>
      <c r="E255" t="s">
        <v>1</v>
      </c>
      <c r="F255" t="s">
        <v>968</v>
      </c>
      <c r="G255" t="s">
        <v>2795</v>
      </c>
      <c r="H255" t="s">
        <v>961</v>
      </c>
      <c r="I255" t="s">
        <v>1064</v>
      </c>
      <c r="J255" s="4" t="s">
        <v>1031</v>
      </c>
      <c r="L255" s="14" t="s">
        <v>972</v>
      </c>
      <c r="AD255" s="14">
        <v>401155</v>
      </c>
      <c r="AE255">
        <v>2018</v>
      </c>
      <c r="AF255" t="s">
        <v>1672</v>
      </c>
      <c r="AG255" t="s">
        <v>2785</v>
      </c>
    </row>
    <row r="256" spans="1:33">
      <c r="A256">
        <v>2019</v>
      </c>
      <c r="B256">
        <v>50380</v>
      </c>
      <c r="C256" s="4" t="s">
        <v>1324</v>
      </c>
      <c r="D256" s="38" t="s">
        <v>1323</v>
      </c>
      <c r="E256" t="s">
        <v>50</v>
      </c>
      <c r="F256" t="s">
        <v>968</v>
      </c>
      <c r="G256" t="s">
        <v>2789</v>
      </c>
      <c r="H256" t="s">
        <v>961</v>
      </c>
      <c r="I256" t="s">
        <v>1064</v>
      </c>
      <c r="J256" s="4" t="s">
        <v>1035</v>
      </c>
      <c r="AD256" s="14">
        <v>528269</v>
      </c>
      <c r="AE256">
        <v>2016</v>
      </c>
      <c r="AF256" t="s">
        <v>1322</v>
      </c>
      <c r="AG256" t="s">
        <v>2785</v>
      </c>
    </row>
    <row r="257" spans="1:33">
      <c r="A257">
        <v>2018</v>
      </c>
      <c r="B257">
        <v>60546</v>
      </c>
      <c r="C257" s="4" t="s">
        <v>1429</v>
      </c>
      <c r="D257" s="38" t="s">
        <v>1428</v>
      </c>
      <c r="E257" t="s">
        <v>1132</v>
      </c>
      <c r="F257" t="s">
        <v>1000</v>
      </c>
      <c r="G257" t="s">
        <v>2792</v>
      </c>
      <c r="H257" t="s">
        <v>961</v>
      </c>
      <c r="I257" t="s">
        <v>960</v>
      </c>
      <c r="J257" s="4" t="s">
        <v>3058</v>
      </c>
      <c r="K257" t="s">
        <v>3409</v>
      </c>
      <c r="L257" s="14" t="s">
        <v>13</v>
      </c>
      <c r="M257" t="s">
        <v>3554</v>
      </c>
      <c r="O257" t="s">
        <v>998</v>
      </c>
      <c r="Y257" s="4" t="s">
        <v>3413</v>
      </c>
      <c r="Z257" t="s">
        <v>3413</v>
      </c>
      <c r="AD257" s="14">
        <v>8335000</v>
      </c>
      <c r="AE257">
        <v>0</v>
      </c>
      <c r="AF257" t="s">
        <v>1426</v>
      </c>
      <c r="AG257" t="s">
        <v>3400</v>
      </c>
    </row>
    <row r="258" spans="1:33">
      <c r="A258">
        <v>2019</v>
      </c>
      <c r="B258">
        <v>834405</v>
      </c>
      <c r="C258" s="4" t="s">
        <v>3264</v>
      </c>
      <c r="E258" t="s">
        <v>117</v>
      </c>
      <c r="F258" t="s">
        <v>968</v>
      </c>
      <c r="G258" t="s">
        <v>2795</v>
      </c>
      <c r="H258" t="s">
        <v>961</v>
      </c>
      <c r="I258" t="s">
        <v>960</v>
      </c>
      <c r="J258" s="4" t="s">
        <v>987</v>
      </c>
      <c r="K258" t="s">
        <v>957</v>
      </c>
      <c r="L258" s="14" t="s">
        <v>972</v>
      </c>
      <c r="M258" t="s">
        <v>4693</v>
      </c>
      <c r="N258" t="s">
        <v>960</v>
      </c>
      <c r="O258" t="s">
        <v>965</v>
      </c>
      <c r="P258">
        <v>0</v>
      </c>
      <c r="Q258">
        <v>10246.85</v>
      </c>
      <c r="R258">
        <v>0</v>
      </c>
      <c r="S258">
        <v>1809.75</v>
      </c>
      <c r="T258">
        <v>0</v>
      </c>
      <c r="U258">
        <v>277.58999999999997</v>
      </c>
      <c r="AA258" t="s">
        <v>6</v>
      </c>
      <c r="AB258" t="s">
        <v>20</v>
      </c>
      <c r="AD258" s="14">
        <v>3212</v>
      </c>
      <c r="AE258">
        <v>2010</v>
      </c>
      <c r="AG258" t="s">
        <v>2785</v>
      </c>
    </row>
    <row r="259" spans="1:33">
      <c r="A259">
        <v>2018</v>
      </c>
      <c r="B259">
        <v>43905</v>
      </c>
      <c r="C259" s="4" t="s">
        <v>423</v>
      </c>
      <c r="D259" s="38" t="s">
        <v>424</v>
      </c>
      <c r="E259" t="s">
        <v>979</v>
      </c>
      <c r="F259" t="s">
        <v>975</v>
      </c>
      <c r="G259" t="s">
        <v>2795</v>
      </c>
      <c r="H259" t="s">
        <v>961</v>
      </c>
      <c r="I259" t="s">
        <v>960</v>
      </c>
      <c r="J259" s="4" t="s">
        <v>1031</v>
      </c>
      <c r="K259" t="s">
        <v>3409</v>
      </c>
      <c r="L259" s="14" t="s">
        <v>4</v>
      </c>
      <c r="O259" t="s">
        <v>3405</v>
      </c>
      <c r="Y259" s="4">
        <v>14770253</v>
      </c>
      <c r="Z259">
        <v>14770253</v>
      </c>
      <c r="AA259" t="s">
        <v>37</v>
      </c>
      <c r="AB259" t="s">
        <v>1099</v>
      </c>
      <c r="AD259" s="14">
        <v>1469845</v>
      </c>
      <c r="AE259">
        <v>2015</v>
      </c>
      <c r="AF259" t="s">
        <v>1786</v>
      </c>
      <c r="AG259" t="s">
        <v>3400</v>
      </c>
    </row>
    <row r="260" spans="1:33">
      <c r="A260">
        <v>2019</v>
      </c>
      <c r="B260">
        <v>54349</v>
      </c>
      <c r="C260" s="4" t="s">
        <v>1453</v>
      </c>
      <c r="E260" t="s">
        <v>307</v>
      </c>
      <c r="F260" t="s">
        <v>1032</v>
      </c>
      <c r="G260" t="s">
        <v>2789</v>
      </c>
      <c r="H260" t="s">
        <v>961</v>
      </c>
      <c r="I260" t="s">
        <v>960</v>
      </c>
      <c r="J260" s="4" t="s">
        <v>987</v>
      </c>
      <c r="K260" t="s">
        <v>957</v>
      </c>
      <c r="L260" s="14" t="s">
        <v>13</v>
      </c>
      <c r="O260" t="s">
        <v>965</v>
      </c>
      <c r="AA260" t="s">
        <v>63</v>
      </c>
      <c r="AB260" t="s">
        <v>964</v>
      </c>
      <c r="AD260" s="14">
        <v>636012</v>
      </c>
      <c r="AE260">
        <v>2018</v>
      </c>
      <c r="AF260" t="s">
        <v>1452</v>
      </c>
      <c r="AG260" t="s">
        <v>2785</v>
      </c>
    </row>
    <row r="261" spans="1:33">
      <c r="A261">
        <v>2018</v>
      </c>
      <c r="B261">
        <v>58636</v>
      </c>
      <c r="C261" s="4" t="s">
        <v>3553</v>
      </c>
      <c r="D261" s="38" t="s">
        <v>3552</v>
      </c>
      <c r="E261" t="s">
        <v>979</v>
      </c>
      <c r="F261" t="s">
        <v>975</v>
      </c>
      <c r="G261" t="s">
        <v>2795</v>
      </c>
      <c r="H261" t="s">
        <v>961</v>
      </c>
      <c r="I261" t="s">
        <v>960</v>
      </c>
      <c r="J261" s="4" t="s">
        <v>996</v>
      </c>
      <c r="K261" t="s">
        <v>3409</v>
      </c>
      <c r="L261" s="14" t="s">
        <v>4</v>
      </c>
      <c r="O261" t="s">
        <v>3405</v>
      </c>
      <c r="AD261" s="14">
        <v>86570</v>
      </c>
      <c r="AE261">
        <v>2017</v>
      </c>
      <c r="AF261" t="s">
        <v>3551</v>
      </c>
      <c r="AG261" t="s">
        <v>3400</v>
      </c>
    </row>
    <row r="262" spans="1:33">
      <c r="A262">
        <v>2019</v>
      </c>
      <c r="B262">
        <v>54345</v>
      </c>
      <c r="C262" s="4" t="s">
        <v>2475</v>
      </c>
      <c r="D262" s="38" t="s">
        <v>2474</v>
      </c>
      <c r="E262" t="s">
        <v>10</v>
      </c>
      <c r="F262" t="s">
        <v>1032</v>
      </c>
      <c r="G262" t="s">
        <v>2789</v>
      </c>
      <c r="H262" t="s">
        <v>961</v>
      </c>
      <c r="I262" t="s">
        <v>1064</v>
      </c>
      <c r="J262" s="4" t="s">
        <v>990</v>
      </c>
      <c r="L262" s="14" t="s">
        <v>13</v>
      </c>
      <c r="M262" t="s">
        <v>3263</v>
      </c>
      <c r="AD262" s="14">
        <v>1632991</v>
      </c>
      <c r="AE262">
        <v>2015</v>
      </c>
      <c r="AF262" t="s">
        <v>2471</v>
      </c>
      <c r="AG262" t="s">
        <v>2785</v>
      </c>
    </row>
    <row r="263" spans="1:33">
      <c r="A263">
        <v>2019</v>
      </c>
      <c r="B263">
        <v>63615</v>
      </c>
      <c r="C263" s="4" t="s">
        <v>4672</v>
      </c>
      <c r="D263" s="38" t="s">
        <v>4673</v>
      </c>
      <c r="E263" t="s">
        <v>75</v>
      </c>
      <c r="F263" t="s">
        <v>962</v>
      </c>
      <c r="G263" t="s">
        <v>2795</v>
      </c>
      <c r="H263" t="s">
        <v>961</v>
      </c>
      <c r="I263" t="s">
        <v>960</v>
      </c>
      <c r="J263" s="4" t="s">
        <v>996</v>
      </c>
      <c r="K263" t="s">
        <v>973</v>
      </c>
      <c r="O263" t="s">
        <v>954</v>
      </c>
      <c r="AD263" s="14">
        <v>50104</v>
      </c>
      <c r="AE263">
        <v>2017</v>
      </c>
      <c r="AF263" t="s">
        <v>3262</v>
      </c>
      <c r="AG263" t="s">
        <v>2785</v>
      </c>
    </row>
    <row r="264" spans="1:33">
      <c r="A264">
        <v>2018</v>
      </c>
      <c r="B264">
        <v>831617</v>
      </c>
      <c r="C264" s="4" t="s">
        <v>4580</v>
      </c>
      <c r="D264" s="38" t="s">
        <v>4581</v>
      </c>
      <c r="E264" t="s">
        <v>4661</v>
      </c>
      <c r="F264" t="s">
        <v>997</v>
      </c>
      <c r="G264" t="s">
        <v>2795</v>
      </c>
      <c r="H264" t="s">
        <v>961</v>
      </c>
      <c r="I264" t="s">
        <v>1064</v>
      </c>
      <c r="AD264" s="14">
        <v>715435</v>
      </c>
      <c r="AE264">
        <v>2013</v>
      </c>
      <c r="AF264" t="s">
        <v>2964</v>
      </c>
      <c r="AG264" t="s">
        <v>3400</v>
      </c>
    </row>
    <row r="265" spans="1:33">
      <c r="A265">
        <v>2019</v>
      </c>
      <c r="B265">
        <v>834238</v>
      </c>
      <c r="C265" s="4" t="s">
        <v>3261</v>
      </c>
      <c r="E265" t="s">
        <v>117</v>
      </c>
      <c r="F265" t="s">
        <v>968</v>
      </c>
      <c r="G265" t="s">
        <v>2795</v>
      </c>
      <c r="H265" t="s">
        <v>961</v>
      </c>
      <c r="I265" t="s">
        <v>960</v>
      </c>
      <c r="J265" s="4" t="s">
        <v>987</v>
      </c>
      <c r="K265" t="s">
        <v>957</v>
      </c>
      <c r="L265" s="14" t="s">
        <v>972</v>
      </c>
      <c r="N265" t="s">
        <v>960</v>
      </c>
      <c r="O265" t="s">
        <v>965</v>
      </c>
      <c r="P265">
        <v>0</v>
      </c>
      <c r="Q265">
        <v>16977.939999999999</v>
      </c>
      <c r="R265">
        <v>0</v>
      </c>
      <c r="S265">
        <v>1756.63</v>
      </c>
      <c r="T265">
        <v>0</v>
      </c>
      <c r="U265">
        <v>269.44</v>
      </c>
      <c r="AD265" s="14">
        <v>3116</v>
      </c>
      <c r="AE265">
        <v>2010</v>
      </c>
      <c r="AG265" t="s">
        <v>2785</v>
      </c>
    </row>
    <row r="266" spans="1:33">
      <c r="A266">
        <v>2018</v>
      </c>
      <c r="B266">
        <v>31149</v>
      </c>
      <c r="C266" s="4" t="s">
        <v>144</v>
      </c>
      <c r="D266" s="38" t="s">
        <v>146</v>
      </c>
      <c r="E266" t="s">
        <v>145</v>
      </c>
      <c r="F266" t="s">
        <v>962</v>
      </c>
      <c r="G266" t="s">
        <v>2792</v>
      </c>
      <c r="H266" t="s">
        <v>961</v>
      </c>
      <c r="I266" t="s">
        <v>960</v>
      </c>
      <c r="J266" s="4" t="s">
        <v>1031</v>
      </c>
      <c r="K266" t="s">
        <v>3409</v>
      </c>
      <c r="L266" s="14" t="s">
        <v>4</v>
      </c>
      <c r="O266" t="s">
        <v>3405</v>
      </c>
      <c r="V266" s="7">
        <v>1330352</v>
      </c>
      <c r="W266" s="7">
        <v>2697612</v>
      </c>
      <c r="X266" s="7">
        <v>443058</v>
      </c>
      <c r="Y266" s="4">
        <v>4391579</v>
      </c>
      <c r="Z266">
        <v>4471023</v>
      </c>
      <c r="AA266" t="s">
        <v>37</v>
      </c>
      <c r="AB266" t="s">
        <v>953</v>
      </c>
      <c r="AD266" s="14">
        <v>664046</v>
      </c>
      <c r="AE266">
        <v>2011</v>
      </c>
      <c r="AF266" t="s">
        <v>2482</v>
      </c>
      <c r="AG266" t="s">
        <v>3400</v>
      </c>
    </row>
    <row r="267" spans="1:33">
      <c r="A267">
        <v>2019</v>
      </c>
      <c r="B267">
        <v>60126</v>
      </c>
      <c r="C267" s="4" t="s">
        <v>1397</v>
      </c>
      <c r="D267" s="38" t="s">
        <v>1396</v>
      </c>
      <c r="E267" t="s">
        <v>1395</v>
      </c>
      <c r="F267" t="s">
        <v>962</v>
      </c>
      <c r="G267" t="s">
        <v>2807</v>
      </c>
      <c r="H267" t="s">
        <v>961</v>
      </c>
      <c r="I267" t="s">
        <v>1064</v>
      </c>
      <c r="J267" s="4" t="s">
        <v>1044</v>
      </c>
      <c r="L267" s="14" t="s">
        <v>1204</v>
      </c>
      <c r="AD267" s="14">
        <v>95147</v>
      </c>
      <c r="AE267">
        <v>2019</v>
      </c>
      <c r="AF267" t="s">
        <v>1394</v>
      </c>
      <c r="AG267" t="s">
        <v>2785</v>
      </c>
    </row>
    <row r="268" spans="1:33">
      <c r="A268">
        <v>2018</v>
      </c>
      <c r="B268">
        <v>35274</v>
      </c>
      <c r="C268" s="4" t="s">
        <v>1227</v>
      </c>
      <c r="D268" s="38" t="s">
        <v>1226</v>
      </c>
      <c r="E268" t="s">
        <v>979</v>
      </c>
      <c r="F268" t="s">
        <v>975</v>
      </c>
      <c r="G268" t="s">
        <v>2795</v>
      </c>
      <c r="H268" t="s">
        <v>961</v>
      </c>
      <c r="I268" t="s">
        <v>960</v>
      </c>
      <c r="J268" s="4" t="s">
        <v>1931</v>
      </c>
      <c r="K268" t="s">
        <v>3409</v>
      </c>
      <c r="AD268" s="14">
        <v>66937</v>
      </c>
      <c r="AE268">
        <v>2017</v>
      </c>
      <c r="AF268" t="s">
        <v>1225</v>
      </c>
      <c r="AG268" t="s">
        <v>3400</v>
      </c>
    </row>
    <row r="269" spans="1:33">
      <c r="A269">
        <v>2018</v>
      </c>
      <c r="B269">
        <v>36426</v>
      </c>
      <c r="C269" s="4" t="s">
        <v>2544</v>
      </c>
      <c r="D269" s="38" t="s">
        <v>2543</v>
      </c>
      <c r="E269" t="s">
        <v>2542</v>
      </c>
      <c r="F269" t="s">
        <v>962</v>
      </c>
      <c r="G269" t="s">
        <v>2807</v>
      </c>
      <c r="H269" t="s">
        <v>961</v>
      </c>
      <c r="I269" t="s">
        <v>960</v>
      </c>
      <c r="J269" s="4" t="s">
        <v>996</v>
      </c>
      <c r="K269" t="s">
        <v>3409</v>
      </c>
      <c r="L269" s="14" t="s">
        <v>13</v>
      </c>
      <c r="M269" t="s">
        <v>3550</v>
      </c>
      <c r="O269" t="s">
        <v>954</v>
      </c>
      <c r="Y269" s="4" t="s">
        <v>3413</v>
      </c>
      <c r="Z269" t="s">
        <v>3413</v>
      </c>
      <c r="AD269" s="14">
        <v>637971</v>
      </c>
      <c r="AE269">
        <v>2017</v>
      </c>
      <c r="AF269" t="s">
        <v>2539</v>
      </c>
      <c r="AG269" t="s">
        <v>3400</v>
      </c>
    </row>
    <row r="270" spans="1:33">
      <c r="A270">
        <v>2019</v>
      </c>
      <c r="B270">
        <v>54612</v>
      </c>
      <c r="C270" s="4" t="s">
        <v>3260</v>
      </c>
      <c r="D270" s="38" t="s">
        <v>3259</v>
      </c>
      <c r="E270" t="s">
        <v>50</v>
      </c>
      <c r="F270" t="s">
        <v>968</v>
      </c>
      <c r="G270" t="s">
        <v>2789</v>
      </c>
      <c r="H270" t="s">
        <v>961</v>
      </c>
      <c r="I270" t="s">
        <v>960</v>
      </c>
      <c r="J270" s="4" t="s">
        <v>3258</v>
      </c>
      <c r="K270" t="s">
        <v>957</v>
      </c>
      <c r="L270" s="14" t="s">
        <v>972</v>
      </c>
      <c r="N270" t="s">
        <v>960</v>
      </c>
      <c r="O270" t="s">
        <v>1461</v>
      </c>
      <c r="AD270" s="14">
        <v>453212</v>
      </c>
      <c r="AE270">
        <v>2015</v>
      </c>
      <c r="AG270" t="s">
        <v>2785</v>
      </c>
    </row>
    <row r="271" spans="1:33">
      <c r="A271">
        <v>2018</v>
      </c>
      <c r="B271">
        <v>31180</v>
      </c>
      <c r="C271" s="4" t="s">
        <v>185</v>
      </c>
      <c r="D271" s="38" t="s">
        <v>1389</v>
      </c>
      <c r="E271" t="s">
        <v>186</v>
      </c>
      <c r="F271" t="s">
        <v>968</v>
      </c>
      <c r="G271" t="s">
        <v>2792</v>
      </c>
      <c r="H271" t="s">
        <v>961</v>
      </c>
      <c r="I271" t="s">
        <v>960</v>
      </c>
      <c r="J271" s="4" t="s">
        <v>1199</v>
      </c>
      <c r="K271" t="s">
        <v>3409</v>
      </c>
      <c r="Y271" s="4" t="s">
        <v>3413</v>
      </c>
      <c r="Z271" t="s">
        <v>3413</v>
      </c>
      <c r="AD271" s="14">
        <v>7112808</v>
      </c>
      <c r="AE271">
        <v>2017</v>
      </c>
      <c r="AF271" t="s">
        <v>1386</v>
      </c>
      <c r="AG271" t="s">
        <v>3400</v>
      </c>
    </row>
    <row r="272" spans="1:33">
      <c r="A272">
        <v>2019</v>
      </c>
      <c r="B272">
        <v>834251</v>
      </c>
      <c r="C272" s="4" t="s">
        <v>1717</v>
      </c>
      <c r="E272" t="s">
        <v>117</v>
      </c>
      <c r="F272" t="s">
        <v>968</v>
      </c>
      <c r="G272" t="s">
        <v>2795</v>
      </c>
      <c r="H272" t="s">
        <v>961</v>
      </c>
      <c r="I272" t="s">
        <v>960</v>
      </c>
      <c r="J272" s="4" t="s">
        <v>987</v>
      </c>
      <c r="K272" t="s">
        <v>957</v>
      </c>
      <c r="L272" s="14" t="s">
        <v>972</v>
      </c>
      <c r="N272" t="s">
        <v>960</v>
      </c>
      <c r="O272" t="s">
        <v>965</v>
      </c>
      <c r="P272">
        <v>0</v>
      </c>
      <c r="Q272">
        <v>0</v>
      </c>
      <c r="R272">
        <v>0</v>
      </c>
      <c r="S272">
        <v>0</v>
      </c>
      <c r="T272">
        <v>0</v>
      </c>
      <c r="U272">
        <v>0</v>
      </c>
      <c r="AD272" s="14">
        <v>1231</v>
      </c>
      <c r="AE272">
        <v>2014</v>
      </c>
      <c r="AG272" t="s">
        <v>2785</v>
      </c>
    </row>
    <row r="273" spans="1:33">
      <c r="A273">
        <v>2019</v>
      </c>
      <c r="B273">
        <v>834246</v>
      </c>
      <c r="C273" s="4" t="s">
        <v>3257</v>
      </c>
      <c r="E273" t="s">
        <v>165</v>
      </c>
      <c r="F273" t="s">
        <v>962</v>
      </c>
      <c r="G273" t="s">
        <v>2795</v>
      </c>
      <c r="H273" t="s">
        <v>961</v>
      </c>
      <c r="I273" t="s">
        <v>960</v>
      </c>
      <c r="J273" s="4" t="s">
        <v>1199</v>
      </c>
      <c r="K273" t="s">
        <v>957</v>
      </c>
      <c r="L273" s="14" t="s">
        <v>972</v>
      </c>
      <c r="M273" t="s">
        <v>3256</v>
      </c>
      <c r="O273" t="s">
        <v>965</v>
      </c>
      <c r="AA273" t="s">
        <v>6</v>
      </c>
      <c r="AD273" s="14">
        <v>11135</v>
      </c>
      <c r="AE273">
        <v>2013</v>
      </c>
      <c r="AG273" t="s">
        <v>2785</v>
      </c>
    </row>
    <row r="274" spans="1:33">
      <c r="A274">
        <v>2019</v>
      </c>
      <c r="B274">
        <v>834406</v>
      </c>
      <c r="C274" s="4" t="s">
        <v>2127</v>
      </c>
      <c r="E274" t="s">
        <v>480</v>
      </c>
      <c r="F274" t="s">
        <v>968</v>
      </c>
      <c r="G274" t="s">
        <v>2795</v>
      </c>
      <c r="H274" t="s">
        <v>961</v>
      </c>
      <c r="I274" t="s">
        <v>960</v>
      </c>
      <c r="J274" s="4" t="s">
        <v>2126</v>
      </c>
      <c r="K274" t="s">
        <v>957</v>
      </c>
      <c r="L274" s="14" t="s">
        <v>13</v>
      </c>
      <c r="O274" t="s">
        <v>971</v>
      </c>
      <c r="AD274" s="14">
        <v>664193</v>
      </c>
      <c r="AE274">
        <v>2015</v>
      </c>
      <c r="AG274" t="s">
        <v>2785</v>
      </c>
    </row>
    <row r="275" spans="1:33">
      <c r="A275">
        <v>2019</v>
      </c>
      <c r="B275">
        <v>73301</v>
      </c>
      <c r="C275" s="4" t="s">
        <v>1720</v>
      </c>
      <c r="D275" s="38" t="s">
        <v>1719</v>
      </c>
      <c r="E275" t="s">
        <v>979</v>
      </c>
      <c r="F275" t="s">
        <v>975</v>
      </c>
      <c r="G275" t="s">
        <v>2795</v>
      </c>
      <c r="H275" t="s">
        <v>961</v>
      </c>
      <c r="AD275" s="14">
        <v>17935</v>
      </c>
      <c r="AE275">
        <v>2017</v>
      </c>
      <c r="AF275" t="s">
        <v>1718</v>
      </c>
      <c r="AG275" t="s">
        <v>2785</v>
      </c>
    </row>
    <row r="276" spans="1:33">
      <c r="A276">
        <v>2018</v>
      </c>
      <c r="B276">
        <v>55328</v>
      </c>
      <c r="C276" s="4" t="s">
        <v>4876</v>
      </c>
      <c r="D276" s="38" t="s">
        <v>4877</v>
      </c>
      <c r="E276" t="s">
        <v>454</v>
      </c>
      <c r="F276" t="s">
        <v>962</v>
      </c>
      <c r="G276" t="s">
        <v>2795</v>
      </c>
      <c r="H276" t="s">
        <v>961</v>
      </c>
      <c r="I276" t="s">
        <v>960</v>
      </c>
      <c r="J276" s="4" t="s">
        <v>996</v>
      </c>
      <c r="K276" t="s">
        <v>3406</v>
      </c>
      <c r="V276" s="7">
        <v>18049.442941000001</v>
      </c>
      <c r="W276" s="7">
        <v>2.8826529999999999</v>
      </c>
      <c r="Y276" s="4" t="s">
        <v>3413</v>
      </c>
      <c r="Z276" t="s">
        <v>3413</v>
      </c>
      <c r="AE276">
        <v>0</v>
      </c>
      <c r="AF276" t="s">
        <v>3549</v>
      </c>
      <c r="AG276" t="s">
        <v>3400</v>
      </c>
    </row>
    <row r="277" spans="1:33">
      <c r="A277">
        <v>2019</v>
      </c>
      <c r="B277">
        <v>54625</v>
      </c>
      <c r="C277" s="4" t="s">
        <v>1061</v>
      </c>
      <c r="D277" s="38" t="s">
        <v>1060</v>
      </c>
      <c r="E277" t="s">
        <v>1</v>
      </c>
      <c r="F277" t="s">
        <v>968</v>
      </c>
      <c r="G277" t="s">
        <v>2795</v>
      </c>
      <c r="H277" t="s">
        <v>961</v>
      </c>
      <c r="I277" t="s">
        <v>960</v>
      </c>
      <c r="J277" s="4" t="s">
        <v>996</v>
      </c>
      <c r="K277" t="s">
        <v>957</v>
      </c>
      <c r="L277" s="14" t="s">
        <v>972</v>
      </c>
      <c r="M277" t="s">
        <v>4894</v>
      </c>
      <c r="N277" t="s">
        <v>994</v>
      </c>
      <c r="O277" t="s">
        <v>965</v>
      </c>
      <c r="V277" s="7">
        <v>1026070</v>
      </c>
      <c r="W277" s="7">
        <v>154376</v>
      </c>
      <c r="X277" s="7">
        <v>17109</v>
      </c>
      <c r="Y277" s="4">
        <v>1279855</v>
      </c>
      <c r="AA277" t="s">
        <v>63</v>
      </c>
      <c r="AB277" t="s">
        <v>964</v>
      </c>
      <c r="AD277" s="14">
        <v>506701</v>
      </c>
      <c r="AE277">
        <v>2010</v>
      </c>
      <c r="AF277" t="s">
        <v>1059</v>
      </c>
      <c r="AG277" t="s">
        <v>2785</v>
      </c>
    </row>
    <row r="278" spans="1:33">
      <c r="A278">
        <v>2018</v>
      </c>
      <c r="B278">
        <v>60114</v>
      </c>
      <c r="C278" s="4" t="s">
        <v>1378</v>
      </c>
      <c r="D278" s="38" t="s">
        <v>1377</v>
      </c>
      <c r="E278" t="s">
        <v>551</v>
      </c>
      <c r="F278" t="s">
        <v>962</v>
      </c>
      <c r="G278" t="s">
        <v>2807</v>
      </c>
      <c r="H278" t="s">
        <v>961</v>
      </c>
      <c r="AD278" s="14">
        <v>246306</v>
      </c>
      <c r="AE278">
        <v>2017</v>
      </c>
      <c r="AF278" t="s">
        <v>1376</v>
      </c>
      <c r="AG278" t="s">
        <v>3400</v>
      </c>
    </row>
    <row r="279" spans="1:33">
      <c r="A279">
        <v>2018</v>
      </c>
      <c r="B279">
        <v>60392</v>
      </c>
      <c r="C279" s="4" t="s">
        <v>1985</v>
      </c>
      <c r="D279" s="38" t="s">
        <v>1984</v>
      </c>
      <c r="E279" t="s">
        <v>418</v>
      </c>
      <c r="F279" t="s">
        <v>968</v>
      </c>
      <c r="G279" t="s">
        <v>2795</v>
      </c>
      <c r="H279" t="s">
        <v>961</v>
      </c>
      <c r="I279" t="s">
        <v>960</v>
      </c>
      <c r="J279" s="4" t="s">
        <v>996</v>
      </c>
      <c r="K279" t="s">
        <v>3409</v>
      </c>
      <c r="L279" s="14" t="s">
        <v>4</v>
      </c>
      <c r="O279" t="s">
        <v>3405</v>
      </c>
      <c r="V279" s="7">
        <v>96487.77</v>
      </c>
      <c r="W279" s="7">
        <v>39367.49</v>
      </c>
      <c r="Z279">
        <v>102568.82</v>
      </c>
      <c r="AA279" t="s">
        <v>6</v>
      </c>
      <c r="AB279" t="s">
        <v>1029</v>
      </c>
      <c r="AD279" s="14">
        <v>54.206000000000003</v>
      </c>
      <c r="AE279">
        <v>2015</v>
      </c>
      <c r="AF279" t="s">
        <v>1983</v>
      </c>
      <c r="AG279" t="s">
        <v>3400</v>
      </c>
    </row>
    <row r="280" spans="1:33">
      <c r="A280">
        <v>2018</v>
      </c>
      <c r="B280">
        <v>68385</v>
      </c>
      <c r="C280" s="4" t="s">
        <v>3176</v>
      </c>
      <c r="D280" s="38" t="s">
        <v>1733</v>
      </c>
      <c r="E280" t="s">
        <v>1732</v>
      </c>
      <c r="F280" t="s">
        <v>968</v>
      </c>
      <c r="G280" t="s">
        <v>2795</v>
      </c>
      <c r="H280" t="s">
        <v>961</v>
      </c>
      <c r="I280" t="s">
        <v>994</v>
      </c>
      <c r="AD280" s="14">
        <v>161470</v>
      </c>
      <c r="AE280">
        <v>2010</v>
      </c>
      <c r="AF280" t="s">
        <v>1731</v>
      </c>
      <c r="AG280" t="s">
        <v>3400</v>
      </c>
    </row>
    <row r="281" spans="1:33">
      <c r="A281">
        <v>2018</v>
      </c>
      <c r="B281">
        <v>58531</v>
      </c>
      <c r="C281" s="4" t="s">
        <v>916</v>
      </c>
      <c r="D281" s="38" t="s">
        <v>1909</v>
      </c>
      <c r="E281" t="s">
        <v>979</v>
      </c>
      <c r="F281" t="s">
        <v>975</v>
      </c>
      <c r="G281" t="s">
        <v>2795</v>
      </c>
      <c r="H281" t="s">
        <v>961</v>
      </c>
      <c r="I281" t="s">
        <v>960</v>
      </c>
      <c r="J281" s="4" t="s">
        <v>1031</v>
      </c>
      <c r="K281" t="s">
        <v>3409</v>
      </c>
      <c r="L281" s="14" t="s">
        <v>4</v>
      </c>
      <c r="O281" t="s">
        <v>3405</v>
      </c>
      <c r="V281" s="7">
        <v>467600</v>
      </c>
      <c r="W281" s="7">
        <v>124237</v>
      </c>
      <c r="X281" s="7">
        <v>26537</v>
      </c>
      <c r="Y281" s="4">
        <v>612200</v>
      </c>
      <c r="Z281">
        <v>618374</v>
      </c>
      <c r="AA281" t="s">
        <v>37</v>
      </c>
      <c r="AB281" t="s">
        <v>1260</v>
      </c>
      <c r="AD281" s="14">
        <v>79507</v>
      </c>
      <c r="AE281">
        <v>2016</v>
      </c>
      <c r="AF281" t="s">
        <v>1907</v>
      </c>
      <c r="AG281" t="s">
        <v>3400</v>
      </c>
    </row>
    <row r="282" spans="1:33">
      <c r="A282">
        <v>2018</v>
      </c>
      <c r="B282">
        <v>31169</v>
      </c>
      <c r="C282" s="4" t="s">
        <v>344</v>
      </c>
      <c r="D282" s="38" t="s">
        <v>345</v>
      </c>
      <c r="E282" t="s">
        <v>1373</v>
      </c>
      <c r="F282" t="s">
        <v>1000</v>
      </c>
      <c r="G282" t="s">
        <v>2792</v>
      </c>
      <c r="H282" t="s">
        <v>961</v>
      </c>
      <c r="I282" t="s">
        <v>960</v>
      </c>
      <c r="J282" s="4" t="s">
        <v>996</v>
      </c>
      <c r="K282" t="s">
        <v>3409</v>
      </c>
      <c r="L282" s="14" t="s">
        <v>4</v>
      </c>
      <c r="O282" t="s">
        <v>3405</v>
      </c>
      <c r="V282" s="7">
        <v>41128067</v>
      </c>
      <c r="W282" s="7">
        <v>27328327</v>
      </c>
      <c r="Y282" s="4">
        <v>39841930</v>
      </c>
      <c r="Z282">
        <v>41128067</v>
      </c>
      <c r="AA282" t="s">
        <v>37</v>
      </c>
      <c r="AB282" t="s">
        <v>1046</v>
      </c>
      <c r="AD282" s="14">
        <v>7391700</v>
      </c>
      <c r="AE282">
        <v>2017</v>
      </c>
      <c r="AF282" t="s">
        <v>1371</v>
      </c>
      <c r="AG282" t="s">
        <v>3400</v>
      </c>
    </row>
    <row r="283" spans="1:33">
      <c r="A283">
        <v>2018</v>
      </c>
      <c r="B283">
        <v>54521</v>
      </c>
      <c r="C283" s="4" t="s">
        <v>1727</v>
      </c>
      <c r="D283" s="38" t="s">
        <v>693</v>
      </c>
      <c r="E283" t="s">
        <v>963</v>
      </c>
      <c r="F283" t="s">
        <v>962</v>
      </c>
      <c r="G283" t="s">
        <v>2789</v>
      </c>
      <c r="H283" t="s">
        <v>961</v>
      </c>
      <c r="I283" t="s">
        <v>960</v>
      </c>
      <c r="J283" s="4" t="s">
        <v>1199</v>
      </c>
      <c r="K283" t="s">
        <v>3409</v>
      </c>
      <c r="L283" s="14" t="s">
        <v>4</v>
      </c>
      <c r="O283" t="s">
        <v>3405</v>
      </c>
      <c r="V283" s="7">
        <v>380799</v>
      </c>
      <c r="Y283" s="4">
        <v>731230</v>
      </c>
      <c r="Z283">
        <v>761873</v>
      </c>
      <c r="AA283" t="s">
        <v>193</v>
      </c>
      <c r="AB283" t="s">
        <v>1667</v>
      </c>
      <c r="AD283" s="14">
        <v>193700</v>
      </c>
      <c r="AE283">
        <v>2016</v>
      </c>
      <c r="AF283" t="s">
        <v>1725</v>
      </c>
      <c r="AG283" t="s">
        <v>3400</v>
      </c>
    </row>
    <row r="284" spans="1:33">
      <c r="A284">
        <v>2018</v>
      </c>
      <c r="B284">
        <v>69834</v>
      </c>
      <c r="C284" s="4" t="s">
        <v>3229</v>
      </c>
      <c r="D284" s="38" t="s">
        <v>3228</v>
      </c>
      <c r="E284" t="s">
        <v>117</v>
      </c>
      <c r="F284" t="s">
        <v>968</v>
      </c>
      <c r="G284" t="s">
        <v>2795</v>
      </c>
      <c r="H284" t="s">
        <v>961</v>
      </c>
      <c r="I284" t="s">
        <v>960</v>
      </c>
      <c r="J284" s="4" t="s">
        <v>987</v>
      </c>
      <c r="K284" t="s">
        <v>3409</v>
      </c>
      <c r="L284" s="14" t="s">
        <v>4</v>
      </c>
      <c r="O284" t="s">
        <v>3405</v>
      </c>
      <c r="V284" s="7">
        <v>365148.77</v>
      </c>
      <c r="W284" s="7">
        <v>30341.85</v>
      </c>
      <c r="X284" s="7">
        <v>4653.97</v>
      </c>
      <c r="Y284" s="4">
        <v>180114.77</v>
      </c>
      <c r="Z284">
        <v>400144.59</v>
      </c>
      <c r="AA284" t="s">
        <v>6</v>
      </c>
      <c r="AB284" t="s">
        <v>1029</v>
      </c>
      <c r="AD284" s="14">
        <v>46429</v>
      </c>
      <c r="AE284">
        <v>2010</v>
      </c>
      <c r="AF284" t="s">
        <v>3227</v>
      </c>
      <c r="AG284" t="s">
        <v>3400</v>
      </c>
    </row>
    <row r="285" spans="1:33">
      <c r="A285">
        <v>2019</v>
      </c>
      <c r="B285">
        <v>60127</v>
      </c>
      <c r="C285" s="4" t="s">
        <v>3255</v>
      </c>
      <c r="D285" s="38" t="s">
        <v>3254</v>
      </c>
      <c r="E285" t="s">
        <v>145</v>
      </c>
      <c r="F285" t="s">
        <v>962</v>
      </c>
      <c r="G285" t="s">
        <v>2795</v>
      </c>
      <c r="H285" t="s">
        <v>961</v>
      </c>
      <c r="I285" t="s">
        <v>960</v>
      </c>
      <c r="J285" s="4" t="s">
        <v>2261</v>
      </c>
      <c r="K285" t="s">
        <v>957</v>
      </c>
      <c r="L285" s="14" t="s">
        <v>13</v>
      </c>
      <c r="O285" t="s">
        <v>954</v>
      </c>
      <c r="AD285" s="14">
        <v>322240</v>
      </c>
      <c r="AE285">
        <v>2011</v>
      </c>
      <c r="AF285" t="s">
        <v>3253</v>
      </c>
      <c r="AG285" t="s">
        <v>2785</v>
      </c>
    </row>
    <row r="286" spans="1:33">
      <c r="A286">
        <v>2019</v>
      </c>
      <c r="B286">
        <v>49334</v>
      </c>
      <c r="C286" s="4" t="s">
        <v>897</v>
      </c>
      <c r="D286" s="38" t="s">
        <v>898</v>
      </c>
      <c r="E286" t="s">
        <v>979</v>
      </c>
      <c r="F286" t="s">
        <v>975</v>
      </c>
      <c r="G286" t="s">
        <v>2795</v>
      </c>
      <c r="H286" t="s">
        <v>961</v>
      </c>
      <c r="I286" t="s">
        <v>960</v>
      </c>
      <c r="J286" s="4" t="s">
        <v>1031</v>
      </c>
      <c r="K286" t="s">
        <v>957</v>
      </c>
      <c r="L286" s="14" t="s">
        <v>27</v>
      </c>
      <c r="M286" t="s">
        <v>2025</v>
      </c>
      <c r="O286" t="s">
        <v>965</v>
      </c>
      <c r="V286" s="7">
        <v>1315665</v>
      </c>
      <c r="W286" s="7">
        <v>1210666</v>
      </c>
      <c r="X286" s="7">
        <v>64438</v>
      </c>
      <c r="AA286" t="s">
        <v>37</v>
      </c>
      <c r="AB286" t="s">
        <v>993</v>
      </c>
      <c r="AD286" s="14">
        <v>228783</v>
      </c>
      <c r="AE286">
        <v>2018</v>
      </c>
      <c r="AF286" t="s">
        <v>2024</v>
      </c>
      <c r="AG286" t="s">
        <v>2785</v>
      </c>
    </row>
    <row r="287" spans="1:33">
      <c r="A287">
        <v>2019</v>
      </c>
      <c r="B287">
        <v>43911</v>
      </c>
      <c r="C287" s="4" t="s">
        <v>1699</v>
      </c>
      <c r="D287" s="38" t="s">
        <v>1698</v>
      </c>
      <c r="E287" t="s">
        <v>197</v>
      </c>
      <c r="F287" t="s">
        <v>975</v>
      </c>
      <c r="G287" t="s">
        <v>2795</v>
      </c>
      <c r="H287" t="s">
        <v>961</v>
      </c>
      <c r="I287" t="s">
        <v>960</v>
      </c>
      <c r="J287" s="4" t="s">
        <v>959</v>
      </c>
      <c r="K287" t="s">
        <v>957</v>
      </c>
      <c r="L287" s="14" t="s">
        <v>972</v>
      </c>
      <c r="N287" t="s">
        <v>960</v>
      </c>
      <c r="O287" t="s">
        <v>965</v>
      </c>
      <c r="Q287">
        <v>5799445</v>
      </c>
      <c r="S287">
        <v>133962</v>
      </c>
      <c r="U287">
        <v>13996</v>
      </c>
      <c r="AA287" t="s">
        <v>37</v>
      </c>
      <c r="AB287" t="s">
        <v>953</v>
      </c>
      <c r="AD287" s="14">
        <v>979173</v>
      </c>
      <c r="AE287">
        <v>2017</v>
      </c>
      <c r="AF287" t="s">
        <v>1697</v>
      </c>
      <c r="AG287" t="s">
        <v>2785</v>
      </c>
    </row>
    <row r="288" spans="1:33">
      <c r="A288">
        <v>2019</v>
      </c>
      <c r="B288">
        <v>59537</v>
      </c>
      <c r="C288" s="4" t="s">
        <v>2217</v>
      </c>
      <c r="D288" s="38" t="s">
        <v>2216</v>
      </c>
      <c r="E288" t="s">
        <v>979</v>
      </c>
      <c r="F288" t="s">
        <v>975</v>
      </c>
      <c r="G288" t="s">
        <v>2795</v>
      </c>
      <c r="H288" t="s">
        <v>961</v>
      </c>
      <c r="I288" t="s">
        <v>960</v>
      </c>
      <c r="J288" s="4" t="s">
        <v>2215</v>
      </c>
      <c r="K288" t="s">
        <v>957</v>
      </c>
      <c r="L288" s="14" t="s">
        <v>27</v>
      </c>
      <c r="M288" t="s">
        <v>2214</v>
      </c>
      <c r="O288" t="s">
        <v>965</v>
      </c>
      <c r="V288" s="7">
        <v>1021228</v>
      </c>
      <c r="W288" s="7">
        <v>452359</v>
      </c>
      <c r="X288" s="7">
        <v>24051</v>
      </c>
      <c r="AA288" t="s">
        <v>37</v>
      </c>
      <c r="AB288" t="s">
        <v>3252</v>
      </c>
      <c r="AD288" s="14">
        <v>131097</v>
      </c>
      <c r="AE288">
        <v>2017</v>
      </c>
      <c r="AF288" t="s">
        <v>2212</v>
      </c>
      <c r="AG288" t="s">
        <v>2785</v>
      </c>
    </row>
    <row r="289" spans="1:33">
      <c r="A289">
        <v>2018</v>
      </c>
      <c r="B289">
        <v>74594</v>
      </c>
      <c r="C289" s="4" t="s">
        <v>2530</v>
      </c>
      <c r="D289" s="38" t="s">
        <v>2529</v>
      </c>
      <c r="E289" t="s">
        <v>979</v>
      </c>
      <c r="F289" t="s">
        <v>975</v>
      </c>
      <c r="G289" t="s">
        <v>2795</v>
      </c>
      <c r="H289" t="s">
        <v>961</v>
      </c>
      <c r="I289" t="s">
        <v>1064</v>
      </c>
      <c r="AD289" s="14">
        <v>73992</v>
      </c>
      <c r="AE289">
        <v>2017</v>
      </c>
      <c r="AF289" t="s">
        <v>2526</v>
      </c>
      <c r="AG289" t="s">
        <v>3400</v>
      </c>
    </row>
    <row r="290" spans="1:33">
      <c r="A290">
        <v>2019</v>
      </c>
      <c r="B290">
        <v>59535</v>
      </c>
      <c r="C290" s="4" t="s">
        <v>1836</v>
      </c>
      <c r="D290" s="38" t="s">
        <v>1835</v>
      </c>
      <c r="E290" t="s">
        <v>979</v>
      </c>
      <c r="F290" t="s">
        <v>975</v>
      </c>
      <c r="G290" t="s">
        <v>2789</v>
      </c>
      <c r="H290" t="s">
        <v>961</v>
      </c>
      <c r="AD290" s="14">
        <v>5450</v>
      </c>
      <c r="AE290">
        <v>2018</v>
      </c>
      <c r="AF290" t="s">
        <v>1833</v>
      </c>
      <c r="AG290" t="s">
        <v>2785</v>
      </c>
    </row>
    <row r="291" spans="1:33">
      <c r="A291">
        <v>2018</v>
      </c>
      <c r="B291">
        <v>49787</v>
      </c>
      <c r="C291" s="4" t="s">
        <v>784</v>
      </c>
      <c r="D291" s="38" t="s">
        <v>785</v>
      </c>
      <c r="E291" t="s">
        <v>979</v>
      </c>
      <c r="F291" t="s">
        <v>975</v>
      </c>
      <c r="G291" t="s">
        <v>2789</v>
      </c>
      <c r="H291" t="s">
        <v>961</v>
      </c>
      <c r="I291" t="s">
        <v>960</v>
      </c>
      <c r="J291" s="4" t="s">
        <v>1031</v>
      </c>
      <c r="K291" t="s">
        <v>3409</v>
      </c>
      <c r="L291" s="14" t="s">
        <v>4</v>
      </c>
      <c r="O291" t="s">
        <v>3405</v>
      </c>
      <c r="V291" s="7">
        <v>93726.37</v>
      </c>
      <c r="W291" s="7">
        <v>18171.37</v>
      </c>
      <c r="X291" s="7">
        <v>14044.75</v>
      </c>
      <c r="Y291" s="4">
        <v>122687.97</v>
      </c>
      <c r="Z291">
        <v>125942.49</v>
      </c>
      <c r="AA291" t="s">
        <v>37</v>
      </c>
      <c r="AB291" t="s">
        <v>1046</v>
      </c>
      <c r="AD291" s="14">
        <v>27780</v>
      </c>
      <c r="AE291">
        <v>2016</v>
      </c>
      <c r="AF291" t="s">
        <v>2822</v>
      </c>
      <c r="AG291" t="s">
        <v>3400</v>
      </c>
    </row>
    <row r="292" spans="1:33">
      <c r="A292">
        <v>2019</v>
      </c>
      <c r="B292">
        <v>32480</v>
      </c>
      <c r="C292" s="4" t="s">
        <v>123</v>
      </c>
      <c r="D292" s="38" t="s">
        <v>125</v>
      </c>
      <c r="E292" t="s">
        <v>124</v>
      </c>
      <c r="F292" t="s">
        <v>1032</v>
      </c>
      <c r="G292" t="s">
        <v>2795</v>
      </c>
      <c r="H292" t="s">
        <v>961</v>
      </c>
      <c r="I292" t="s">
        <v>960</v>
      </c>
      <c r="J292" s="4" t="s">
        <v>1057</v>
      </c>
      <c r="K292" t="s">
        <v>957</v>
      </c>
      <c r="L292" s="14" t="s">
        <v>972</v>
      </c>
      <c r="N292" t="s">
        <v>960</v>
      </c>
      <c r="O292" t="s">
        <v>998</v>
      </c>
      <c r="Q292">
        <v>240706.57</v>
      </c>
      <c r="S292">
        <v>377745.08</v>
      </c>
      <c r="T292">
        <v>44184.91</v>
      </c>
      <c r="U292">
        <v>360759.27</v>
      </c>
      <c r="AA292" t="s">
        <v>37</v>
      </c>
      <c r="AB292" t="s">
        <v>953</v>
      </c>
      <c r="AD292" s="14">
        <v>27247</v>
      </c>
      <c r="AE292">
        <v>2019</v>
      </c>
      <c r="AF292" t="s">
        <v>1666</v>
      </c>
      <c r="AG292" t="s">
        <v>2785</v>
      </c>
    </row>
    <row r="293" spans="1:33">
      <c r="A293">
        <v>2018</v>
      </c>
      <c r="B293">
        <v>50650</v>
      </c>
      <c r="C293" s="4" t="s">
        <v>1291</v>
      </c>
      <c r="D293" s="38" t="s">
        <v>1290</v>
      </c>
      <c r="E293" t="s">
        <v>1290</v>
      </c>
      <c r="F293" t="s">
        <v>962</v>
      </c>
      <c r="G293" t="s">
        <v>2795</v>
      </c>
      <c r="H293" t="s">
        <v>961</v>
      </c>
      <c r="I293" t="s">
        <v>960</v>
      </c>
      <c r="J293" s="4" t="s">
        <v>1031</v>
      </c>
      <c r="K293" t="s">
        <v>3409</v>
      </c>
      <c r="L293" s="14" t="s">
        <v>4</v>
      </c>
      <c r="O293" t="s">
        <v>3405</v>
      </c>
      <c r="V293" s="7">
        <v>289561</v>
      </c>
      <c r="W293" s="7">
        <v>165285</v>
      </c>
      <c r="X293" s="7">
        <v>349667</v>
      </c>
      <c r="Y293" s="4">
        <v>283328</v>
      </c>
      <c r="Z293">
        <v>622317</v>
      </c>
      <c r="AA293" t="s">
        <v>37</v>
      </c>
      <c r="AB293" t="s">
        <v>1102</v>
      </c>
      <c r="AD293" s="14">
        <v>34408</v>
      </c>
      <c r="AE293">
        <v>2016</v>
      </c>
      <c r="AF293" t="s">
        <v>1287</v>
      </c>
      <c r="AG293" t="s">
        <v>3400</v>
      </c>
    </row>
    <row r="294" spans="1:33">
      <c r="A294">
        <v>2019</v>
      </c>
      <c r="B294">
        <v>54395</v>
      </c>
      <c r="C294" s="4" t="s">
        <v>1589</v>
      </c>
      <c r="D294" s="38" t="s">
        <v>1588</v>
      </c>
      <c r="E294" t="s">
        <v>1076</v>
      </c>
      <c r="F294" t="s">
        <v>1000</v>
      </c>
      <c r="G294" t="s">
        <v>2795</v>
      </c>
      <c r="H294" t="s">
        <v>961</v>
      </c>
      <c r="I294" t="s">
        <v>960</v>
      </c>
      <c r="J294" s="4" t="s">
        <v>1031</v>
      </c>
      <c r="K294" t="s">
        <v>957</v>
      </c>
      <c r="L294" s="14" t="s">
        <v>3251</v>
      </c>
      <c r="M294" t="s">
        <v>1587</v>
      </c>
      <c r="O294" t="s">
        <v>971</v>
      </c>
      <c r="AA294" t="s">
        <v>37</v>
      </c>
      <c r="AB294" t="s">
        <v>953</v>
      </c>
      <c r="AD294" s="14">
        <v>2220872</v>
      </c>
      <c r="AE294">
        <v>2018</v>
      </c>
      <c r="AF294" t="s">
        <v>1586</v>
      </c>
      <c r="AG294" t="s">
        <v>2785</v>
      </c>
    </row>
    <row r="295" spans="1:33">
      <c r="A295">
        <v>2019</v>
      </c>
      <c r="B295">
        <v>69968</v>
      </c>
      <c r="C295" s="4" t="s">
        <v>1277</v>
      </c>
      <c r="D295" s="38" t="s">
        <v>1276</v>
      </c>
      <c r="E295" t="s">
        <v>50</v>
      </c>
      <c r="F295" t="s">
        <v>968</v>
      </c>
      <c r="G295" t="s">
        <v>2789</v>
      </c>
      <c r="H295" t="s">
        <v>961</v>
      </c>
      <c r="AD295" s="14">
        <v>137078</v>
      </c>
      <c r="AE295">
        <v>2017</v>
      </c>
      <c r="AF295" t="s">
        <v>1274</v>
      </c>
      <c r="AG295" t="s">
        <v>2785</v>
      </c>
    </row>
    <row r="296" spans="1:33">
      <c r="A296">
        <v>2018</v>
      </c>
      <c r="B296">
        <v>31446</v>
      </c>
      <c r="C296" s="4" t="s">
        <v>672</v>
      </c>
      <c r="D296" s="38" t="s">
        <v>1235</v>
      </c>
      <c r="E296" t="s">
        <v>1076</v>
      </c>
      <c r="F296" t="s">
        <v>1000</v>
      </c>
      <c r="G296" t="s">
        <v>2795</v>
      </c>
      <c r="H296" t="s">
        <v>961</v>
      </c>
      <c r="I296" t="s">
        <v>960</v>
      </c>
      <c r="J296" s="4" t="s">
        <v>1031</v>
      </c>
      <c r="K296" t="s">
        <v>3409</v>
      </c>
      <c r="L296" s="14" t="s">
        <v>4</v>
      </c>
      <c r="O296" t="s">
        <v>3405</v>
      </c>
      <c r="V296" s="7">
        <v>3649758</v>
      </c>
      <c r="W296" s="7">
        <v>8744742</v>
      </c>
      <c r="X296" s="7">
        <v>540497</v>
      </c>
      <c r="Y296" s="4">
        <v>12391612</v>
      </c>
      <c r="Z296">
        <v>12934997</v>
      </c>
      <c r="AA296" t="s">
        <v>63</v>
      </c>
      <c r="AB296" t="s">
        <v>983</v>
      </c>
      <c r="AD296" s="14">
        <v>2683257</v>
      </c>
      <c r="AE296">
        <v>2017</v>
      </c>
      <c r="AF296" t="s">
        <v>1233</v>
      </c>
      <c r="AG296" t="s">
        <v>3400</v>
      </c>
    </row>
    <row r="297" spans="1:33">
      <c r="A297">
        <v>2019</v>
      </c>
      <c r="B297">
        <v>833379</v>
      </c>
      <c r="C297" s="4" t="s">
        <v>3250</v>
      </c>
      <c r="E297" t="s">
        <v>1242</v>
      </c>
      <c r="F297" t="s">
        <v>997</v>
      </c>
      <c r="G297" t="s">
        <v>2789</v>
      </c>
      <c r="H297" t="s">
        <v>961</v>
      </c>
      <c r="AD297" s="14">
        <v>42000</v>
      </c>
      <c r="AE297">
        <v>2017</v>
      </c>
      <c r="AG297" t="s">
        <v>2785</v>
      </c>
    </row>
    <row r="298" spans="1:33">
      <c r="A298">
        <v>2018</v>
      </c>
      <c r="B298">
        <v>31172</v>
      </c>
      <c r="C298" s="4" t="s">
        <v>479</v>
      </c>
      <c r="D298" s="38" t="s">
        <v>479</v>
      </c>
      <c r="E298" t="s">
        <v>480</v>
      </c>
      <c r="F298" t="s">
        <v>968</v>
      </c>
      <c r="G298" t="s">
        <v>2821</v>
      </c>
      <c r="H298" t="s">
        <v>961</v>
      </c>
      <c r="I298" t="s">
        <v>960</v>
      </c>
      <c r="J298" s="4" t="s">
        <v>1031</v>
      </c>
      <c r="K298" t="s">
        <v>3409</v>
      </c>
      <c r="L298" s="14" t="s">
        <v>4</v>
      </c>
      <c r="O298" t="s">
        <v>3405</v>
      </c>
      <c r="V298" s="7">
        <v>21327895.489999998</v>
      </c>
      <c r="W298" s="7">
        <v>6446871.1500000004</v>
      </c>
      <c r="X298" s="7">
        <v>12937124.050000001</v>
      </c>
      <c r="Y298" s="4">
        <v>32087693.68</v>
      </c>
      <c r="Z298">
        <v>40487313.039999999</v>
      </c>
      <c r="AA298" t="s">
        <v>63</v>
      </c>
      <c r="AB298" t="s">
        <v>993</v>
      </c>
      <c r="AD298" s="14">
        <v>8833416</v>
      </c>
      <c r="AE298">
        <v>2016</v>
      </c>
      <c r="AF298" t="s">
        <v>1936</v>
      </c>
      <c r="AG298" t="s">
        <v>3400</v>
      </c>
    </row>
    <row r="299" spans="1:33">
      <c r="A299">
        <v>2019</v>
      </c>
      <c r="B299">
        <v>36470</v>
      </c>
      <c r="C299" s="4" t="s">
        <v>2086</v>
      </c>
      <c r="D299" s="38" t="s">
        <v>2085</v>
      </c>
      <c r="E299" t="s">
        <v>165</v>
      </c>
      <c r="F299" t="s">
        <v>962</v>
      </c>
      <c r="G299" t="s">
        <v>2789</v>
      </c>
      <c r="H299" t="s">
        <v>961</v>
      </c>
      <c r="AD299" s="14">
        <v>93787</v>
      </c>
      <c r="AE299">
        <v>2017</v>
      </c>
      <c r="AF299" t="s">
        <v>2084</v>
      </c>
      <c r="AG299" t="s">
        <v>2785</v>
      </c>
    </row>
    <row r="300" spans="1:33">
      <c r="A300">
        <v>2019</v>
      </c>
      <c r="B300">
        <v>73709</v>
      </c>
      <c r="C300" s="4" t="s">
        <v>3249</v>
      </c>
      <c r="E300" t="s">
        <v>117</v>
      </c>
      <c r="F300" t="s">
        <v>968</v>
      </c>
      <c r="G300" t="s">
        <v>2795</v>
      </c>
      <c r="H300" t="s">
        <v>961</v>
      </c>
      <c r="I300" t="s">
        <v>960</v>
      </c>
      <c r="J300" s="4" t="s">
        <v>1199</v>
      </c>
      <c r="K300" t="s">
        <v>957</v>
      </c>
      <c r="L300" s="14" t="s">
        <v>972</v>
      </c>
      <c r="M300" t="s">
        <v>4693</v>
      </c>
      <c r="N300" t="s">
        <v>960</v>
      </c>
      <c r="O300" t="s">
        <v>965</v>
      </c>
      <c r="P300">
        <v>0</v>
      </c>
      <c r="Q300">
        <v>0</v>
      </c>
      <c r="R300">
        <v>0</v>
      </c>
      <c r="S300">
        <v>0</v>
      </c>
      <c r="T300">
        <v>0</v>
      </c>
      <c r="U300">
        <v>0</v>
      </c>
      <c r="AD300" s="14">
        <v>2795</v>
      </c>
      <c r="AE300">
        <v>2010</v>
      </c>
      <c r="AG300" t="s">
        <v>2785</v>
      </c>
    </row>
    <row r="301" spans="1:33">
      <c r="A301">
        <v>2018</v>
      </c>
      <c r="B301">
        <v>35878</v>
      </c>
      <c r="C301" s="4" t="s">
        <v>1073</v>
      </c>
      <c r="D301" s="38" t="s">
        <v>1072</v>
      </c>
      <c r="E301" t="s">
        <v>979</v>
      </c>
      <c r="F301" t="s">
        <v>975</v>
      </c>
      <c r="G301" t="s">
        <v>2795</v>
      </c>
      <c r="H301" t="s">
        <v>961</v>
      </c>
      <c r="I301" t="s">
        <v>960</v>
      </c>
      <c r="J301" s="4" t="s">
        <v>996</v>
      </c>
      <c r="K301" t="s">
        <v>3409</v>
      </c>
      <c r="L301" s="14" t="s">
        <v>20</v>
      </c>
      <c r="Y301" s="4" t="s">
        <v>3413</v>
      </c>
      <c r="Z301" t="s">
        <v>3413</v>
      </c>
      <c r="AD301" s="14">
        <v>495234</v>
      </c>
      <c r="AE301">
        <v>2016</v>
      </c>
      <c r="AF301" t="s">
        <v>1070</v>
      </c>
      <c r="AG301" t="s">
        <v>3400</v>
      </c>
    </row>
    <row r="302" spans="1:33">
      <c r="A302">
        <v>2019</v>
      </c>
      <c r="B302">
        <v>60374</v>
      </c>
      <c r="C302" s="4" t="s">
        <v>4535</v>
      </c>
      <c r="D302" s="38" t="s">
        <v>4536</v>
      </c>
      <c r="E302" t="s">
        <v>50</v>
      </c>
      <c r="F302" t="s">
        <v>968</v>
      </c>
      <c r="G302" t="s">
        <v>2795</v>
      </c>
      <c r="H302" t="s">
        <v>961</v>
      </c>
      <c r="AD302" s="14">
        <v>564077</v>
      </c>
      <c r="AE302">
        <v>2017</v>
      </c>
      <c r="AF302" t="s">
        <v>1384</v>
      </c>
      <c r="AG302" t="s">
        <v>2785</v>
      </c>
    </row>
    <row r="303" spans="1:33">
      <c r="A303">
        <v>2019</v>
      </c>
      <c r="B303">
        <v>35897</v>
      </c>
      <c r="C303" s="4" t="s">
        <v>2270</v>
      </c>
      <c r="D303" s="38" t="s">
        <v>2269</v>
      </c>
      <c r="E303" t="s">
        <v>1</v>
      </c>
      <c r="F303" t="s">
        <v>968</v>
      </c>
      <c r="G303" t="s">
        <v>2789</v>
      </c>
      <c r="H303" t="s">
        <v>961</v>
      </c>
      <c r="I303" t="s">
        <v>960</v>
      </c>
      <c r="J303" s="4" t="s">
        <v>1031</v>
      </c>
      <c r="K303" t="s">
        <v>973</v>
      </c>
      <c r="L303" s="14" t="s">
        <v>972</v>
      </c>
      <c r="M303" t="s">
        <v>4887</v>
      </c>
      <c r="N303" t="s">
        <v>994</v>
      </c>
      <c r="O303" t="s">
        <v>965</v>
      </c>
      <c r="V303" s="7">
        <v>2350698</v>
      </c>
      <c r="W303" s="7">
        <v>262853.11</v>
      </c>
      <c r="X303" s="7">
        <v>50350.32</v>
      </c>
      <c r="Y303" s="4">
        <v>0</v>
      </c>
      <c r="Z303">
        <v>2663901.4300000002</v>
      </c>
      <c r="AA303" t="s">
        <v>6</v>
      </c>
      <c r="AD303" s="14">
        <v>1194094</v>
      </c>
      <c r="AE303">
        <v>2018</v>
      </c>
      <c r="AF303" t="s">
        <v>2268</v>
      </c>
      <c r="AG303" t="s">
        <v>2785</v>
      </c>
    </row>
    <row r="304" spans="1:33">
      <c r="A304">
        <v>2019</v>
      </c>
      <c r="B304">
        <v>58346</v>
      </c>
      <c r="C304" s="4" t="s">
        <v>1867</v>
      </c>
      <c r="D304" s="38" t="s">
        <v>1866</v>
      </c>
      <c r="E304" t="s">
        <v>963</v>
      </c>
      <c r="F304" t="s">
        <v>962</v>
      </c>
      <c r="G304" t="s">
        <v>2795</v>
      </c>
      <c r="H304" t="s">
        <v>961</v>
      </c>
      <c r="I304" t="s">
        <v>960</v>
      </c>
      <c r="J304" s="4" t="s">
        <v>990</v>
      </c>
      <c r="K304" t="s">
        <v>957</v>
      </c>
      <c r="L304" s="14" t="s">
        <v>956</v>
      </c>
      <c r="M304" t="s">
        <v>3248</v>
      </c>
      <c r="O304" t="s">
        <v>954</v>
      </c>
      <c r="AA304" t="s">
        <v>6</v>
      </c>
      <c r="AD304" s="14">
        <v>256384</v>
      </c>
      <c r="AE304">
        <v>2011</v>
      </c>
      <c r="AG304" t="s">
        <v>2785</v>
      </c>
    </row>
    <row r="305" spans="1:33">
      <c r="A305">
        <v>2019</v>
      </c>
      <c r="B305">
        <v>54697</v>
      </c>
      <c r="C305" s="4" t="s">
        <v>2248</v>
      </c>
      <c r="D305" s="38" t="s">
        <v>2247</v>
      </c>
      <c r="E305" t="s">
        <v>1</v>
      </c>
      <c r="F305" t="s">
        <v>968</v>
      </c>
      <c r="G305" t="s">
        <v>2795</v>
      </c>
      <c r="H305" t="s">
        <v>961</v>
      </c>
      <c r="I305" t="s">
        <v>960</v>
      </c>
      <c r="J305" s="4" t="s">
        <v>1035</v>
      </c>
      <c r="K305" t="s">
        <v>1013</v>
      </c>
      <c r="AD305" s="14">
        <v>39617</v>
      </c>
      <c r="AE305">
        <v>2010</v>
      </c>
      <c r="AF305" t="s">
        <v>2246</v>
      </c>
      <c r="AG305" t="s">
        <v>2785</v>
      </c>
    </row>
    <row r="306" spans="1:33">
      <c r="A306">
        <v>2018</v>
      </c>
      <c r="B306">
        <v>31055</v>
      </c>
      <c r="C306" s="4" t="s">
        <v>3181</v>
      </c>
      <c r="D306" s="38" t="s">
        <v>3180</v>
      </c>
      <c r="E306" t="s">
        <v>963</v>
      </c>
      <c r="F306" t="s">
        <v>962</v>
      </c>
      <c r="G306" t="s">
        <v>2789</v>
      </c>
      <c r="H306" t="s">
        <v>961</v>
      </c>
      <c r="I306" t="s">
        <v>994</v>
      </c>
      <c r="AD306" s="14">
        <v>598830</v>
      </c>
      <c r="AE306">
        <v>2017</v>
      </c>
      <c r="AF306" t="s">
        <v>3179</v>
      </c>
      <c r="AG306" t="s">
        <v>3400</v>
      </c>
    </row>
    <row r="307" spans="1:33">
      <c r="A307">
        <v>2019</v>
      </c>
      <c r="B307">
        <v>834280</v>
      </c>
      <c r="C307" s="4" t="s">
        <v>4569</v>
      </c>
      <c r="E307" t="s">
        <v>117</v>
      </c>
      <c r="F307" t="s">
        <v>968</v>
      </c>
      <c r="G307" t="s">
        <v>2795</v>
      </c>
      <c r="H307" t="s">
        <v>961</v>
      </c>
      <c r="I307" t="s">
        <v>960</v>
      </c>
      <c r="J307" s="4" t="s">
        <v>987</v>
      </c>
      <c r="K307" t="s">
        <v>957</v>
      </c>
      <c r="L307" s="14" t="s">
        <v>972</v>
      </c>
      <c r="M307" t="s">
        <v>4693</v>
      </c>
      <c r="N307" t="s">
        <v>960</v>
      </c>
      <c r="O307" t="s">
        <v>965</v>
      </c>
      <c r="P307">
        <v>0</v>
      </c>
      <c r="Q307">
        <v>66071.740000000005</v>
      </c>
      <c r="R307">
        <v>0</v>
      </c>
      <c r="S307">
        <v>24081.47</v>
      </c>
      <c r="T307">
        <v>0</v>
      </c>
      <c r="U307">
        <v>3693.73</v>
      </c>
      <c r="AA307" t="s">
        <v>6</v>
      </c>
      <c r="AB307" t="s">
        <v>2974</v>
      </c>
      <c r="AD307" s="14">
        <v>29204</v>
      </c>
      <c r="AE307">
        <v>2014</v>
      </c>
      <c r="AG307" t="s">
        <v>2785</v>
      </c>
    </row>
    <row r="308" spans="1:33">
      <c r="A308">
        <v>2018</v>
      </c>
      <c r="B308">
        <v>50394</v>
      </c>
      <c r="C308" s="4" t="s">
        <v>4827</v>
      </c>
      <c r="D308" s="38" t="s">
        <v>4828</v>
      </c>
      <c r="E308" t="s">
        <v>1</v>
      </c>
      <c r="F308" t="s">
        <v>968</v>
      </c>
      <c r="G308" t="s">
        <v>2795</v>
      </c>
      <c r="H308" t="s">
        <v>961</v>
      </c>
      <c r="I308" t="s">
        <v>960</v>
      </c>
      <c r="J308" s="4" t="s">
        <v>987</v>
      </c>
      <c r="K308" t="s">
        <v>3409</v>
      </c>
      <c r="L308" s="14" t="s">
        <v>4</v>
      </c>
      <c r="O308" t="s">
        <v>3405</v>
      </c>
      <c r="V308" s="7">
        <v>2309846</v>
      </c>
      <c r="W308" s="7">
        <v>194421</v>
      </c>
      <c r="X308" s="7">
        <v>333232</v>
      </c>
      <c r="Y308" s="4">
        <v>1550999</v>
      </c>
      <c r="AA308" t="s">
        <v>6</v>
      </c>
      <c r="AB308" t="s">
        <v>1029</v>
      </c>
      <c r="AD308" s="14">
        <v>723515</v>
      </c>
      <c r="AE308">
        <v>2010</v>
      </c>
      <c r="AF308" t="s">
        <v>1251</v>
      </c>
      <c r="AG308" t="s">
        <v>3400</v>
      </c>
    </row>
    <row r="309" spans="1:33">
      <c r="A309">
        <v>2018</v>
      </c>
      <c r="B309">
        <v>54625</v>
      </c>
      <c r="C309" s="4" t="s">
        <v>1061</v>
      </c>
      <c r="D309" s="38" t="s">
        <v>1060</v>
      </c>
      <c r="E309" t="s">
        <v>1</v>
      </c>
      <c r="F309" t="s">
        <v>968</v>
      </c>
      <c r="G309" t="s">
        <v>2795</v>
      </c>
      <c r="H309" t="s">
        <v>961</v>
      </c>
      <c r="I309" t="s">
        <v>960</v>
      </c>
      <c r="J309" s="4" t="s">
        <v>987</v>
      </c>
      <c r="K309" t="s">
        <v>3409</v>
      </c>
      <c r="L309" s="14" t="s">
        <v>27</v>
      </c>
      <c r="M309" t="s">
        <v>4894</v>
      </c>
      <c r="O309" t="s">
        <v>965</v>
      </c>
      <c r="V309" s="7">
        <v>1147116</v>
      </c>
      <c r="W309" s="7">
        <v>117790</v>
      </c>
      <c r="X309" s="7">
        <v>0</v>
      </c>
      <c r="Y309" s="4" t="s">
        <v>3413</v>
      </c>
      <c r="Z309" t="s">
        <v>3413</v>
      </c>
      <c r="AD309" s="14">
        <v>506701</v>
      </c>
      <c r="AE309">
        <v>2010</v>
      </c>
      <c r="AF309" t="s">
        <v>1059</v>
      </c>
      <c r="AG309" t="s">
        <v>3400</v>
      </c>
    </row>
    <row r="310" spans="1:33">
      <c r="A310">
        <v>2019</v>
      </c>
      <c r="B310">
        <v>60392</v>
      </c>
      <c r="C310" s="4" t="s">
        <v>1985</v>
      </c>
      <c r="D310" s="38" t="s">
        <v>1984</v>
      </c>
      <c r="E310" t="s">
        <v>418</v>
      </c>
      <c r="F310" t="s">
        <v>968</v>
      </c>
      <c r="G310" t="s">
        <v>2795</v>
      </c>
      <c r="H310" t="s">
        <v>961</v>
      </c>
      <c r="I310" t="s">
        <v>1064</v>
      </c>
      <c r="J310" s="4" t="s">
        <v>990</v>
      </c>
      <c r="L310" s="14" t="s">
        <v>972</v>
      </c>
      <c r="AD310" s="14">
        <v>54206</v>
      </c>
      <c r="AE310">
        <v>2015</v>
      </c>
      <c r="AF310" t="s">
        <v>1983</v>
      </c>
      <c r="AG310" t="s">
        <v>2785</v>
      </c>
    </row>
    <row r="311" spans="1:33">
      <c r="A311">
        <v>2018</v>
      </c>
      <c r="B311">
        <v>50541</v>
      </c>
      <c r="C311" s="4" t="s">
        <v>1352</v>
      </c>
      <c r="D311" s="38" t="s">
        <v>1351</v>
      </c>
      <c r="E311" t="s">
        <v>979</v>
      </c>
      <c r="F311" t="s">
        <v>975</v>
      </c>
      <c r="G311" t="s">
        <v>2795</v>
      </c>
      <c r="H311" t="s">
        <v>961</v>
      </c>
      <c r="I311" t="s">
        <v>960</v>
      </c>
      <c r="J311" s="4" t="s">
        <v>1199</v>
      </c>
      <c r="K311" t="s">
        <v>3409</v>
      </c>
      <c r="L311" s="14" t="s">
        <v>27</v>
      </c>
      <c r="M311" t="s">
        <v>3548</v>
      </c>
      <c r="O311" t="s">
        <v>954</v>
      </c>
      <c r="Y311" s="4" t="s">
        <v>3413</v>
      </c>
      <c r="Z311" t="s">
        <v>3413</v>
      </c>
      <c r="AA311" t="s">
        <v>37</v>
      </c>
      <c r="AB311" t="s">
        <v>1023</v>
      </c>
      <c r="AD311" s="14">
        <v>290222</v>
      </c>
      <c r="AE311">
        <v>2017</v>
      </c>
      <c r="AF311" t="s">
        <v>1350</v>
      </c>
      <c r="AG311" t="s">
        <v>3400</v>
      </c>
    </row>
    <row r="312" spans="1:33">
      <c r="A312">
        <v>2018</v>
      </c>
      <c r="B312">
        <v>31146</v>
      </c>
      <c r="C312" s="4" t="s">
        <v>267</v>
      </c>
      <c r="D312" s="38" t="s">
        <v>269</v>
      </c>
      <c r="E312" t="s">
        <v>268</v>
      </c>
      <c r="F312" t="s">
        <v>997</v>
      </c>
      <c r="G312" t="s">
        <v>2792</v>
      </c>
      <c r="H312" t="s">
        <v>961</v>
      </c>
      <c r="I312" t="s">
        <v>994</v>
      </c>
      <c r="AD312" s="14">
        <v>3103374</v>
      </c>
      <c r="AE312">
        <v>2013</v>
      </c>
      <c r="AF312" t="s">
        <v>2274</v>
      </c>
      <c r="AG312" t="s">
        <v>3400</v>
      </c>
    </row>
    <row r="313" spans="1:33">
      <c r="A313">
        <v>2019</v>
      </c>
      <c r="B313">
        <v>59563</v>
      </c>
      <c r="C313" s="4" t="s">
        <v>1752</v>
      </c>
      <c r="D313" s="38" t="s">
        <v>1751</v>
      </c>
      <c r="E313" t="s">
        <v>979</v>
      </c>
      <c r="F313" t="s">
        <v>975</v>
      </c>
      <c r="G313" t="s">
        <v>2789</v>
      </c>
      <c r="H313" t="s">
        <v>961</v>
      </c>
      <c r="I313" t="s">
        <v>960</v>
      </c>
      <c r="J313" s="4" t="s">
        <v>990</v>
      </c>
      <c r="K313" t="s">
        <v>957</v>
      </c>
      <c r="L313" s="14" t="s">
        <v>27</v>
      </c>
      <c r="O313" t="s">
        <v>965</v>
      </c>
      <c r="Q313">
        <v>92150</v>
      </c>
      <c r="S313">
        <v>34871</v>
      </c>
      <c r="U313">
        <v>2804</v>
      </c>
      <c r="AA313" t="s">
        <v>63</v>
      </c>
      <c r="AB313" t="s">
        <v>1260</v>
      </c>
      <c r="AD313" s="14">
        <v>17765</v>
      </c>
      <c r="AE313">
        <v>2016</v>
      </c>
      <c r="AF313" t="s">
        <v>1750</v>
      </c>
      <c r="AG313" t="s">
        <v>2785</v>
      </c>
    </row>
    <row r="314" spans="1:33">
      <c r="A314">
        <v>2019</v>
      </c>
      <c r="B314">
        <v>73637</v>
      </c>
      <c r="C314" s="4" t="s">
        <v>2504</v>
      </c>
      <c r="E314" t="s">
        <v>41</v>
      </c>
      <c r="F314" t="s">
        <v>997</v>
      </c>
      <c r="G314" t="s">
        <v>2789</v>
      </c>
      <c r="H314" t="s">
        <v>961</v>
      </c>
      <c r="I314" t="s">
        <v>960</v>
      </c>
      <c r="J314" s="4" t="s">
        <v>2503</v>
      </c>
      <c r="K314" t="s">
        <v>957</v>
      </c>
      <c r="L314" s="14" t="s">
        <v>972</v>
      </c>
      <c r="N314" t="s">
        <v>994</v>
      </c>
      <c r="O314" t="s">
        <v>965</v>
      </c>
      <c r="V314" s="7">
        <v>29803313</v>
      </c>
      <c r="W314" s="7">
        <v>2937280</v>
      </c>
      <c r="X314" s="7">
        <v>291112</v>
      </c>
      <c r="Y314" s="4">
        <v>3967565</v>
      </c>
      <c r="AA314" t="s">
        <v>63</v>
      </c>
      <c r="AB314" t="s">
        <v>964</v>
      </c>
      <c r="AD314" s="14">
        <v>278749</v>
      </c>
      <c r="AE314">
        <v>2016</v>
      </c>
      <c r="AG314" t="s">
        <v>2785</v>
      </c>
    </row>
    <row r="315" spans="1:33">
      <c r="A315">
        <v>2018</v>
      </c>
      <c r="B315">
        <v>826209</v>
      </c>
      <c r="C315" s="4" t="s">
        <v>1300</v>
      </c>
      <c r="D315" s="38" t="s">
        <v>1299</v>
      </c>
      <c r="E315" t="s">
        <v>480</v>
      </c>
      <c r="F315" t="s">
        <v>968</v>
      </c>
      <c r="G315" t="s">
        <v>2795</v>
      </c>
      <c r="H315" t="s">
        <v>961</v>
      </c>
      <c r="I315" t="s">
        <v>994</v>
      </c>
      <c r="AD315" s="14">
        <v>601263</v>
      </c>
      <c r="AE315">
        <v>2015</v>
      </c>
      <c r="AF315" t="s">
        <v>1298</v>
      </c>
      <c r="AG315" t="s">
        <v>3400</v>
      </c>
    </row>
    <row r="316" spans="1:33">
      <c r="A316">
        <v>2019</v>
      </c>
      <c r="B316">
        <v>834362</v>
      </c>
      <c r="C316" s="4" t="s">
        <v>3247</v>
      </c>
      <c r="D316" s="38" t="s">
        <v>3247</v>
      </c>
      <c r="E316" t="s">
        <v>634</v>
      </c>
      <c r="F316" t="s">
        <v>962</v>
      </c>
      <c r="G316" t="s">
        <v>2789</v>
      </c>
      <c r="H316" t="s">
        <v>961</v>
      </c>
      <c r="I316" t="s">
        <v>960</v>
      </c>
      <c r="J316" s="4" t="s">
        <v>1031</v>
      </c>
      <c r="K316" t="s">
        <v>957</v>
      </c>
      <c r="L316" s="14" t="s">
        <v>956</v>
      </c>
      <c r="M316" t="s">
        <v>3246</v>
      </c>
      <c r="O316" t="s">
        <v>971</v>
      </c>
      <c r="Q316">
        <v>214909</v>
      </c>
      <c r="AA316" t="s">
        <v>37</v>
      </c>
      <c r="AB316" t="s">
        <v>3245</v>
      </c>
      <c r="AD316" s="14">
        <v>48130</v>
      </c>
      <c r="AE316">
        <v>2018</v>
      </c>
      <c r="AF316" t="s">
        <v>3244</v>
      </c>
      <c r="AG316" t="s">
        <v>2785</v>
      </c>
    </row>
    <row r="317" spans="1:33">
      <c r="A317">
        <v>2019</v>
      </c>
      <c r="B317">
        <v>60271</v>
      </c>
      <c r="C317" s="4" t="s">
        <v>2146</v>
      </c>
      <c r="D317" s="38" t="s">
        <v>2145</v>
      </c>
      <c r="E317" t="s">
        <v>1</v>
      </c>
      <c r="F317" t="s">
        <v>968</v>
      </c>
      <c r="G317" t="s">
        <v>2789</v>
      </c>
      <c r="H317" t="s">
        <v>961</v>
      </c>
      <c r="AD317" s="14">
        <v>61736</v>
      </c>
      <c r="AE317">
        <v>2018</v>
      </c>
      <c r="AF317" t="s">
        <v>2144</v>
      </c>
      <c r="AG317" t="s">
        <v>2785</v>
      </c>
    </row>
    <row r="318" spans="1:33">
      <c r="A318">
        <v>2018</v>
      </c>
      <c r="B318">
        <v>74418</v>
      </c>
      <c r="C318" s="4" t="s">
        <v>2066</v>
      </c>
      <c r="D318" s="38" t="s">
        <v>2065</v>
      </c>
      <c r="E318" t="s">
        <v>979</v>
      </c>
      <c r="F318" t="s">
        <v>975</v>
      </c>
      <c r="G318" t="s">
        <v>2795</v>
      </c>
      <c r="H318" t="s">
        <v>961</v>
      </c>
      <c r="I318" t="s">
        <v>1064</v>
      </c>
      <c r="AD318" s="14">
        <v>5035</v>
      </c>
      <c r="AE318">
        <v>2016</v>
      </c>
      <c r="AF318" t="s">
        <v>2064</v>
      </c>
      <c r="AG318" t="s">
        <v>3400</v>
      </c>
    </row>
    <row r="319" spans="1:33">
      <c r="A319">
        <v>2019</v>
      </c>
      <c r="B319">
        <v>19233</v>
      </c>
      <c r="C319" s="4" t="s">
        <v>4492</v>
      </c>
      <c r="D319" s="38" t="s">
        <v>1585</v>
      </c>
      <c r="E319" t="s">
        <v>454</v>
      </c>
      <c r="F319" t="s">
        <v>962</v>
      </c>
      <c r="G319" t="s">
        <v>2795</v>
      </c>
      <c r="H319" t="s">
        <v>961</v>
      </c>
      <c r="I319" t="s">
        <v>960</v>
      </c>
      <c r="J319" s="4" t="s">
        <v>987</v>
      </c>
      <c r="K319" t="s">
        <v>973</v>
      </c>
      <c r="M319" t="s">
        <v>3243</v>
      </c>
      <c r="O319" t="s">
        <v>954</v>
      </c>
      <c r="AA319" t="s">
        <v>37</v>
      </c>
      <c r="AB319" t="s">
        <v>1023</v>
      </c>
      <c r="AD319" s="14">
        <v>79465</v>
      </c>
      <c r="AE319">
        <v>2011</v>
      </c>
      <c r="AF319" t="s">
        <v>1583</v>
      </c>
      <c r="AG319" t="s">
        <v>2785</v>
      </c>
    </row>
    <row r="320" spans="1:33">
      <c r="A320">
        <v>2018</v>
      </c>
      <c r="B320">
        <v>73879</v>
      </c>
      <c r="C320" s="4" t="s">
        <v>2143</v>
      </c>
      <c r="D320" s="38" t="s">
        <v>2143</v>
      </c>
      <c r="E320" t="s">
        <v>75</v>
      </c>
      <c r="F320" t="s">
        <v>962</v>
      </c>
      <c r="G320" t="s">
        <v>2795</v>
      </c>
      <c r="H320" t="s">
        <v>961</v>
      </c>
      <c r="I320" t="s">
        <v>960</v>
      </c>
      <c r="J320" s="4" t="s">
        <v>1031</v>
      </c>
      <c r="K320" t="s">
        <v>3409</v>
      </c>
      <c r="L320" s="14" t="s">
        <v>4</v>
      </c>
      <c r="O320" t="s">
        <v>3405</v>
      </c>
      <c r="V320" s="7">
        <v>422955</v>
      </c>
      <c r="AA320" t="s">
        <v>37</v>
      </c>
      <c r="AB320" t="s">
        <v>953</v>
      </c>
      <c r="AD320" s="14">
        <v>87011</v>
      </c>
      <c r="AE320">
        <v>2017</v>
      </c>
      <c r="AF320" t="s">
        <v>2142</v>
      </c>
      <c r="AG320" t="s">
        <v>3400</v>
      </c>
    </row>
    <row r="321" spans="1:33">
      <c r="A321">
        <v>2018</v>
      </c>
      <c r="B321">
        <v>58395</v>
      </c>
      <c r="C321" s="4" t="s">
        <v>4636</v>
      </c>
      <c r="D321" s="38" t="s">
        <v>4637</v>
      </c>
      <c r="E321" t="s">
        <v>521</v>
      </c>
      <c r="F321" t="s">
        <v>962</v>
      </c>
      <c r="G321" t="s">
        <v>2789</v>
      </c>
      <c r="H321" t="s">
        <v>961</v>
      </c>
      <c r="I321" t="s">
        <v>960</v>
      </c>
      <c r="J321" s="4" t="s">
        <v>1031</v>
      </c>
      <c r="K321" t="s">
        <v>3409</v>
      </c>
      <c r="L321" s="14" t="s">
        <v>4</v>
      </c>
      <c r="O321" t="s">
        <v>3405</v>
      </c>
      <c r="V321" s="7">
        <v>219503</v>
      </c>
      <c r="W321" s="7">
        <v>2445</v>
      </c>
      <c r="X321" s="7">
        <v>10520</v>
      </c>
      <c r="Y321" s="4">
        <v>232468</v>
      </c>
      <c r="AA321" t="s">
        <v>37</v>
      </c>
      <c r="AB321" t="s">
        <v>1301</v>
      </c>
      <c r="AD321" s="14">
        <v>125708</v>
      </c>
      <c r="AE321">
        <v>2017</v>
      </c>
      <c r="AF321" t="s">
        <v>1471</v>
      </c>
      <c r="AG321" t="s">
        <v>3400</v>
      </c>
    </row>
    <row r="322" spans="1:33">
      <c r="A322">
        <v>2019</v>
      </c>
      <c r="B322">
        <v>54029</v>
      </c>
      <c r="C322" s="4" t="s">
        <v>1747</v>
      </c>
      <c r="D322" s="38" t="s">
        <v>1746</v>
      </c>
      <c r="E322" t="s">
        <v>979</v>
      </c>
      <c r="F322" t="s">
        <v>975</v>
      </c>
      <c r="G322" t="s">
        <v>2795</v>
      </c>
      <c r="H322" t="s">
        <v>961</v>
      </c>
      <c r="I322" t="s">
        <v>960</v>
      </c>
      <c r="J322" s="4" t="s">
        <v>1031</v>
      </c>
      <c r="K322" t="s">
        <v>957</v>
      </c>
      <c r="L322" s="14" t="s">
        <v>972</v>
      </c>
      <c r="O322" t="s">
        <v>965</v>
      </c>
      <c r="AA322" t="s">
        <v>1050</v>
      </c>
      <c r="AD322" s="14">
        <v>215144</v>
      </c>
      <c r="AE322">
        <v>2016</v>
      </c>
      <c r="AG322" t="s">
        <v>2785</v>
      </c>
    </row>
    <row r="323" spans="1:33">
      <c r="A323">
        <v>2019</v>
      </c>
      <c r="B323">
        <v>840914</v>
      </c>
      <c r="C323" s="4" t="s">
        <v>4606</v>
      </c>
      <c r="E323" t="s">
        <v>1</v>
      </c>
      <c r="F323" t="s">
        <v>968</v>
      </c>
      <c r="G323" t="s">
        <v>2795</v>
      </c>
      <c r="H323" t="s">
        <v>961</v>
      </c>
      <c r="AD323" s="14">
        <v>87942</v>
      </c>
      <c r="AE323">
        <v>2010</v>
      </c>
      <c r="AG323" t="s">
        <v>2785</v>
      </c>
    </row>
    <row r="324" spans="1:33">
      <c r="A324">
        <v>2019</v>
      </c>
      <c r="B324">
        <v>73707</v>
      </c>
      <c r="C324" s="4" t="s">
        <v>3242</v>
      </c>
      <c r="E324" t="s">
        <v>117</v>
      </c>
      <c r="F324" t="s">
        <v>968</v>
      </c>
      <c r="G324" t="s">
        <v>2789</v>
      </c>
      <c r="H324" t="s">
        <v>961</v>
      </c>
      <c r="I324" t="s">
        <v>960</v>
      </c>
      <c r="J324" s="4" t="s">
        <v>987</v>
      </c>
      <c r="K324" t="s">
        <v>957</v>
      </c>
      <c r="L324" s="14" t="s">
        <v>972</v>
      </c>
      <c r="M324" t="s">
        <v>4733</v>
      </c>
      <c r="N324" t="s">
        <v>960</v>
      </c>
      <c r="O324" t="s">
        <v>965</v>
      </c>
      <c r="P324">
        <v>0</v>
      </c>
      <c r="Q324">
        <v>107680.9</v>
      </c>
      <c r="R324">
        <v>0</v>
      </c>
      <c r="S324">
        <v>8421.2800000000007</v>
      </c>
      <c r="T324">
        <v>0</v>
      </c>
      <c r="U324">
        <v>1291.7</v>
      </c>
      <c r="AA324" t="s">
        <v>6</v>
      </c>
      <c r="AB324" t="s">
        <v>2974</v>
      </c>
      <c r="AD324" s="14">
        <v>10292</v>
      </c>
      <c r="AE324">
        <v>2010</v>
      </c>
      <c r="AG324" t="s">
        <v>2785</v>
      </c>
    </row>
    <row r="325" spans="1:33">
      <c r="A325">
        <v>2019</v>
      </c>
      <c r="B325">
        <v>839667</v>
      </c>
      <c r="C325" s="4" t="s">
        <v>1362</v>
      </c>
      <c r="E325" t="s">
        <v>1053</v>
      </c>
      <c r="F325" t="s">
        <v>968</v>
      </c>
      <c r="G325" t="s">
        <v>2789</v>
      </c>
      <c r="H325" t="s">
        <v>961</v>
      </c>
      <c r="I325" t="s">
        <v>960</v>
      </c>
      <c r="J325" s="4" t="s">
        <v>1361</v>
      </c>
      <c r="K325" t="s">
        <v>957</v>
      </c>
      <c r="L325" s="14" t="s">
        <v>972</v>
      </c>
      <c r="M325" t="s">
        <v>1360</v>
      </c>
      <c r="O325" t="s">
        <v>965</v>
      </c>
      <c r="AA325" t="s">
        <v>1050</v>
      </c>
      <c r="AB325" t="s">
        <v>20</v>
      </c>
      <c r="AD325" s="14">
        <v>20083</v>
      </c>
      <c r="AE325">
        <v>2019</v>
      </c>
      <c r="AG325" t="s">
        <v>2785</v>
      </c>
    </row>
    <row r="326" spans="1:33">
      <c r="A326">
        <v>2019</v>
      </c>
      <c r="B326">
        <v>73879</v>
      </c>
      <c r="C326" s="4" t="s">
        <v>2143</v>
      </c>
      <c r="D326" s="38" t="s">
        <v>2143</v>
      </c>
      <c r="E326" t="s">
        <v>75</v>
      </c>
      <c r="F326" t="s">
        <v>962</v>
      </c>
      <c r="G326" t="s">
        <v>2795</v>
      </c>
      <c r="H326" t="s">
        <v>961</v>
      </c>
      <c r="I326" t="s">
        <v>960</v>
      </c>
      <c r="J326" s="4" t="s">
        <v>1031</v>
      </c>
      <c r="K326" t="s">
        <v>957</v>
      </c>
      <c r="L326" s="14" t="s">
        <v>972</v>
      </c>
      <c r="N326" t="s">
        <v>994</v>
      </c>
      <c r="O326" t="s">
        <v>954</v>
      </c>
      <c r="V326" s="7">
        <v>422955</v>
      </c>
      <c r="AA326" t="s">
        <v>37</v>
      </c>
      <c r="AB326" t="s">
        <v>953</v>
      </c>
      <c r="AD326" s="14">
        <v>87542</v>
      </c>
      <c r="AE326">
        <v>2019</v>
      </c>
      <c r="AF326" t="s">
        <v>2142</v>
      </c>
      <c r="AG326" t="s">
        <v>2785</v>
      </c>
    </row>
    <row r="327" spans="1:33">
      <c r="A327">
        <v>2018</v>
      </c>
      <c r="B327">
        <v>35885</v>
      </c>
      <c r="C327" s="4" t="s">
        <v>1139</v>
      </c>
      <c r="D327" s="38" t="s">
        <v>1138</v>
      </c>
      <c r="E327" t="s">
        <v>1137</v>
      </c>
      <c r="F327" t="s">
        <v>1136</v>
      </c>
      <c r="G327" t="s">
        <v>2792</v>
      </c>
      <c r="H327" t="s">
        <v>961</v>
      </c>
      <c r="I327" t="s">
        <v>960</v>
      </c>
      <c r="J327" s="4" t="s">
        <v>990</v>
      </c>
      <c r="K327" t="s">
        <v>3409</v>
      </c>
      <c r="L327" s="14" t="s">
        <v>4</v>
      </c>
      <c r="O327" t="s">
        <v>3405</v>
      </c>
      <c r="Y327" s="4">
        <v>2635614</v>
      </c>
      <c r="AA327" t="s">
        <v>37</v>
      </c>
      <c r="AB327" t="s">
        <v>1099</v>
      </c>
      <c r="AD327" s="14">
        <v>438820</v>
      </c>
      <c r="AE327">
        <v>2016</v>
      </c>
      <c r="AF327" t="s">
        <v>1135</v>
      </c>
      <c r="AG327" t="s">
        <v>3400</v>
      </c>
    </row>
    <row r="328" spans="1:33">
      <c r="A328">
        <v>2018</v>
      </c>
      <c r="B328">
        <v>54692</v>
      </c>
      <c r="C328" s="4" t="s">
        <v>4831</v>
      </c>
      <c r="D328" s="38" t="s">
        <v>4832</v>
      </c>
      <c r="E328" t="s">
        <v>1</v>
      </c>
      <c r="F328" t="s">
        <v>968</v>
      </c>
      <c r="G328" t="s">
        <v>2789</v>
      </c>
      <c r="H328" t="s">
        <v>961</v>
      </c>
      <c r="I328" t="s">
        <v>994</v>
      </c>
      <c r="AD328" s="14">
        <v>122643</v>
      </c>
      <c r="AE328">
        <v>2017</v>
      </c>
      <c r="AF328" t="s">
        <v>1476</v>
      </c>
      <c r="AG328" t="s">
        <v>3400</v>
      </c>
    </row>
    <row r="329" spans="1:33">
      <c r="A329">
        <v>2019</v>
      </c>
      <c r="B329">
        <v>73762</v>
      </c>
      <c r="C329" s="4" t="s">
        <v>3241</v>
      </c>
      <c r="E329" t="s">
        <v>307</v>
      </c>
      <c r="F329" t="s">
        <v>1032</v>
      </c>
      <c r="G329" t="s">
        <v>2789</v>
      </c>
      <c r="H329" t="s">
        <v>961</v>
      </c>
      <c r="I329" t="s">
        <v>960</v>
      </c>
      <c r="J329" s="4" t="s">
        <v>3240</v>
      </c>
      <c r="K329" t="s">
        <v>973</v>
      </c>
      <c r="L329" s="14" t="s">
        <v>13</v>
      </c>
      <c r="M329" t="s">
        <v>3239</v>
      </c>
      <c r="O329" t="s">
        <v>965</v>
      </c>
      <c r="AA329" t="s">
        <v>63</v>
      </c>
      <c r="AB329" t="s">
        <v>983</v>
      </c>
      <c r="AD329" s="14">
        <v>861414</v>
      </c>
      <c r="AE329">
        <v>2018</v>
      </c>
      <c r="AG329" t="s">
        <v>2785</v>
      </c>
    </row>
    <row r="330" spans="1:33">
      <c r="A330">
        <v>2019</v>
      </c>
      <c r="B330">
        <v>840927</v>
      </c>
      <c r="C330" s="4" t="s">
        <v>4822</v>
      </c>
      <c r="E330" t="s">
        <v>1</v>
      </c>
      <c r="F330" t="s">
        <v>968</v>
      </c>
      <c r="G330" t="s">
        <v>2795</v>
      </c>
      <c r="H330" t="s">
        <v>961</v>
      </c>
      <c r="AD330" s="14">
        <v>78864</v>
      </c>
      <c r="AE330">
        <v>2019</v>
      </c>
      <c r="AG330" t="s">
        <v>2785</v>
      </c>
    </row>
    <row r="331" spans="1:33">
      <c r="A331">
        <v>2019</v>
      </c>
      <c r="B331">
        <v>63543</v>
      </c>
      <c r="C331" s="4" t="s">
        <v>2691</v>
      </c>
      <c r="D331" s="38" t="s">
        <v>2690</v>
      </c>
      <c r="E331" t="s">
        <v>75</v>
      </c>
      <c r="F331" t="s">
        <v>962</v>
      </c>
      <c r="G331" t="s">
        <v>2795</v>
      </c>
      <c r="H331" t="s">
        <v>961</v>
      </c>
      <c r="I331" t="s">
        <v>960</v>
      </c>
      <c r="J331" s="4" t="s">
        <v>996</v>
      </c>
      <c r="K331" t="s">
        <v>957</v>
      </c>
      <c r="L331" s="14" t="s">
        <v>956</v>
      </c>
      <c r="M331" t="s">
        <v>2689</v>
      </c>
      <c r="O331" t="s">
        <v>1215</v>
      </c>
      <c r="P331">
        <v>14383.19</v>
      </c>
      <c r="Q331">
        <v>181707</v>
      </c>
      <c r="AA331" t="s">
        <v>37</v>
      </c>
      <c r="AB331" t="s">
        <v>953</v>
      </c>
      <c r="AD331" s="14">
        <v>40112</v>
      </c>
      <c r="AE331">
        <v>2016</v>
      </c>
      <c r="AF331" t="s">
        <v>2688</v>
      </c>
      <c r="AG331" t="s">
        <v>2785</v>
      </c>
    </row>
    <row r="332" spans="1:33">
      <c r="A332">
        <v>2019</v>
      </c>
      <c r="B332">
        <v>839970</v>
      </c>
      <c r="C332" s="4" t="s">
        <v>1154</v>
      </c>
      <c r="D332" s="38" t="s">
        <v>1154</v>
      </c>
      <c r="E332" t="s">
        <v>117</v>
      </c>
      <c r="F332" t="s">
        <v>968</v>
      </c>
      <c r="G332" t="s">
        <v>2789</v>
      </c>
      <c r="H332" t="s">
        <v>961</v>
      </c>
      <c r="I332" t="s">
        <v>960</v>
      </c>
      <c r="J332" s="4" t="s">
        <v>1031</v>
      </c>
      <c r="K332" t="s">
        <v>957</v>
      </c>
      <c r="L332" s="14" t="s">
        <v>972</v>
      </c>
      <c r="M332" t="s">
        <v>4693</v>
      </c>
      <c r="N332" t="s">
        <v>960</v>
      </c>
      <c r="O332" t="s">
        <v>965</v>
      </c>
      <c r="AA332" t="s">
        <v>6</v>
      </c>
      <c r="AB332" t="s">
        <v>20</v>
      </c>
      <c r="AD332" s="14">
        <v>23943</v>
      </c>
      <c r="AE332">
        <v>2016</v>
      </c>
      <c r="AG332" t="s">
        <v>2785</v>
      </c>
    </row>
    <row r="333" spans="1:33">
      <c r="A333">
        <v>2019</v>
      </c>
      <c r="B333">
        <v>60273</v>
      </c>
      <c r="C333" s="4" t="s">
        <v>1521</v>
      </c>
      <c r="D333" s="38" t="s">
        <v>1520</v>
      </c>
      <c r="E333" t="s">
        <v>1</v>
      </c>
      <c r="F333" t="s">
        <v>968</v>
      </c>
      <c r="G333" t="s">
        <v>2795</v>
      </c>
      <c r="H333" t="s">
        <v>961</v>
      </c>
      <c r="I333" t="s">
        <v>960</v>
      </c>
      <c r="J333" s="4" t="s">
        <v>987</v>
      </c>
      <c r="K333" t="s">
        <v>957</v>
      </c>
      <c r="L333" s="14" t="s">
        <v>972</v>
      </c>
      <c r="M333" t="s">
        <v>4903</v>
      </c>
      <c r="O333" t="s">
        <v>965</v>
      </c>
      <c r="AA333" t="s">
        <v>6</v>
      </c>
      <c r="AD333" s="14">
        <v>35474</v>
      </c>
      <c r="AE333">
        <v>2018</v>
      </c>
      <c r="AF333" t="s">
        <v>1519</v>
      </c>
      <c r="AG333" t="s">
        <v>2785</v>
      </c>
    </row>
    <row r="334" spans="1:33">
      <c r="A334">
        <v>2019</v>
      </c>
      <c r="B334">
        <v>46473</v>
      </c>
      <c r="C334" s="4" t="s">
        <v>946</v>
      </c>
      <c r="D334" s="38" t="s">
        <v>947</v>
      </c>
      <c r="E334" t="s">
        <v>558</v>
      </c>
      <c r="F334" t="s">
        <v>962</v>
      </c>
      <c r="G334" t="s">
        <v>2795</v>
      </c>
      <c r="H334" t="s">
        <v>961</v>
      </c>
      <c r="I334" t="s">
        <v>960</v>
      </c>
      <c r="J334" s="4" t="s">
        <v>996</v>
      </c>
      <c r="K334" t="s">
        <v>957</v>
      </c>
      <c r="L334" s="14" t="s">
        <v>3238</v>
      </c>
      <c r="O334" t="s">
        <v>965</v>
      </c>
      <c r="AA334" t="s">
        <v>37</v>
      </c>
      <c r="AD334" s="14">
        <v>666880</v>
      </c>
      <c r="AE334">
        <v>2018</v>
      </c>
      <c r="AF334" t="s">
        <v>2087</v>
      </c>
      <c r="AG334" t="s">
        <v>2785</v>
      </c>
    </row>
    <row r="335" spans="1:33">
      <c r="A335">
        <v>2019</v>
      </c>
      <c r="B335">
        <v>59969</v>
      </c>
      <c r="C335" s="4" t="s">
        <v>1375</v>
      </c>
      <c r="E335" t="s">
        <v>124</v>
      </c>
      <c r="F335" t="s">
        <v>1032</v>
      </c>
      <c r="G335" t="s">
        <v>2795</v>
      </c>
      <c r="H335" t="s">
        <v>961</v>
      </c>
      <c r="AD335" s="14">
        <v>85302</v>
      </c>
      <c r="AE335">
        <v>2019</v>
      </c>
      <c r="AG335" t="s">
        <v>2785</v>
      </c>
    </row>
    <row r="336" spans="1:33">
      <c r="A336">
        <v>2018</v>
      </c>
      <c r="B336">
        <v>60216</v>
      </c>
      <c r="C336" s="4" t="s">
        <v>4859</v>
      </c>
      <c r="D336" s="38" t="s">
        <v>4860</v>
      </c>
      <c r="E336" t="s">
        <v>634</v>
      </c>
      <c r="F336" t="s">
        <v>962</v>
      </c>
      <c r="G336" t="s">
        <v>2835</v>
      </c>
      <c r="H336" t="s">
        <v>961</v>
      </c>
      <c r="I336" t="s">
        <v>960</v>
      </c>
      <c r="J336" s="4" t="s">
        <v>1031</v>
      </c>
      <c r="K336" t="s">
        <v>3409</v>
      </c>
      <c r="L336" s="14" t="s">
        <v>1204</v>
      </c>
      <c r="M336" t="s">
        <v>3547</v>
      </c>
      <c r="O336" t="s">
        <v>998</v>
      </c>
      <c r="V336" s="7">
        <v>265452</v>
      </c>
      <c r="W336" s="7">
        <v>3678</v>
      </c>
      <c r="X336" s="7">
        <v>0</v>
      </c>
      <c r="Y336" s="4" t="s">
        <v>3413</v>
      </c>
      <c r="Z336" t="s">
        <v>3413</v>
      </c>
      <c r="AA336" t="s">
        <v>37</v>
      </c>
      <c r="AB336" t="s">
        <v>953</v>
      </c>
      <c r="AD336" s="14">
        <v>91060</v>
      </c>
      <c r="AE336">
        <v>2017</v>
      </c>
      <c r="AF336" t="s">
        <v>1843</v>
      </c>
      <c r="AG336" t="s">
        <v>3400</v>
      </c>
    </row>
    <row r="337" spans="1:33">
      <c r="A337">
        <v>2019</v>
      </c>
      <c r="B337">
        <v>68296</v>
      </c>
      <c r="C337" s="4" t="s">
        <v>2228</v>
      </c>
      <c r="E337" t="s">
        <v>124</v>
      </c>
      <c r="F337" t="s">
        <v>1032</v>
      </c>
      <c r="G337" t="s">
        <v>2795</v>
      </c>
      <c r="H337" t="s">
        <v>961</v>
      </c>
      <c r="I337" t="s">
        <v>960</v>
      </c>
      <c r="J337" s="4" t="s">
        <v>1539</v>
      </c>
      <c r="K337" t="s">
        <v>957</v>
      </c>
      <c r="L337" s="14" t="s">
        <v>972</v>
      </c>
      <c r="N337" t="s">
        <v>994</v>
      </c>
      <c r="O337" t="s">
        <v>954</v>
      </c>
      <c r="V337" s="7">
        <v>577698.68999999994</v>
      </c>
      <c r="W337" s="7">
        <v>895964.9</v>
      </c>
      <c r="X337" s="7">
        <v>11011.46</v>
      </c>
      <c r="Y337" s="4">
        <v>1484675.05</v>
      </c>
      <c r="Z337">
        <v>1484675.05</v>
      </c>
      <c r="AA337" t="s">
        <v>6</v>
      </c>
      <c r="AB337" t="s">
        <v>1160</v>
      </c>
      <c r="AD337" s="14">
        <v>96470</v>
      </c>
      <c r="AE337">
        <v>2018</v>
      </c>
      <c r="AG337" t="s">
        <v>2785</v>
      </c>
    </row>
    <row r="338" spans="1:33">
      <c r="A338">
        <v>2019</v>
      </c>
      <c r="B338">
        <v>54521</v>
      </c>
      <c r="C338" s="4" t="s">
        <v>1727</v>
      </c>
      <c r="D338" s="38" t="s">
        <v>693</v>
      </c>
      <c r="E338" t="s">
        <v>963</v>
      </c>
      <c r="F338" t="s">
        <v>962</v>
      </c>
      <c r="G338" t="s">
        <v>2789</v>
      </c>
      <c r="H338" t="s">
        <v>961</v>
      </c>
      <c r="I338" t="s">
        <v>960</v>
      </c>
      <c r="J338" s="4" t="s">
        <v>987</v>
      </c>
      <c r="K338" t="s">
        <v>957</v>
      </c>
      <c r="L338" s="14" t="s">
        <v>972</v>
      </c>
      <c r="M338" t="s">
        <v>1726</v>
      </c>
      <c r="N338" t="s">
        <v>994</v>
      </c>
      <c r="O338" t="s">
        <v>965</v>
      </c>
      <c r="V338" s="7">
        <v>380799</v>
      </c>
      <c r="Y338" s="4">
        <v>731230</v>
      </c>
      <c r="Z338">
        <v>761873</v>
      </c>
      <c r="AA338" t="s">
        <v>193</v>
      </c>
      <c r="AB338" t="s">
        <v>1667</v>
      </c>
      <c r="AD338" s="14">
        <v>193700</v>
      </c>
      <c r="AE338">
        <v>2016</v>
      </c>
      <c r="AF338" t="s">
        <v>1725</v>
      </c>
      <c r="AG338" t="s">
        <v>2785</v>
      </c>
    </row>
    <row r="339" spans="1:33">
      <c r="A339">
        <v>2018</v>
      </c>
      <c r="B339">
        <v>50378</v>
      </c>
      <c r="C339" s="4" t="s">
        <v>4547</v>
      </c>
      <c r="D339" s="38" t="s">
        <v>4548</v>
      </c>
      <c r="E339" t="s">
        <v>1040</v>
      </c>
      <c r="F339" t="s">
        <v>968</v>
      </c>
      <c r="G339" t="s">
        <v>2789</v>
      </c>
      <c r="H339" t="s">
        <v>961</v>
      </c>
      <c r="I339" t="s">
        <v>960</v>
      </c>
      <c r="J339" s="4">
        <f>- 2017-12-31</f>
        <v>-2060</v>
      </c>
      <c r="K339" t="s">
        <v>3409</v>
      </c>
      <c r="L339" s="14" t="s">
        <v>4</v>
      </c>
      <c r="O339" t="s">
        <v>3405</v>
      </c>
      <c r="V339" s="7">
        <v>939862.57</v>
      </c>
      <c r="W339" s="7">
        <v>49328</v>
      </c>
      <c r="X339" s="7">
        <v>79127</v>
      </c>
      <c r="Y339" s="4">
        <v>1116787.51</v>
      </c>
      <c r="AA339" t="s">
        <v>6</v>
      </c>
      <c r="AD339" s="14">
        <v>342188</v>
      </c>
      <c r="AE339">
        <v>2017</v>
      </c>
      <c r="AF339" t="s">
        <v>1295</v>
      </c>
      <c r="AG339" t="s">
        <v>3400</v>
      </c>
    </row>
    <row r="340" spans="1:33">
      <c r="A340">
        <v>2019</v>
      </c>
      <c r="B340">
        <v>840039</v>
      </c>
      <c r="C340" s="4" t="s">
        <v>2335</v>
      </c>
      <c r="E340" t="s">
        <v>117</v>
      </c>
      <c r="F340" t="s">
        <v>968</v>
      </c>
      <c r="G340" t="s">
        <v>2795</v>
      </c>
      <c r="H340" t="s">
        <v>961</v>
      </c>
      <c r="I340" t="s">
        <v>960</v>
      </c>
      <c r="J340" s="4" t="s">
        <v>1031</v>
      </c>
      <c r="K340" t="s">
        <v>957</v>
      </c>
      <c r="L340" s="14" t="s">
        <v>972</v>
      </c>
      <c r="N340" t="s">
        <v>960</v>
      </c>
      <c r="O340" t="s">
        <v>965</v>
      </c>
      <c r="Q340">
        <v>12128.27</v>
      </c>
      <c r="AD340" s="14">
        <v>6836</v>
      </c>
      <c r="AE340">
        <v>2010</v>
      </c>
      <c r="AG340" t="s">
        <v>2785</v>
      </c>
    </row>
    <row r="341" spans="1:33">
      <c r="A341">
        <v>2019</v>
      </c>
      <c r="B341">
        <v>73645</v>
      </c>
      <c r="C341" s="4" t="s">
        <v>1485</v>
      </c>
      <c r="E341" t="s">
        <v>41</v>
      </c>
      <c r="F341" t="s">
        <v>997</v>
      </c>
      <c r="G341" t="s">
        <v>2789</v>
      </c>
      <c r="H341" t="s">
        <v>961</v>
      </c>
      <c r="I341" t="s">
        <v>960</v>
      </c>
      <c r="J341" s="4" t="s">
        <v>1222</v>
      </c>
      <c r="K341" t="s">
        <v>957</v>
      </c>
      <c r="L341" s="14" t="s">
        <v>972</v>
      </c>
      <c r="N341" t="s">
        <v>994</v>
      </c>
      <c r="O341" t="s">
        <v>965</v>
      </c>
      <c r="V341" s="7">
        <v>516113</v>
      </c>
      <c r="W341" s="7">
        <v>466999</v>
      </c>
      <c r="X341" s="7">
        <v>25545</v>
      </c>
      <c r="Y341" s="4">
        <v>1008657</v>
      </c>
      <c r="AD341" s="14">
        <v>276719</v>
      </c>
      <c r="AE341">
        <v>2016</v>
      </c>
      <c r="AG341" t="s">
        <v>2785</v>
      </c>
    </row>
    <row r="342" spans="1:33">
      <c r="A342">
        <v>2019</v>
      </c>
      <c r="B342">
        <v>73365</v>
      </c>
      <c r="C342" s="4" t="s">
        <v>3237</v>
      </c>
      <c r="E342" t="s">
        <v>979</v>
      </c>
      <c r="F342" t="s">
        <v>975</v>
      </c>
      <c r="G342" t="s">
        <v>2795</v>
      </c>
      <c r="H342" t="s">
        <v>961</v>
      </c>
      <c r="I342" t="s">
        <v>960</v>
      </c>
      <c r="J342" s="4" t="s">
        <v>1931</v>
      </c>
      <c r="K342" t="s">
        <v>957</v>
      </c>
      <c r="L342" s="14" t="s">
        <v>27</v>
      </c>
      <c r="O342" t="s">
        <v>998</v>
      </c>
      <c r="Q342">
        <v>178413</v>
      </c>
      <c r="AA342" t="s">
        <v>6</v>
      </c>
      <c r="AD342" s="14">
        <v>20372</v>
      </c>
      <c r="AE342">
        <v>2017</v>
      </c>
      <c r="AG342" t="s">
        <v>2785</v>
      </c>
    </row>
    <row r="343" spans="1:33">
      <c r="A343">
        <v>2018</v>
      </c>
      <c r="B343">
        <v>31175</v>
      </c>
      <c r="C343" s="4" t="s">
        <v>100</v>
      </c>
      <c r="D343" s="38" t="s">
        <v>101</v>
      </c>
      <c r="E343" t="s">
        <v>84</v>
      </c>
      <c r="F343" t="s">
        <v>962</v>
      </c>
      <c r="G343" t="s">
        <v>2821</v>
      </c>
      <c r="H343" t="s">
        <v>961</v>
      </c>
      <c r="I343" t="s">
        <v>960</v>
      </c>
      <c r="J343" s="4" t="s">
        <v>987</v>
      </c>
      <c r="K343" t="s">
        <v>3409</v>
      </c>
      <c r="L343" s="14" t="s">
        <v>4</v>
      </c>
      <c r="O343" t="s">
        <v>3405</v>
      </c>
      <c r="V343" s="7">
        <v>3359242</v>
      </c>
      <c r="Y343" s="4">
        <v>5489249</v>
      </c>
      <c r="Z343">
        <v>7949494</v>
      </c>
      <c r="AA343" t="s">
        <v>37</v>
      </c>
      <c r="AD343" s="14">
        <v>2265886</v>
      </c>
      <c r="AE343">
        <v>2015</v>
      </c>
      <c r="AF343" t="s">
        <v>2299</v>
      </c>
      <c r="AG343" t="s">
        <v>3400</v>
      </c>
    </row>
    <row r="344" spans="1:33">
      <c r="A344">
        <v>2019</v>
      </c>
      <c r="B344">
        <v>54113</v>
      </c>
      <c r="C344" s="4" t="s">
        <v>716</v>
      </c>
      <c r="D344" s="38" t="s">
        <v>717</v>
      </c>
      <c r="E344" t="s">
        <v>979</v>
      </c>
      <c r="F344" t="s">
        <v>975</v>
      </c>
      <c r="G344" t="s">
        <v>2789</v>
      </c>
      <c r="H344" t="s">
        <v>961</v>
      </c>
      <c r="I344" t="s">
        <v>960</v>
      </c>
      <c r="J344" s="4" t="s">
        <v>959</v>
      </c>
      <c r="K344" t="s">
        <v>957</v>
      </c>
      <c r="L344" s="14" t="s">
        <v>972</v>
      </c>
      <c r="N344" t="s">
        <v>960</v>
      </c>
      <c r="O344" t="s">
        <v>965</v>
      </c>
      <c r="Q344">
        <v>788112.19</v>
      </c>
      <c r="S344">
        <v>247231.22</v>
      </c>
      <c r="U344">
        <v>21521.78</v>
      </c>
      <c r="AA344" t="s">
        <v>63</v>
      </c>
      <c r="AB344" t="s">
        <v>3236</v>
      </c>
      <c r="AD344" s="14">
        <v>73964</v>
      </c>
      <c r="AE344">
        <v>2018</v>
      </c>
      <c r="AF344" t="s">
        <v>1042</v>
      </c>
      <c r="AG344" t="s">
        <v>2785</v>
      </c>
    </row>
    <row r="345" spans="1:33">
      <c r="A345">
        <v>2019</v>
      </c>
      <c r="B345">
        <v>831618</v>
      </c>
      <c r="C345" s="4" t="s">
        <v>4562</v>
      </c>
      <c r="D345" s="38" t="s">
        <v>4562</v>
      </c>
      <c r="E345" t="s">
        <v>1550</v>
      </c>
      <c r="F345" t="s">
        <v>997</v>
      </c>
      <c r="G345" t="s">
        <v>2789</v>
      </c>
      <c r="H345" t="s">
        <v>961</v>
      </c>
      <c r="I345" t="s">
        <v>1064</v>
      </c>
      <c r="J345" s="4" t="s">
        <v>1044</v>
      </c>
      <c r="L345" s="14" t="s">
        <v>13</v>
      </c>
      <c r="M345" t="s">
        <v>4570</v>
      </c>
      <c r="AD345" s="14">
        <v>792546</v>
      </c>
      <c r="AE345">
        <v>2017</v>
      </c>
      <c r="AF345" t="s">
        <v>1925</v>
      </c>
      <c r="AG345" t="s">
        <v>2785</v>
      </c>
    </row>
    <row r="346" spans="1:33">
      <c r="A346">
        <v>2019</v>
      </c>
      <c r="B346">
        <v>841416</v>
      </c>
      <c r="C346" s="4" t="s">
        <v>3235</v>
      </c>
      <c r="E346" t="s">
        <v>117</v>
      </c>
      <c r="F346" t="s">
        <v>968</v>
      </c>
      <c r="G346" t="s">
        <v>2795</v>
      </c>
      <c r="H346" t="s">
        <v>961</v>
      </c>
      <c r="I346" t="s">
        <v>960</v>
      </c>
      <c r="J346" s="4" t="s">
        <v>1031</v>
      </c>
      <c r="K346" t="s">
        <v>957</v>
      </c>
      <c r="L346" s="14" t="s">
        <v>972</v>
      </c>
      <c r="M346" t="s">
        <v>4733</v>
      </c>
      <c r="O346" t="s">
        <v>965</v>
      </c>
      <c r="AA346" t="s">
        <v>6</v>
      </c>
      <c r="AB346" t="s">
        <v>1029</v>
      </c>
      <c r="AD346" s="14">
        <v>18286</v>
      </c>
      <c r="AE346">
        <v>2016</v>
      </c>
      <c r="AG346" t="s">
        <v>2785</v>
      </c>
    </row>
    <row r="347" spans="1:33">
      <c r="A347">
        <v>2019</v>
      </c>
      <c r="B347">
        <v>50541</v>
      </c>
      <c r="C347" s="4" t="s">
        <v>1352</v>
      </c>
      <c r="D347" s="38" t="s">
        <v>1351</v>
      </c>
      <c r="E347" t="s">
        <v>979</v>
      </c>
      <c r="F347" t="s">
        <v>975</v>
      </c>
      <c r="G347" t="s">
        <v>2795</v>
      </c>
      <c r="H347" t="s">
        <v>961</v>
      </c>
      <c r="AD347" s="14">
        <v>294722</v>
      </c>
      <c r="AE347">
        <v>2018</v>
      </c>
      <c r="AF347" t="s">
        <v>1350</v>
      </c>
      <c r="AG347" t="s">
        <v>2785</v>
      </c>
    </row>
    <row r="348" spans="1:33">
      <c r="A348">
        <v>2018</v>
      </c>
      <c r="B348">
        <v>3203</v>
      </c>
      <c r="C348" s="4" t="s">
        <v>802</v>
      </c>
      <c r="D348" s="38" t="s">
        <v>803</v>
      </c>
      <c r="E348" t="s">
        <v>979</v>
      </c>
      <c r="F348" t="s">
        <v>975</v>
      </c>
      <c r="G348" t="s">
        <v>2792</v>
      </c>
      <c r="H348" t="s">
        <v>961</v>
      </c>
      <c r="I348" t="s">
        <v>960</v>
      </c>
      <c r="J348" s="4" t="s">
        <v>996</v>
      </c>
      <c r="K348" t="s">
        <v>3409</v>
      </c>
      <c r="L348" s="14" t="s">
        <v>4</v>
      </c>
      <c r="O348" t="s">
        <v>3405</v>
      </c>
      <c r="V348" s="7">
        <v>16784486</v>
      </c>
      <c r="W348" s="7">
        <v>14766295</v>
      </c>
      <c r="X348" s="7">
        <v>1100599</v>
      </c>
      <c r="Y348" s="4">
        <v>32651379</v>
      </c>
      <c r="AA348" t="s">
        <v>37</v>
      </c>
      <c r="AB348" t="s">
        <v>1046</v>
      </c>
      <c r="AD348" s="14">
        <v>2714017</v>
      </c>
      <c r="AE348">
        <v>2016</v>
      </c>
      <c r="AF348" t="s">
        <v>1654</v>
      </c>
      <c r="AG348" t="s">
        <v>3400</v>
      </c>
    </row>
    <row r="349" spans="1:33">
      <c r="A349">
        <v>2018</v>
      </c>
      <c r="B349">
        <v>31156</v>
      </c>
      <c r="C349" s="4" t="s">
        <v>172</v>
      </c>
      <c r="D349" s="38" t="s">
        <v>173</v>
      </c>
      <c r="E349" t="s">
        <v>1</v>
      </c>
      <c r="F349" t="s">
        <v>968</v>
      </c>
      <c r="G349" t="s">
        <v>2821</v>
      </c>
      <c r="H349" t="s">
        <v>961</v>
      </c>
      <c r="I349" t="s">
        <v>960</v>
      </c>
      <c r="J349" s="4" t="s">
        <v>1199</v>
      </c>
      <c r="K349" t="s">
        <v>3409</v>
      </c>
      <c r="L349" s="14" t="s">
        <v>4</v>
      </c>
      <c r="O349" t="s">
        <v>3405</v>
      </c>
      <c r="V349" s="7">
        <v>3240379</v>
      </c>
      <c r="W349" s="7">
        <v>410467</v>
      </c>
      <c r="X349" s="7">
        <v>1271752</v>
      </c>
      <c r="Y349" s="4">
        <v>4421196</v>
      </c>
      <c r="Z349">
        <v>4422598</v>
      </c>
      <c r="AA349" t="s">
        <v>63</v>
      </c>
      <c r="AB349" t="s">
        <v>983</v>
      </c>
      <c r="AD349" s="14">
        <v>1751907</v>
      </c>
      <c r="AE349">
        <v>2010</v>
      </c>
      <c r="AF349" t="s">
        <v>2128</v>
      </c>
      <c r="AG349" t="s">
        <v>3400</v>
      </c>
    </row>
    <row r="350" spans="1:33">
      <c r="A350">
        <v>2019</v>
      </c>
      <c r="B350">
        <v>840024</v>
      </c>
      <c r="C350" s="4" t="s">
        <v>3234</v>
      </c>
      <c r="E350" t="s">
        <v>963</v>
      </c>
      <c r="F350" t="s">
        <v>962</v>
      </c>
      <c r="G350" t="s">
        <v>2789</v>
      </c>
      <c r="H350" t="s">
        <v>961</v>
      </c>
      <c r="AD350" s="14">
        <v>151000</v>
      </c>
      <c r="AE350">
        <v>2019</v>
      </c>
      <c r="AG350" t="s">
        <v>2785</v>
      </c>
    </row>
    <row r="351" spans="1:33">
      <c r="A351">
        <v>2019</v>
      </c>
      <c r="B351">
        <v>839648</v>
      </c>
      <c r="C351" s="4" t="s">
        <v>2121</v>
      </c>
      <c r="E351" t="s">
        <v>480</v>
      </c>
      <c r="F351" t="s">
        <v>968</v>
      </c>
      <c r="G351" t="s">
        <v>2789</v>
      </c>
      <c r="H351" t="s">
        <v>961</v>
      </c>
      <c r="AD351" s="14">
        <v>19820</v>
      </c>
      <c r="AE351">
        <v>2010</v>
      </c>
      <c r="AG351" t="s">
        <v>2785</v>
      </c>
    </row>
    <row r="352" spans="1:33">
      <c r="A352">
        <v>2018</v>
      </c>
      <c r="B352">
        <v>43937</v>
      </c>
      <c r="C352" s="4" t="s">
        <v>516</v>
      </c>
      <c r="D352" s="38" t="s">
        <v>517</v>
      </c>
      <c r="E352" t="s">
        <v>510</v>
      </c>
      <c r="F352" t="s">
        <v>1032</v>
      </c>
      <c r="G352" t="s">
        <v>2789</v>
      </c>
      <c r="H352" t="s">
        <v>961</v>
      </c>
      <c r="I352" t="s">
        <v>960</v>
      </c>
      <c r="J352" s="4" t="s">
        <v>1918</v>
      </c>
      <c r="K352" t="s">
        <v>3409</v>
      </c>
      <c r="L352" s="14" t="s">
        <v>4</v>
      </c>
      <c r="O352" t="s">
        <v>3405</v>
      </c>
      <c r="V352" s="7">
        <v>621179</v>
      </c>
      <c r="Y352" s="4">
        <v>773061</v>
      </c>
      <c r="Z352">
        <v>1084979</v>
      </c>
      <c r="AA352" t="s">
        <v>37</v>
      </c>
      <c r="AB352" t="s">
        <v>953</v>
      </c>
      <c r="AD352" s="14">
        <v>209102</v>
      </c>
      <c r="AE352">
        <v>2017</v>
      </c>
      <c r="AF352" t="s">
        <v>2562</v>
      </c>
      <c r="AG352" t="s">
        <v>3400</v>
      </c>
    </row>
    <row r="353" spans="1:33">
      <c r="A353">
        <v>2019</v>
      </c>
      <c r="B353">
        <v>58395</v>
      </c>
      <c r="C353" s="4" t="s">
        <v>4636</v>
      </c>
      <c r="D353" s="38" t="s">
        <v>4637</v>
      </c>
      <c r="E353" t="s">
        <v>521</v>
      </c>
      <c r="F353" t="s">
        <v>962</v>
      </c>
      <c r="G353" t="s">
        <v>2789</v>
      </c>
      <c r="H353" t="s">
        <v>961</v>
      </c>
      <c r="I353" t="s">
        <v>960</v>
      </c>
      <c r="J353" s="4" t="s">
        <v>990</v>
      </c>
      <c r="K353" t="s">
        <v>957</v>
      </c>
      <c r="L353" s="14" t="s">
        <v>13</v>
      </c>
      <c r="M353" t="s">
        <v>4674</v>
      </c>
      <c r="O353" t="s">
        <v>965</v>
      </c>
      <c r="AA353" t="s">
        <v>37</v>
      </c>
      <c r="AB353" t="s">
        <v>953</v>
      </c>
      <c r="AD353" s="14">
        <v>126841</v>
      </c>
      <c r="AE353">
        <v>2018</v>
      </c>
      <c r="AF353" t="s">
        <v>1471</v>
      </c>
      <c r="AG353" t="s">
        <v>2785</v>
      </c>
    </row>
    <row r="354" spans="1:33">
      <c r="A354">
        <v>2018</v>
      </c>
      <c r="B354">
        <v>60633</v>
      </c>
      <c r="C354" s="4" t="s">
        <v>1853</v>
      </c>
      <c r="D354" s="38" t="s">
        <v>1852</v>
      </c>
      <c r="E354" t="s">
        <v>1851</v>
      </c>
      <c r="F354" t="s">
        <v>997</v>
      </c>
      <c r="G354" t="s">
        <v>2795</v>
      </c>
      <c r="H354" t="s">
        <v>961</v>
      </c>
      <c r="I354" t="s">
        <v>994</v>
      </c>
      <c r="AD354" s="14">
        <v>1000000</v>
      </c>
      <c r="AE354">
        <v>2017</v>
      </c>
      <c r="AF354" t="s">
        <v>1850</v>
      </c>
      <c r="AG354" t="s">
        <v>3400</v>
      </c>
    </row>
    <row r="355" spans="1:33">
      <c r="A355">
        <v>2019</v>
      </c>
      <c r="B355">
        <v>35857</v>
      </c>
      <c r="C355" s="4" t="s">
        <v>2566</v>
      </c>
      <c r="D355" s="38" t="s">
        <v>2565</v>
      </c>
      <c r="E355" t="s">
        <v>979</v>
      </c>
      <c r="F355" t="s">
        <v>975</v>
      </c>
      <c r="G355" t="s">
        <v>2789</v>
      </c>
      <c r="H355" t="s">
        <v>961</v>
      </c>
      <c r="I355" t="s">
        <v>960</v>
      </c>
      <c r="J355" s="4" t="s">
        <v>996</v>
      </c>
      <c r="K355" t="s">
        <v>957</v>
      </c>
      <c r="L355" s="14" t="s">
        <v>972</v>
      </c>
      <c r="N355" t="s">
        <v>994</v>
      </c>
      <c r="O355" t="s">
        <v>965</v>
      </c>
      <c r="V355" s="7">
        <v>4346533</v>
      </c>
      <c r="W355" s="7">
        <v>3251940</v>
      </c>
      <c r="X355" s="7">
        <v>0</v>
      </c>
      <c r="Y355" s="4">
        <v>7598473</v>
      </c>
      <c r="Z355">
        <v>0</v>
      </c>
      <c r="AA355" t="s">
        <v>37</v>
      </c>
      <c r="AB355" t="s">
        <v>1046</v>
      </c>
      <c r="AD355" s="14">
        <v>301301</v>
      </c>
      <c r="AE355">
        <v>2017</v>
      </c>
      <c r="AF355" t="s">
        <v>2564</v>
      </c>
      <c r="AG355" t="s">
        <v>2785</v>
      </c>
    </row>
    <row r="356" spans="1:33">
      <c r="A356">
        <v>2019</v>
      </c>
      <c r="B356">
        <v>826396</v>
      </c>
      <c r="C356" s="4" t="s">
        <v>4474</v>
      </c>
      <c r="D356" s="38" t="s">
        <v>1193</v>
      </c>
      <c r="E356" t="s">
        <v>454</v>
      </c>
      <c r="F356" t="s">
        <v>962</v>
      </c>
      <c r="G356" t="s">
        <v>2795</v>
      </c>
      <c r="H356" t="s">
        <v>961</v>
      </c>
      <c r="I356" t="s">
        <v>960</v>
      </c>
      <c r="J356" s="4" t="s">
        <v>1031</v>
      </c>
      <c r="K356" t="s">
        <v>957</v>
      </c>
      <c r="L356" s="14" t="s">
        <v>13</v>
      </c>
      <c r="M356" t="s">
        <v>1192</v>
      </c>
      <c r="O356" t="s">
        <v>954</v>
      </c>
      <c r="AA356" t="s">
        <v>37</v>
      </c>
      <c r="AB356" t="s">
        <v>1046</v>
      </c>
      <c r="AD356" s="14">
        <v>383946</v>
      </c>
      <c r="AE356">
        <v>2016</v>
      </c>
      <c r="AF356" t="s">
        <v>1191</v>
      </c>
      <c r="AG356" t="s">
        <v>2785</v>
      </c>
    </row>
    <row r="357" spans="1:33">
      <c r="A357">
        <v>2018</v>
      </c>
      <c r="B357">
        <v>50680</v>
      </c>
      <c r="C357" s="4" t="s">
        <v>4481</v>
      </c>
      <c r="D357" s="38" t="s">
        <v>571</v>
      </c>
      <c r="E357" t="s">
        <v>454</v>
      </c>
      <c r="F357" t="s">
        <v>962</v>
      </c>
      <c r="G357" t="s">
        <v>2795</v>
      </c>
      <c r="H357" t="s">
        <v>961</v>
      </c>
      <c r="I357" t="s">
        <v>960</v>
      </c>
      <c r="J357" s="4" t="s">
        <v>1931</v>
      </c>
      <c r="K357" t="s">
        <v>3409</v>
      </c>
      <c r="L357" s="14" t="s">
        <v>13</v>
      </c>
      <c r="M357" t="s">
        <v>572</v>
      </c>
      <c r="O357" t="s">
        <v>954</v>
      </c>
      <c r="V357" s="7">
        <v>565382</v>
      </c>
      <c r="W357" s="7">
        <v>266221</v>
      </c>
      <c r="Y357" s="4" t="s">
        <v>3413</v>
      </c>
      <c r="Z357" t="s">
        <v>3413</v>
      </c>
      <c r="AD357" s="14">
        <v>208122</v>
      </c>
      <c r="AE357">
        <v>2014</v>
      </c>
      <c r="AF357" t="s">
        <v>2662</v>
      </c>
      <c r="AG357" t="s">
        <v>3400</v>
      </c>
    </row>
    <row r="358" spans="1:33">
      <c r="A358">
        <v>2019</v>
      </c>
      <c r="B358">
        <v>60656</v>
      </c>
      <c r="C358" s="4" t="s">
        <v>875</v>
      </c>
      <c r="D358" s="38" t="s">
        <v>1240</v>
      </c>
      <c r="E358" t="s">
        <v>979</v>
      </c>
      <c r="F358" t="s">
        <v>975</v>
      </c>
      <c r="G358" t="s">
        <v>2795</v>
      </c>
      <c r="H358" t="s">
        <v>961</v>
      </c>
      <c r="I358" t="s">
        <v>960</v>
      </c>
      <c r="J358" s="4" t="s">
        <v>990</v>
      </c>
      <c r="K358" t="s">
        <v>973</v>
      </c>
      <c r="L358" s="14" t="s">
        <v>972</v>
      </c>
      <c r="O358" t="s">
        <v>965</v>
      </c>
      <c r="AA358" t="s">
        <v>63</v>
      </c>
      <c r="AB358" t="s">
        <v>3233</v>
      </c>
      <c r="AD358" s="14">
        <v>11378</v>
      </c>
      <c r="AE358">
        <v>2017</v>
      </c>
      <c r="AF358" t="s">
        <v>1238</v>
      </c>
      <c r="AG358" t="s">
        <v>2785</v>
      </c>
    </row>
    <row r="359" spans="1:33">
      <c r="A359">
        <v>2019</v>
      </c>
      <c r="B359">
        <v>54085</v>
      </c>
      <c r="C359" s="4" t="s">
        <v>867</v>
      </c>
      <c r="D359" s="38" t="s">
        <v>868</v>
      </c>
      <c r="E359" t="s">
        <v>979</v>
      </c>
      <c r="F359" t="s">
        <v>975</v>
      </c>
      <c r="G359" t="s">
        <v>2795</v>
      </c>
      <c r="H359" t="s">
        <v>961</v>
      </c>
      <c r="I359" t="s">
        <v>960</v>
      </c>
      <c r="J359" s="4" t="s">
        <v>987</v>
      </c>
      <c r="K359" t="s">
        <v>957</v>
      </c>
      <c r="L359" s="14" t="s">
        <v>27</v>
      </c>
      <c r="O359" t="s">
        <v>965</v>
      </c>
      <c r="Q359">
        <v>2063648</v>
      </c>
      <c r="S359">
        <v>1642104</v>
      </c>
      <c r="AD359" s="14">
        <v>145674</v>
      </c>
      <c r="AE359">
        <v>2015</v>
      </c>
      <c r="AF359" t="s">
        <v>986</v>
      </c>
      <c r="AG359" t="s">
        <v>2785</v>
      </c>
    </row>
    <row r="360" spans="1:33">
      <c r="A360">
        <v>2018</v>
      </c>
      <c r="B360">
        <v>35848</v>
      </c>
      <c r="C360" s="4" t="s">
        <v>159</v>
      </c>
      <c r="D360" s="38" t="s">
        <v>160</v>
      </c>
      <c r="E360" t="s">
        <v>1</v>
      </c>
      <c r="F360" t="s">
        <v>968</v>
      </c>
      <c r="G360" t="s">
        <v>2789</v>
      </c>
      <c r="H360" t="s">
        <v>961</v>
      </c>
      <c r="I360" t="s">
        <v>960</v>
      </c>
      <c r="J360" s="4" t="s">
        <v>996</v>
      </c>
      <c r="K360" t="s">
        <v>3409</v>
      </c>
      <c r="L360" s="14" t="s">
        <v>4</v>
      </c>
      <c r="O360" t="s">
        <v>3405</v>
      </c>
      <c r="V360" s="7">
        <v>3223716</v>
      </c>
      <c r="W360" s="7">
        <v>542481</v>
      </c>
      <c r="X360" s="7">
        <v>1619505</v>
      </c>
      <c r="Y360" s="4">
        <v>5385703</v>
      </c>
      <c r="AA360" t="s">
        <v>63</v>
      </c>
      <c r="AB360" t="s">
        <v>1296</v>
      </c>
      <c r="AD360" s="14">
        <v>2375151</v>
      </c>
      <c r="AE360">
        <v>2010</v>
      </c>
      <c r="AF360" t="s">
        <v>1326</v>
      </c>
      <c r="AG360" t="s">
        <v>3400</v>
      </c>
    </row>
    <row r="361" spans="1:33">
      <c r="A361">
        <v>2019</v>
      </c>
      <c r="B361">
        <v>60274</v>
      </c>
      <c r="C361" s="4" t="s">
        <v>1724</v>
      </c>
      <c r="D361" s="38" t="s">
        <v>1723</v>
      </c>
      <c r="E361" t="s">
        <v>1</v>
      </c>
      <c r="F361" t="s">
        <v>968</v>
      </c>
      <c r="G361" t="s">
        <v>2795</v>
      </c>
      <c r="H361" t="s">
        <v>961</v>
      </c>
      <c r="AD361" s="14">
        <v>82075</v>
      </c>
      <c r="AE361">
        <v>2010</v>
      </c>
      <c r="AF361" t="s">
        <v>1722</v>
      </c>
      <c r="AG361" t="s">
        <v>2785</v>
      </c>
    </row>
    <row r="362" spans="1:33">
      <c r="A362">
        <v>2018</v>
      </c>
      <c r="B362">
        <v>35865</v>
      </c>
      <c r="C362" s="4" t="s">
        <v>1467</v>
      </c>
      <c r="D362" s="38" t="s">
        <v>1466</v>
      </c>
      <c r="E362" t="s">
        <v>1</v>
      </c>
      <c r="F362" t="s">
        <v>968</v>
      </c>
      <c r="G362" t="s">
        <v>2789</v>
      </c>
      <c r="H362" t="s">
        <v>961</v>
      </c>
      <c r="I362" t="s">
        <v>960</v>
      </c>
      <c r="J362" s="4" t="s">
        <v>987</v>
      </c>
      <c r="K362" t="s">
        <v>3409</v>
      </c>
      <c r="L362" s="14" t="s">
        <v>4</v>
      </c>
      <c r="O362" t="s">
        <v>3405</v>
      </c>
      <c r="V362" s="7">
        <v>4037064.53</v>
      </c>
      <c r="W362" s="7">
        <v>522914.87949999998</v>
      </c>
      <c r="X362" s="7">
        <v>579534.65500000003</v>
      </c>
      <c r="Y362" s="4">
        <v>5139514</v>
      </c>
      <c r="Z362">
        <v>0</v>
      </c>
      <c r="AA362" t="s">
        <v>63</v>
      </c>
      <c r="AB362" t="s">
        <v>964</v>
      </c>
      <c r="AD362" s="14">
        <v>2627.482</v>
      </c>
      <c r="AE362">
        <v>2017</v>
      </c>
      <c r="AF362" t="s">
        <v>1465</v>
      </c>
      <c r="AG362" t="s">
        <v>3400</v>
      </c>
    </row>
    <row r="363" spans="1:33">
      <c r="A363">
        <v>2019</v>
      </c>
      <c r="B363">
        <v>54498</v>
      </c>
      <c r="C363" s="4" t="s">
        <v>2131</v>
      </c>
      <c r="D363" s="38" t="s">
        <v>2130</v>
      </c>
      <c r="E363" t="s">
        <v>558</v>
      </c>
      <c r="F363" t="s">
        <v>962</v>
      </c>
      <c r="G363" t="s">
        <v>2795</v>
      </c>
      <c r="H363" t="s">
        <v>961</v>
      </c>
      <c r="I363" t="s">
        <v>960</v>
      </c>
      <c r="J363" s="4" t="s">
        <v>996</v>
      </c>
      <c r="K363" t="s">
        <v>957</v>
      </c>
      <c r="L363" s="14" t="s">
        <v>956</v>
      </c>
      <c r="M363" t="s">
        <v>4625</v>
      </c>
      <c r="O363" t="s">
        <v>954</v>
      </c>
      <c r="AA363" t="s">
        <v>37</v>
      </c>
      <c r="AD363" s="14">
        <v>443243</v>
      </c>
      <c r="AE363">
        <v>2019</v>
      </c>
      <c r="AF363" t="s">
        <v>2129</v>
      </c>
      <c r="AG363" t="s">
        <v>2785</v>
      </c>
    </row>
    <row r="364" spans="1:33">
      <c r="A364">
        <v>2018</v>
      </c>
      <c r="B364">
        <v>35880</v>
      </c>
      <c r="C364" s="4" t="s">
        <v>182</v>
      </c>
      <c r="D364" s="38" t="s">
        <v>183</v>
      </c>
      <c r="E364" t="s">
        <v>1</v>
      </c>
      <c r="F364" t="s">
        <v>968</v>
      </c>
      <c r="G364" t="s">
        <v>2795</v>
      </c>
      <c r="H364" t="s">
        <v>961</v>
      </c>
      <c r="I364" t="s">
        <v>960</v>
      </c>
      <c r="J364" s="4" t="s">
        <v>1199</v>
      </c>
      <c r="K364" t="s">
        <v>3409</v>
      </c>
      <c r="L364" s="14" t="s">
        <v>4</v>
      </c>
      <c r="O364" t="s">
        <v>3405</v>
      </c>
      <c r="V364" s="7">
        <v>2351195</v>
      </c>
      <c r="Y364" s="4">
        <v>2829128</v>
      </c>
      <c r="AD364" s="14">
        <v>1409351</v>
      </c>
      <c r="AE364">
        <v>2010</v>
      </c>
      <c r="AF364" t="s">
        <v>2020</v>
      </c>
      <c r="AG364" t="s">
        <v>3400</v>
      </c>
    </row>
    <row r="365" spans="1:33">
      <c r="A365">
        <v>2019</v>
      </c>
      <c r="B365">
        <v>60633</v>
      </c>
      <c r="C365" s="4" t="s">
        <v>1853</v>
      </c>
      <c r="D365" s="38" t="s">
        <v>1852</v>
      </c>
      <c r="E365" t="s">
        <v>1851</v>
      </c>
      <c r="F365" t="s">
        <v>997</v>
      </c>
      <c r="G365" t="s">
        <v>2795</v>
      </c>
      <c r="H365" t="s">
        <v>961</v>
      </c>
      <c r="AD365" s="14">
        <v>1300000</v>
      </c>
      <c r="AE365">
        <v>2018</v>
      </c>
      <c r="AF365" t="s">
        <v>1850</v>
      </c>
      <c r="AG365" t="s">
        <v>2785</v>
      </c>
    </row>
    <row r="366" spans="1:33">
      <c r="A366">
        <v>2018</v>
      </c>
      <c r="B366">
        <v>55325</v>
      </c>
      <c r="C366" s="4" t="s">
        <v>4475</v>
      </c>
      <c r="D366" s="38" t="s">
        <v>4476</v>
      </c>
      <c r="E366" t="s">
        <v>454</v>
      </c>
      <c r="F366" t="s">
        <v>962</v>
      </c>
      <c r="G366" t="s">
        <v>2795</v>
      </c>
      <c r="H366" t="s">
        <v>961</v>
      </c>
      <c r="I366" t="s">
        <v>960</v>
      </c>
      <c r="J366" s="4" t="s">
        <v>1199</v>
      </c>
      <c r="AD366" s="14">
        <v>47729</v>
      </c>
      <c r="AE366">
        <v>2011</v>
      </c>
      <c r="AF366" t="s">
        <v>1198</v>
      </c>
      <c r="AG366" t="s">
        <v>3400</v>
      </c>
    </row>
    <row r="367" spans="1:33">
      <c r="A367">
        <v>2019</v>
      </c>
      <c r="B367">
        <v>35848</v>
      </c>
      <c r="C367" s="4" t="s">
        <v>159</v>
      </c>
      <c r="D367" s="38" t="s">
        <v>160</v>
      </c>
      <c r="E367" t="s">
        <v>1</v>
      </c>
      <c r="F367" t="s">
        <v>968</v>
      </c>
      <c r="G367" t="s">
        <v>2789</v>
      </c>
      <c r="H367" t="s">
        <v>961</v>
      </c>
      <c r="I367" t="s">
        <v>960</v>
      </c>
      <c r="J367" s="4" t="s">
        <v>1031</v>
      </c>
      <c r="K367" t="s">
        <v>957</v>
      </c>
      <c r="L367" s="14" t="s">
        <v>972</v>
      </c>
      <c r="M367" t="s">
        <v>4904</v>
      </c>
      <c r="N367" t="s">
        <v>994</v>
      </c>
      <c r="O367" t="s">
        <v>965</v>
      </c>
      <c r="V367" s="7">
        <v>2484635.6</v>
      </c>
      <c r="W367" s="7">
        <v>466725.77</v>
      </c>
      <c r="X367" s="7">
        <v>1441939.49</v>
      </c>
      <c r="Y367" s="4">
        <v>4393300.8600000003</v>
      </c>
      <c r="AA367" t="s">
        <v>37</v>
      </c>
      <c r="AB367" t="s">
        <v>1296</v>
      </c>
      <c r="AD367" s="14">
        <v>2513451</v>
      </c>
      <c r="AE367">
        <v>2016</v>
      </c>
      <c r="AF367" t="s">
        <v>1326</v>
      </c>
      <c r="AG367" t="s">
        <v>2785</v>
      </c>
    </row>
    <row r="368" spans="1:33">
      <c r="A368">
        <v>2019</v>
      </c>
      <c r="B368">
        <v>59633</v>
      </c>
      <c r="C368" s="4" t="s">
        <v>2080</v>
      </c>
      <c r="D368" s="38" t="s">
        <v>2079</v>
      </c>
      <c r="E368" t="s">
        <v>979</v>
      </c>
      <c r="F368" t="s">
        <v>975</v>
      </c>
      <c r="G368" t="s">
        <v>2795</v>
      </c>
      <c r="H368" t="s">
        <v>961</v>
      </c>
      <c r="I368" t="s">
        <v>960</v>
      </c>
      <c r="J368" s="4" t="s">
        <v>996</v>
      </c>
      <c r="K368" t="s">
        <v>957</v>
      </c>
      <c r="L368" s="14" t="s">
        <v>972</v>
      </c>
      <c r="N368" t="s">
        <v>994</v>
      </c>
      <c r="O368" t="s">
        <v>965</v>
      </c>
      <c r="V368" s="7">
        <v>192380</v>
      </c>
      <c r="W368" s="7">
        <v>48079</v>
      </c>
      <c r="X368" s="7">
        <v>1337</v>
      </c>
      <c r="AD368" s="14">
        <v>65021</v>
      </c>
      <c r="AE368">
        <v>2017</v>
      </c>
      <c r="AF368" t="s">
        <v>2078</v>
      </c>
      <c r="AG368" t="s">
        <v>2785</v>
      </c>
    </row>
    <row r="369" spans="1:33">
      <c r="A369">
        <v>2018</v>
      </c>
      <c r="B369">
        <v>35475</v>
      </c>
      <c r="C369" s="4" t="s">
        <v>221</v>
      </c>
      <c r="D369" s="38" t="s">
        <v>222</v>
      </c>
      <c r="E369" t="s">
        <v>197</v>
      </c>
      <c r="F369" t="s">
        <v>975</v>
      </c>
      <c r="G369" t="s">
        <v>2795</v>
      </c>
      <c r="H369" t="s">
        <v>961</v>
      </c>
      <c r="I369" t="s">
        <v>960</v>
      </c>
      <c r="J369" s="4" t="s">
        <v>990</v>
      </c>
      <c r="K369" t="s">
        <v>3409</v>
      </c>
      <c r="L369" s="14" t="s">
        <v>4</v>
      </c>
      <c r="O369" t="s">
        <v>3405</v>
      </c>
      <c r="V369" s="7">
        <v>10834502</v>
      </c>
      <c r="W369" s="7">
        <v>7545045</v>
      </c>
      <c r="X369" s="7">
        <v>179211</v>
      </c>
      <c r="Y369" s="4">
        <v>18378045</v>
      </c>
      <c r="Z369">
        <v>18557257</v>
      </c>
      <c r="AA369" t="s">
        <v>63</v>
      </c>
      <c r="AB369" t="s">
        <v>964</v>
      </c>
      <c r="AD369" s="14">
        <v>1246231</v>
      </c>
      <c r="AE369">
        <v>2017</v>
      </c>
      <c r="AF369" t="s">
        <v>2062</v>
      </c>
      <c r="AG369" t="s">
        <v>3400</v>
      </c>
    </row>
    <row r="370" spans="1:33">
      <c r="A370">
        <v>2018</v>
      </c>
      <c r="B370">
        <v>63941</v>
      </c>
      <c r="C370" s="4" t="s">
        <v>1842</v>
      </c>
      <c r="D370" s="38" t="s">
        <v>1841</v>
      </c>
      <c r="E370" t="s">
        <v>979</v>
      </c>
      <c r="F370" t="s">
        <v>975</v>
      </c>
      <c r="G370" t="s">
        <v>2795</v>
      </c>
      <c r="H370" t="s">
        <v>961</v>
      </c>
      <c r="I370" t="s">
        <v>960</v>
      </c>
      <c r="J370" s="4" t="s">
        <v>987</v>
      </c>
      <c r="K370" t="s">
        <v>3409</v>
      </c>
      <c r="L370" s="14" t="s">
        <v>4</v>
      </c>
      <c r="O370" t="s">
        <v>3405</v>
      </c>
      <c r="V370" s="7">
        <v>9303281.6600000001</v>
      </c>
      <c r="W370" s="7">
        <v>7576807.5599999996</v>
      </c>
      <c r="X370" s="7">
        <v>8327198.6100000003</v>
      </c>
      <c r="Y370" s="4">
        <v>25207287.829999998</v>
      </c>
      <c r="Z370">
        <v>0</v>
      </c>
      <c r="AA370" t="s">
        <v>63</v>
      </c>
      <c r="AB370" t="s">
        <v>964</v>
      </c>
      <c r="AD370" s="14">
        <v>1870000</v>
      </c>
      <c r="AE370">
        <v>2014</v>
      </c>
      <c r="AF370" t="s">
        <v>1838</v>
      </c>
      <c r="AG370" t="s">
        <v>3400</v>
      </c>
    </row>
    <row r="371" spans="1:33">
      <c r="A371">
        <v>2019</v>
      </c>
      <c r="B371">
        <v>31169</v>
      </c>
      <c r="C371" s="4" t="s">
        <v>344</v>
      </c>
      <c r="D371" s="38" t="s">
        <v>345</v>
      </c>
      <c r="E371" t="s">
        <v>1373</v>
      </c>
      <c r="F371" t="s">
        <v>1000</v>
      </c>
      <c r="G371" t="s">
        <v>2792</v>
      </c>
      <c r="H371" t="s">
        <v>961</v>
      </c>
      <c r="I371" t="s">
        <v>960</v>
      </c>
      <c r="J371" s="4" t="s">
        <v>1031</v>
      </c>
      <c r="K371" t="s">
        <v>957</v>
      </c>
      <c r="L371" s="14" t="s">
        <v>972</v>
      </c>
      <c r="M371" t="s">
        <v>972</v>
      </c>
      <c r="N371" t="s">
        <v>994</v>
      </c>
      <c r="O371" t="s">
        <v>971</v>
      </c>
      <c r="V371" s="7">
        <v>41237525</v>
      </c>
      <c r="W371" s="7">
        <v>27603630</v>
      </c>
      <c r="Y371" s="4">
        <v>40222676</v>
      </c>
      <c r="Z371">
        <v>41510828</v>
      </c>
      <c r="AA371" t="s">
        <v>63</v>
      </c>
      <c r="AB371" t="s">
        <v>983</v>
      </c>
      <c r="AD371" s="14">
        <v>7451000</v>
      </c>
      <c r="AE371">
        <v>2018</v>
      </c>
      <c r="AF371" t="s">
        <v>1371</v>
      </c>
      <c r="AG371" t="s">
        <v>2785</v>
      </c>
    </row>
    <row r="372" spans="1:33">
      <c r="A372">
        <v>2019</v>
      </c>
      <c r="B372">
        <v>840030</v>
      </c>
      <c r="C372" s="4" t="s">
        <v>3232</v>
      </c>
      <c r="E372" t="s">
        <v>117</v>
      </c>
      <c r="F372" t="s">
        <v>968</v>
      </c>
      <c r="G372" t="s">
        <v>2795</v>
      </c>
      <c r="H372" t="s">
        <v>961</v>
      </c>
      <c r="I372" t="s">
        <v>960</v>
      </c>
      <c r="J372" s="4" t="s">
        <v>1031</v>
      </c>
      <c r="K372" t="s">
        <v>957</v>
      </c>
      <c r="L372" s="14" t="s">
        <v>972</v>
      </c>
      <c r="M372" t="s">
        <v>4693</v>
      </c>
      <c r="N372" t="s">
        <v>960</v>
      </c>
      <c r="O372" t="s">
        <v>965</v>
      </c>
      <c r="Q372">
        <v>224432.8</v>
      </c>
      <c r="S372">
        <v>67323.399999999994</v>
      </c>
      <c r="U372">
        <v>123893.5</v>
      </c>
      <c r="AA372" t="s">
        <v>6</v>
      </c>
      <c r="AB372" t="s">
        <v>20</v>
      </c>
      <c r="AD372" s="14">
        <v>78570</v>
      </c>
      <c r="AE372">
        <v>2016</v>
      </c>
      <c r="AG372" t="s">
        <v>2785</v>
      </c>
    </row>
    <row r="373" spans="1:33">
      <c r="A373">
        <v>2019</v>
      </c>
      <c r="B373">
        <v>840425</v>
      </c>
      <c r="C373" s="4" t="s">
        <v>4681</v>
      </c>
      <c r="D373" s="38" t="s">
        <v>4682</v>
      </c>
      <c r="E373" t="s">
        <v>634</v>
      </c>
      <c r="F373" t="s">
        <v>962</v>
      </c>
      <c r="G373" t="s">
        <v>2789</v>
      </c>
      <c r="H373" t="s">
        <v>961</v>
      </c>
      <c r="I373" t="s">
        <v>960</v>
      </c>
      <c r="J373" s="4" t="s">
        <v>990</v>
      </c>
      <c r="K373" t="s">
        <v>957</v>
      </c>
      <c r="L373" s="14" t="s">
        <v>956</v>
      </c>
      <c r="O373" t="s">
        <v>998</v>
      </c>
      <c r="P373">
        <v>24579</v>
      </c>
      <c r="Q373">
        <v>636531</v>
      </c>
      <c r="AA373" t="s">
        <v>63</v>
      </c>
      <c r="AB373" t="s">
        <v>983</v>
      </c>
      <c r="AD373" s="14">
        <v>55729</v>
      </c>
      <c r="AE373">
        <v>2018</v>
      </c>
      <c r="AG373" t="s">
        <v>2785</v>
      </c>
    </row>
    <row r="374" spans="1:33">
      <c r="A374">
        <v>2019</v>
      </c>
      <c r="B374">
        <v>54633</v>
      </c>
      <c r="C374" s="4" t="s">
        <v>2162</v>
      </c>
      <c r="D374" s="38" t="s">
        <v>2161</v>
      </c>
      <c r="E374" t="s">
        <v>1</v>
      </c>
      <c r="F374" t="s">
        <v>968</v>
      </c>
      <c r="G374" t="s">
        <v>2795</v>
      </c>
      <c r="H374" t="s">
        <v>961</v>
      </c>
      <c r="AD374" s="14">
        <v>88276</v>
      </c>
      <c r="AE374">
        <v>2018</v>
      </c>
      <c r="AF374" t="s">
        <v>2160</v>
      </c>
      <c r="AG374" t="s">
        <v>2785</v>
      </c>
    </row>
    <row r="375" spans="1:33">
      <c r="A375">
        <v>2019</v>
      </c>
      <c r="B375">
        <v>58627</v>
      </c>
      <c r="C375" s="4" t="s">
        <v>30</v>
      </c>
      <c r="D375" s="38" t="s">
        <v>1069</v>
      </c>
      <c r="E375" t="s">
        <v>979</v>
      </c>
      <c r="F375" t="s">
        <v>975</v>
      </c>
      <c r="G375" t="s">
        <v>2795</v>
      </c>
      <c r="H375" t="s">
        <v>961</v>
      </c>
      <c r="I375" t="s">
        <v>960</v>
      </c>
      <c r="J375" s="4" t="s">
        <v>1199</v>
      </c>
      <c r="AD375" s="14">
        <v>26581</v>
      </c>
      <c r="AE375">
        <v>2015</v>
      </c>
      <c r="AF375" t="s">
        <v>1068</v>
      </c>
      <c r="AG375" t="s">
        <v>2785</v>
      </c>
    </row>
    <row r="376" spans="1:33">
      <c r="A376">
        <v>2019</v>
      </c>
      <c r="B376">
        <v>831616</v>
      </c>
      <c r="C376" s="4" t="s">
        <v>4540</v>
      </c>
      <c r="D376" s="38" t="s">
        <v>4541</v>
      </c>
      <c r="E376" t="s">
        <v>2656</v>
      </c>
      <c r="F376" t="s">
        <v>997</v>
      </c>
      <c r="G376" t="s">
        <v>2795</v>
      </c>
      <c r="H376" t="s">
        <v>961</v>
      </c>
      <c r="I376" t="s">
        <v>960</v>
      </c>
      <c r="J376" s="4" t="s">
        <v>990</v>
      </c>
      <c r="AD376" s="14">
        <v>59000</v>
      </c>
      <c r="AE376">
        <v>2017</v>
      </c>
      <c r="AF376" t="s">
        <v>2655</v>
      </c>
      <c r="AG376" t="s">
        <v>2785</v>
      </c>
    </row>
    <row r="377" spans="1:33">
      <c r="A377">
        <v>2019</v>
      </c>
      <c r="B377">
        <v>831674</v>
      </c>
      <c r="C377" s="4" t="s">
        <v>4477</v>
      </c>
      <c r="D377" s="38" t="s">
        <v>1645</v>
      </c>
      <c r="E377" t="s">
        <v>454</v>
      </c>
      <c r="F377" t="s">
        <v>962</v>
      </c>
      <c r="G377" t="s">
        <v>2795</v>
      </c>
      <c r="H377" t="s">
        <v>961</v>
      </c>
      <c r="AD377" s="14">
        <v>56217</v>
      </c>
      <c r="AE377">
        <v>2011</v>
      </c>
      <c r="AG377" t="s">
        <v>2785</v>
      </c>
    </row>
    <row r="378" spans="1:33">
      <c r="A378">
        <v>2018</v>
      </c>
      <c r="B378">
        <v>54084</v>
      </c>
      <c r="C378" s="4" t="s">
        <v>3020</v>
      </c>
      <c r="D378" s="38" t="s">
        <v>3019</v>
      </c>
      <c r="E378" t="s">
        <v>197</v>
      </c>
      <c r="F378" t="s">
        <v>975</v>
      </c>
      <c r="G378" t="s">
        <v>2789</v>
      </c>
      <c r="H378" t="s">
        <v>961</v>
      </c>
      <c r="I378" t="s">
        <v>960</v>
      </c>
      <c r="J378" s="4" t="s">
        <v>1031</v>
      </c>
      <c r="K378" t="s">
        <v>3409</v>
      </c>
      <c r="L378" s="14" t="s">
        <v>4</v>
      </c>
      <c r="O378" t="s">
        <v>3405</v>
      </c>
      <c r="V378" s="7">
        <v>1005266</v>
      </c>
      <c r="W378" s="7">
        <v>50811</v>
      </c>
      <c r="X378" s="7">
        <v>100602</v>
      </c>
      <c r="Y378" s="4">
        <v>1060158</v>
      </c>
      <c r="Z378">
        <v>1156679</v>
      </c>
      <c r="AA378" t="s">
        <v>37</v>
      </c>
      <c r="AB378" t="s">
        <v>953</v>
      </c>
      <c r="AD378" s="14">
        <v>131794</v>
      </c>
      <c r="AE378">
        <v>2016</v>
      </c>
      <c r="AF378" t="s">
        <v>3018</v>
      </c>
      <c r="AG378" t="s">
        <v>3400</v>
      </c>
    </row>
    <row r="379" spans="1:33">
      <c r="A379">
        <v>2018</v>
      </c>
      <c r="B379">
        <v>46514</v>
      </c>
      <c r="C379" s="4" t="s">
        <v>590</v>
      </c>
      <c r="D379" s="38" t="s">
        <v>591</v>
      </c>
      <c r="E379" t="s">
        <v>454</v>
      </c>
      <c r="F379" t="s">
        <v>962</v>
      </c>
      <c r="G379" t="s">
        <v>2795</v>
      </c>
      <c r="H379" t="s">
        <v>961</v>
      </c>
      <c r="I379" t="s">
        <v>960</v>
      </c>
      <c r="J379" s="4" t="s">
        <v>996</v>
      </c>
      <c r="K379" t="s">
        <v>3409</v>
      </c>
      <c r="L379" s="14" t="s">
        <v>1204</v>
      </c>
      <c r="M379" t="s">
        <v>592</v>
      </c>
      <c r="O379" t="s">
        <v>954</v>
      </c>
      <c r="V379" s="7">
        <v>964642</v>
      </c>
      <c r="Y379" s="4" t="s">
        <v>3413</v>
      </c>
      <c r="Z379" t="s">
        <v>3413</v>
      </c>
      <c r="AA379" t="s">
        <v>37</v>
      </c>
      <c r="AB379" t="s">
        <v>953</v>
      </c>
      <c r="AD379" s="14">
        <v>237591</v>
      </c>
      <c r="AE379">
        <v>2011</v>
      </c>
      <c r="AF379" t="s">
        <v>1202</v>
      </c>
      <c r="AG379" t="s">
        <v>3400</v>
      </c>
    </row>
    <row r="380" spans="1:33">
      <c r="A380">
        <v>2019</v>
      </c>
      <c r="B380">
        <v>834153</v>
      </c>
      <c r="C380" s="4" t="s">
        <v>3231</v>
      </c>
      <c r="E380" t="s">
        <v>1448</v>
      </c>
      <c r="F380" t="s">
        <v>1032</v>
      </c>
      <c r="G380" t="s">
        <v>2789</v>
      </c>
      <c r="H380" t="s">
        <v>961</v>
      </c>
      <c r="AD380" s="14">
        <v>141000</v>
      </c>
      <c r="AE380">
        <v>2016</v>
      </c>
      <c r="AG380" t="s">
        <v>2785</v>
      </c>
    </row>
    <row r="381" spans="1:33">
      <c r="A381">
        <v>2019</v>
      </c>
      <c r="B381">
        <v>36494</v>
      </c>
      <c r="C381" s="4" t="s">
        <v>2196</v>
      </c>
      <c r="D381" s="38" t="s">
        <v>2195</v>
      </c>
      <c r="E381" t="s">
        <v>165</v>
      </c>
      <c r="F381" t="s">
        <v>962</v>
      </c>
      <c r="G381" t="s">
        <v>2795</v>
      </c>
      <c r="H381" t="s">
        <v>961</v>
      </c>
      <c r="I381" t="s">
        <v>960</v>
      </c>
      <c r="J381" s="4" t="s">
        <v>1199</v>
      </c>
      <c r="AD381" s="14">
        <v>211210</v>
      </c>
      <c r="AE381">
        <v>2017</v>
      </c>
      <c r="AF381" t="s">
        <v>2192</v>
      </c>
      <c r="AG381" t="s">
        <v>2785</v>
      </c>
    </row>
    <row r="382" spans="1:33">
      <c r="A382">
        <v>2019</v>
      </c>
      <c r="B382">
        <v>834403</v>
      </c>
      <c r="C382" s="4" t="s">
        <v>4502</v>
      </c>
      <c r="E382" t="s">
        <v>117</v>
      </c>
      <c r="F382" t="s">
        <v>968</v>
      </c>
      <c r="G382" t="s">
        <v>2789</v>
      </c>
      <c r="H382" t="s">
        <v>961</v>
      </c>
      <c r="I382" t="s">
        <v>960</v>
      </c>
      <c r="J382" s="4" t="s">
        <v>987</v>
      </c>
      <c r="K382" t="s">
        <v>957</v>
      </c>
      <c r="L382" s="14" t="s">
        <v>972</v>
      </c>
      <c r="M382" t="s">
        <v>4733</v>
      </c>
      <c r="N382" t="s">
        <v>960</v>
      </c>
      <c r="O382" t="s">
        <v>965</v>
      </c>
      <c r="P382">
        <v>0</v>
      </c>
      <c r="Q382">
        <v>220086.55</v>
      </c>
      <c r="R382">
        <v>0</v>
      </c>
      <c r="S382">
        <v>21446.71</v>
      </c>
      <c r="T382">
        <v>0</v>
      </c>
      <c r="U382">
        <v>3289.6</v>
      </c>
      <c r="AA382" t="s">
        <v>6</v>
      </c>
      <c r="AB382" t="s">
        <v>20</v>
      </c>
      <c r="AD382" s="14">
        <v>29472</v>
      </c>
      <c r="AE382">
        <v>2014</v>
      </c>
      <c r="AG382" t="s">
        <v>2785</v>
      </c>
    </row>
    <row r="383" spans="1:33">
      <c r="A383">
        <v>2019</v>
      </c>
      <c r="B383">
        <v>3429</v>
      </c>
      <c r="C383" s="4" t="s">
        <v>633</v>
      </c>
      <c r="D383" s="38" t="s">
        <v>635</v>
      </c>
      <c r="E383" t="s">
        <v>634</v>
      </c>
      <c r="F383" t="s">
        <v>962</v>
      </c>
      <c r="G383" t="s">
        <v>2792</v>
      </c>
      <c r="H383" t="s">
        <v>961</v>
      </c>
      <c r="I383" t="s">
        <v>960</v>
      </c>
      <c r="J383" s="4" t="s">
        <v>990</v>
      </c>
      <c r="K383" t="s">
        <v>957</v>
      </c>
      <c r="L383" s="14" t="s">
        <v>972</v>
      </c>
      <c r="M383" t="s">
        <v>4866</v>
      </c>
      <c r="N383" t="s">
        <v>994</v>
      </c>
      <c r="O383" t="s">
        <v>965</v>
      </c>
      <c r="V383" s="7">
        <v>1776007</v>
      </c>
      <c r="W383" s="7">
        <v>762200</v>
      </c>
      <c r="X383" s="7">
        <v>36794</v>
      </c>
      <c r="Y383" s="4">
        <v>1715597</v>
      </c>
      <c r="Z383">
        <v>1752391</v>
      </c>
      <c r="AA383" t="s">
        <v>37</v>
      </c>
      <c r="AB383" t="s">
        <v>953</v>
      </c>
      <c r="AD383" s="14">
        <v>949761</v>
      </c>
      <c r="AE383">
        <v>2017</v>
      </c>
      <c r="AF383" t="s">
        <v>2485</v>
      </c>
      <c r="AG383" t="s">
        <v>2785</v>
      </c>
    </row>
    <row r="384" spans="1:33">
      <c r="A384">
        <v>2018</v>
      </c>
      <c r="B384">
        <v>1093</v>
      </c>
      <c r="C384" s="4" t="s">
        <v>765</v>
      </c>
      <c r="D384" s="38" t="s">
        <v>766</v>
      </c>
      <c r="E384" t="s">
        <v>979</v>
      </c>
      <c r="F384" t="s">
        <v>975</v>
      </c>
      <c r="G384" t="s">
        <v>2795</v>
      </c>
      <c r="H384" t="s">
        <v>961</v>
      </c>
      <c r="I384" t="s">
        <v>960</v>
      </c>
      <c r="J384" s="4" t="s">
        <v>996</v>
      </c>
      <c r="K384" t="s">
        <v>3409</v>
      </c>
      <c r="L384" s="14" t="s">
        <v>4</v>
      </c>
      <c r="O384" t="s">
        <v>3405</v>
      </c>
      <c r="V384" s="7">
        <v>2998249</v>
      </c>
      <c r="W384" s="7">
        <v>4582255</v>
      </c>
      <c r="X384" s="7">
        <v>0</v>
      </c>
      <c r="Y384" s="4">
        <v>7580504</v>
      </c>
      <c r="Z384">
        <v>0</v>
      </c>
      <c r="AA384" t="s">
        <v>37</v>
      </c>
      <c r="AB384" t="s">
        <v>1099</v>
      </c>
      <c r="AD384" s="14">
        <v>450182</v>
      </c>
      <c r="AE384">
        <v>2017</v>
      </c>
      <c r="AF384" t="s">
        <v>3325</v>
      </c>
      <c r="AG384" t="s">
        <v>3400</v>
      </c>
    </row>
    <row r="385" spans="1:33">
      <c r="A385">
        <v>2019</v>
      </c>
      <c r="B385">
        <v>55371</v>
      </c>
      <c r="C385" s="4" t="s">
        <v>4731</v>
      </c>
      <c r="D385" s="38" t="s">
        <v>4732</v>
      </c>
      <c r="E385" t="s">
        <v>117</v>
      </c>
      <c r="F385" t="s">
        <v>968</v>
      </c>
      <c r="G385" t="s">
        <v>2795</v>
      </c>
      <c r="H385" t="s">
        <v>961</v>
      </c>
      <c r="AD385" s="14">
        <v>270929</v>
      </c>
      <c r="AE385">
        <v>2010</v>
      </c>
      <c r="AF385" t="s">
        <v>1112</v>
      </c>
      <c r="AG385" t="s">
        <v>2785</v>
      </c>
    </row>
    <row r="386" spans="1:33">
      <c r="A386">
        <v>2018</v>
      </c>
      <c r="B386">
        <v>35897</v>
      </c>
      <c r="C386" s="4" t="s">
        <v>2270</v>
      </c>
      <c r="D386" s="38" t="s">
        <v>2269</v>
      </c>
      <c r="E386" t="s">
        <v>1</v>
      </c>
      <c r="F386" t="s">
        <v>968</v>
      </c>
      <c r="G386" t="s">
        <v>2789</v>
      </c>
      <c r="H386" t="s">
        <v>961</v>
      </c>
      <c r="I386" t="s">
        <v>1064</v>
      </c>
      <c r="AD386" s="14">
        <v>1182429</v>
      </c>
      <c r="AE386">
        <v>2017</v>
      </c>
      <c r="AF386" t="s">
        <v>2268</v>
      </c>
      <c r="AG386" t="s">
        <v>3400</v>
      </c>
    </row>
    <row r="387" spans="1:33">
      <c r="A387">
        <v>2018</v>
      </c>
      <c r="B387">
        <v>826100</v>
      </c>
      <c r="C387" s="4" t="s">
        <v>3546</v>
      </c>
      <c r="D387" s="38" t="s">
        <v>3545</v>
      </c>
      <c r="E387" t="s">
        <v>480</v>
      </c>
      <c r="F387" t="s">
        <v>968</v>
      </c>
      <c r="G387" t="s">
        <v>2795</v>
      </c>
      <c r="H387" t="s">
        <v>961</v>
      </c>
      <c r="I387" t="s">
        <v>1064</v>
      </c>
      <c r="AD387" s="14">
        <v>85000</v>
      </c>
      <c r="AE387">
        <v>2017</v>
      </c>
      <c r="AF387" t="s">
        <v>3544</v>
      </c>
      <c r="AG387" t="s">
        <v>3400</v>
      </c>
    </row>
    <row r="388" spans="1:33">
      <c r="A388">
        <v>2018</v>
      </c>
      <c r="B388">
        <v>59697</v>
      </c>
      <c r="C388" s="4" t="s">
        <v>3125</v>
      </c>
      <c r="D388" s="38" t="s">
        <v>3124</v>
      </c>
      <c r="E388" t="s">
        <v>979</v>
      </c>
      <c r="F388" t="s">
        <v>975</v>
      </c>
      <c r="G388" t="s">
        <v>2795</v>
      </c>
      <c r="H388" t="s">
        <v>961</v>
      </c>
      <c r="I388" t="s">
        <v>3422</v>
      </c>
      <c r="AD388" s="14">
        <v>36000</v>
      </c>
      <c r="AE388">
        <v>2017</v>
      </c>
      <c r="AF388" t="s">
        <v>3123</v>
      </c>
      <c r="AG388" t="s">
        <v>3400</v>
      </c>
    </row>
    <row r="389" spans="1:33">
      <c r="A389">
        <v>2019</v>
      </c>
      <c r="B389">
        <v>60318</v>
      </c>
      <c r="C389" s="4" t="s">
        <v>1674</v>
      </c>
      <c r="D389" s="38" t="s">
        <v>1673</v>
      </c>
      <c r="E389" t="s">
        <v>1</v>
      </c>
      <c r="F389" t="s">
        <v>968</v>
      </c>
      <c r="G389" t="s">
        <v>2795</v>
      </c>
      <c r="H389" t="s">
        <v>961</v>
      </c>
      <c r="I389" t="s">
        <v>960</v>
      </c>
      <c r="J389" s="4" t="s">
        <v>1199</v>
      </c>
      <c r="K389" t="s">
        <v>957</v>
      </c>
      <c r="L389" s="14" t="s">
        <v>13</v>
      </c>
      <c r="O389" t="s">
        <v>971</v>
      </c>
      <c r="AA389" t="s">
        <v>1050</v>
      </c>
      <c r="AB389" t="s">
        <v>20</v>
      </c>
      <c r="AD389" s="14">
        <v>428527</v>
      </c>
      <c r="AE389">
        <v>2010</v>
      </c>
      <c r="AF389" t="s">
        <v>1672</v>
      </c>
      <c r="AG389" t="s">
        <v>2785</v>
      </c>
    </row>
    <row r="390" spans="1:33">
      <c r="A390">
        <v>2018</v>
      </c>
      <c r="B390">
        <v>54683</v>
      </c>
      <c r="C390" s="4" t="s">
        <v>2948</v>
      </c>
      <c r="D390" s="38" t="s">
        <v>2947</v>
      </c>
      <c r="E390" t="s">
        <v>1</v>
      </c>
      <c r="F390" t="s">
        <v>968</v>
      </c>
      <c r="G390" t="s">
        <v>2795</v>
      </c>
      <c r="H390" t="s">
        <v>961</v>
      </c>
      <c r="I390" t="s">
        <v>994</v>
      </c>
      <c r="AD390" s="14">
        <v>131.60400000000001</v>
      </c>
      <c r="AE390">
        <v>2010</v>
      </c>
      <c r="AF390" t="s">
        <v>2946</v>
      </c>
      <c r="AG390" t="s">
        <v>3400</v>
      </c>
    </row>
    <row r="391" spans="1:33">
      <c r="A391">
        <v>2018</v>
      </c>
      <c r="B391">
        <v>58357</v>
      </c>
      <c r="C391" s="4" t="s">
        <v>880</v>
      </c>
      <c r="D391" s="38" t="s">
        <v>881</v>
      </c>
      <c r="E391" t="s">
        <v>979</v>
      </c>
      <c r="F391" t="s">
        <v>975</v>
      </c>
      <c r="G391" t="s">
        <v>2795</v>
      </c>
      <c r="H391" t="s">
        <v>961</v>
      </c>
      <c r="I391" t="s">
        <v>994</v>
      </c>
      <c r="AD391" s="14">
        <v>34399</v>
      </c>
      <c r="AE391">
        <v>2010</v>
      </c>
      <c r="AF391" t="s">
        <v>1109</v>
      </c>
      <c r="AG391" t="s">
        <v>3400</v>
      </c>
    </row>
    <row r="392" spans="1:33">
      <c r="A392">
        <v>2019</v>
      </c>
      <c r="B392">
        <v>834120</v>
      </c>
      <c r="C392" s="4" t="s">
        <v>3230</v>
      </c>
      <c r="E392" t="s">
        <v>307</v>
      </c>
      <c r="F392" t="s">
        <v>1032</v>
      </c>
      <c r="G392" t="s">
        <v>2789</v>
      </c>
      <c r="H392" t="s">
        <v>961</v>
      </c>
      <c r="AD392" s="14">
        <v>207057</v>
      </c>
      <c r="AE392">
        <v>2017</v>
      </c>
      <c r="AG392" t="s">
        <v>2785</v>
      </c>
    </row>
    <row r="393" spans="1:33">
      <c r="A393">
        <v>2019</v>
      </c>
      <c r="B393">
        <v>69834</v>
      </c>
      <c r="C393" s="4" t="s">
        <v>3229</v>
      </c>
      <c r="D393" s="38" t="s">
        <v>3228</v>
      </c>
      <c r="E393" t="s">
        <v>117</v>
      </c>
      <c r="F393" t="s">
        <v>968</v>
      </c>
      <c r="G393" t="s">
        <v>2795</v>
      </c>
      <c r="H393" t="s">
        <v>961</v>
      </c>
      <c r="I393" t="s">
        <v>960</v>
      </c>
      <c r="J393" s="4" t="s">
        <v>987</v>
      </c>
      <c r="K393" t="s">
        <v>957</v>
      </c>
      <c r="L393" s="14" t="s">
        <v>972</v>
      </c>
      <c r="M393" t="s">
        <v>4693</v>
      </c>
      <c r="N393" t="s">
        <v>960</v>
      </c>
      <c r="O393" t="s">
        <v>965</v>
      </c>
      <c r="P393">
        <v>0</v>
      </c>
      <c r="Q393">
        <v>365148.77</v>
      </c>
      <c r="R393">
        <v>0</v>
      </c>
      <c r="S393">
        <v>30341.85</v>
      </c>
      <c r="T393">
        <v>0</v>
      </c>
      <c r="U393">
        <v>4653.97</v>
      </c>
      <c r="AA393" t="s">
        <v>6</v>
      </c>
      <c r="AB393" t="s">
        <v>20</v>
      </c>
      <c r="AD393" s="14">
        <v>46429</v>
      </c>
      <c r="AE393">
        <v>2010</v>
      </c>
      <c r="AF393" t="s">
        <v>3227</v>
      </c>
      <c r="AG393" t="s">
        <v>2785</v>
      </c>
    </row>
    <row r="394" spans="1:33">
      <c r="A394">
        <v>2018</v>
      </c>
      <c r="B394">
        <v>54092</v>
      </c>
      <c r="C394" s="4" t="s">
        <v>2596</v>
      </c>
      <c r="D394" s="38" t="s">
        <v>2595</v>
      </c>
      <c r="E394" t="s">
        <v>979</v>
      </c>
      <c r="F394" t="s">
        <v>975</v>
      </c>
      <c r="G394" t="s">
        <v>2795</v>
      </c>
      <c r="H394" t="s">
        <v>961</v>
      </c>
      <c r="I394" t="s">
        <v>960</v>
      </c>
      <c r="J394" s="4" t="s">
        <v>3284</v>
      </c>
      <c r="K394" t="s">
        <v>3406</v>
      </c>
      <c r="AD394" s="14">
        <v>1177700</v>
      </c>
      <c r="AE394">
        <v>2017</v>
      </c>
      <c r="AF394" t="s">
        <v>2594</v>
      </c>
      <c r="AG394" t="s">
        <v>3400</v>
      </c>
    </row>
    <row r="395" spans="1:33">
      <c r="A395">
        <v>2019</v>
      </c>
      <c r="B395">
        <v>3422</v>
      </c>
      <c r="C395" s="4" t="s">
        <v>706</v>
      </c>
      <c r="D395" s="38" t="s">
        <v>2183</v>
      </c>
      <c r="E395" t="s">
        <v>963</v>
      </c>
      <c r="F395" t="s">
        <v>962</v>
      </c>
      <c r="G395" t="s">
        <v>2821</v>
      </c>
      <c r="H395" t="s">
        <v>961</v>
      </c>
      <c r="I395" t="s">
        <v>960</v>
      </c>
      <c r="J395" s="4" t="s">
        <v>1031</v>
      </c>
      <c r="K395" t="s">
        <v>957</v>
      </c>
      <c r="L395" s="14" t="s">
        <v>972</v>
      </c>
      <c r="N395" t="s">
        <v>960</v>
      </c>
      <c r="O395" t="s">
        <v>965</v>
      </c>
      <c r="P395">
        <v>2558704</v>
      </c>
      <c r="Q395">
        <v>19347319</v>
      </c>
      <c r="S395">
        <v>11717691</v>
      </c>
      <c r="AA395" t="s">
        <v>37</v>
      </c>
      <c r="AB395" t="s">
        <v>953</v>
      </c>
      <c r="AD395" s="14">
        <v>8883800</v>
      </c>
      <c r="AE395">
        <v>2017</v>
      </c>
      <c r="AF395" t="s">
        <v>2181</v>
      </c>
      <c r="AG395" t="s">
        <v>2785</v>
      </c>
    </row>
    <row r="396" spans="1:33">
      <c r="A396">
        <v>2019</v>
      </c>
      <c r="B396">
        <v>59580</v>
      </c>
      <c r="C396" s="4" t="s">
        <v>3226</v>
      </c>
      <c r="E396" t="s">
        <v>979</v>
      </c>
      <c r="F396" t="s">
        <v>975</v>
      </c>
      <c r="G396" t="s">
        <v>2795</v>
      </c>
      <c r="H396" t="s">
        <v>961</v>
      </c>
      <c r="I396" t="s">
        <v>960</v>
      </c>
      <c r="J396" s="4" t="s">
        <v>959</v>
      </c>
      <c r="K396" t="s">
        <v>957</v>
      </c>
      <c r="L396" s="14" t="s">
        <v>972</v>
      </c>
      <c r="M396" t="s">
        <v>3225</v>
      </c>
      <c r="N396" t="s">
        <v>994</v>
      </c>
      <c r="O396" t="s">
        <v>965</v>
      </c>
      <c r="V396" s="7">
        <v>70699</v>
      </c>
      <c r="W396" s="7">
        <v>52283</v>
      </c>
      <c r="Y396" s="4">
        <v>70699.649999999994</v>
      </c>
      <c r="AA396" t="s">
        <v>6</v>
      </c>
      <c r="AB396" t="s">
        <v>20</v>
      </c>
      <c r="AD396" s="14">
        <v>25377</v>
      </c>
      <c r="AE396">
        <v>2017</v>
      </c>
      <c r="AG396" t="s">
        <v>2785</v>
      </c>
    </row>
    <row r="397" spans="1:33">
      <c r="A397">
        <v>2019</v>
      </c>
      <c r="B397">
        <v>37261</v>
      </c>
      <c r="C397" s="4" t="s">
        <v>2536</v>
      </c>
      <c r="D397" s="38" t="s">
        <v>2535</v>
      </c>
      <c r="E397" t="s">
        <v>41</v>
      </c>
      <c r="F397" t="s">
        <v>997</v>
      </c>
      <c r="G397" t="s">
        <v>2789</v>
      </c>
      <c r="H397" t="s">
        <v>961</v>
      </c>
      <c r="AD397" s="14">
        <v>618536</v>
      </c>
      <c r="AE397">
        <v>2011</v>
      </c>
      <c r="AF397" t="s">
        <v>2534</v>
      </c>
      <c r="AG397" t="s">
        <v>2785</v>
      </c>
    </row>
    <row r="398" spans="1:33">
      <c r="A398">
        <v>2019</v>
      </c>
      <c r="B398">
        <v>54497</v>
      </c>
      <c r="C398" s="4" t="s">
        <v>3224</v>
      </c>
      <c r="D398" s="38" t="s">
        <v>3223</v>
      </c>
      <c r="E398" t="s">
        <v>551</v>
      </c>
      <c r="F398" t="s">
        <v>962</v>
      </c>
      <c r="G398" t="s">
        <v>2795</v>
      </c>
      <c r="H398" t="s">
        <v>961</v>
      </c>
      <c r="I398" t="s">
        <v>960</v>
      </c>
      <c r="J398" s="4" t="s">
        <v>990</v>
      </c>
      <c r="K398" t="s">
        <v>957</v>
      </c>
      <c r="L398" s="14" t="s">
        <v>972</v>
      </c>
      <c r="M398" t="s">
        <v>3222</v>
      </c>
      <c r="N398" t="s">
        <v>994</v>
      </c>
      <c r="O398" t="s">
        <v>965</v>
      </c>
      <c r="V398" s="7">
        <v>1960066</v>
      </c>
      <c r="W398" s="7">
        <v>2688923</v>
      </c>
      <c r="X398" s="7">
        <v>5753</v>
      </c>
      <c r="Y398" s="4">
        <v>4654742</v>
      </c>
      <c r="Z398">
        <v>4663426</v>
      </c>
      <c r="AA398" t="s">
        <v>63</v>
      </c>
      <c r="AB398" t="s">
        <v>983</v>
      </c>
      <c r="AD398" s="14">
        <v>640600</v>
      </c>
      <c r="AE398">
        <v>2018</v>
      </c>
      <c r="AF398" t="s">
        <v>3221</v>
      </c>
      <c r="AG398" t="s">
        <v>2785</v>
      </c>
    </row>
    <row r="399" spans="1:33">
      <c r="A399">
        <v>2019</v>
      </c>
      <c r="B399">
        <v>31117</v>
      </c>
      <c r="C399" s="4" t="s">
        <v>240</v>
      </c>
      <c r="D399" s="38" t="s">
        <v>241</v>
      </c>
      <c r="E399" t="s">
        <v>197</v>
      </c>
      <c r="F399" t="s">
        <v>975</v>
      </c>
      <c r="G399" t="s">
        <v>2792</v>
      </c>
      <c r="H399" t="s">
        <v>961</v>
      </c>
      <c r="I399" t="s">
        <v>960</v>
      </c>
      <c r="J399" s="4" t="s">
        <v>990</v>
      </c>
      <c r="K399" t="s">
        <v>957</v>
      </c>
      <c r="L399" s="14" t="s">
        <v>972</v>
      </c>
      <c r="N399" t="s">
        <v>960</v>
      </c>
      <c r="O399" t="s">
        <v>965</v>
      </c>
      <c r="AA399" t="s">
        <v>37</v>
      </c>
      <c r="AB399" t="s">
        <v>1099</v>
      </c>
      <c r="AD399" s="14">
        <v>2929886</v>
      </c>
      <c r="AE399">
        <v>2017</v>
      </c>
      <c r="AF399" t="s">
        <v>2649</v>
      </c>
      <c r="AG399" t="s">
        <v>2785</v>
      </c>
    </row>
    <row r="400" spans="1:33">
      <c r="A400">
        <v>2018</v>
      </c>
      <c r="B400">
        <v>74414</v>
      </c>
      <c r="C400" s="4" t="s">
        <v>1286</v>
      </c>
      <c r="D400" s="38" t="s">
        <v>1286</v>
      </c>
      <c r="E400" t="s">
        <v>979</v>
      </c>
      <c r="F400" t="s">
        <v>975</v>
      </c>
      <c r="G400" t="s">
        <v>2795</v>
      </c>
      <c r="H400" t="s">
        <v>961</v>
      </c>
      <c r="I400" t="s">
        <v>960</v>
      </c>
      <c r="J400" s="4" t="s">
        <v>1031</v>
      </c>
      <c r="K400" t="s">
        <v>3409</v>
      </c>
      <c r="L400" s="14" t="s">
        <v>4</v>
      </c>
      <c r="O400" t="s">
        <v>3405</v>
      </c>
      <c r="V400" s="7">
        <v>2321769</v>
      </c>
      <c r="W400" s="7">
        <v>1908448</v>
      </c>
      <c r="X400" s="7">
        <v>642817</v>
      </c>
      <c r="Y400" s="4">
        <v>3998878</v>
      </c>
      <c r="Z400">
        <v>4873034</v>
      </c>
      <c r="AA400" t="s">
        <v>37</v>
      </c>
      <c r="AD400" s="14">
        <v>322226</v>
      </c>
      <c r="AE400">
        <v>2016</v>
      </c>
      <c r="AF400" t="s">
        <v>1284</v>
      </c>
      <c r="AG400" t="s">
        <v>3400</v>
      </c>
    </row>
    <row r="401" spans="1:33">
      <c r="A401">
        <v>2019</v>
      </c>
      <c r="B401">
        <v>50544</v>
      </c>
      <c r="C401" s="4" t="s">
        <v>1115</v>
      </c>
      <c r="D401" s="38" t="s">
        <v>1114</v>
      </c>
      <c r="E401" t="s">
        <v>979</v>
      </c>
      <c r="F401" t="s">
        <v>975</v>
      </c>
      <c r="G401" t="s">
        <v>2795</v>
      </c>
      <c r="H401" t="s">
        <v>961</v>
      </c>
      <c r="AD401" s="14">
        <v>200965</v>
      </c>
      <c r="AE401">
        <v>2017</v>
      </c>
      <c r="AF401" t="s">
        <v>1113</v>
      </c>
      <c r="AG401" t="s">
        <v>2785</v>
      </c>
    </row>
    <row r="402" spans="1:33">
      <c r="A402">
        <v>2018</v>
      </c>
      <c r="B402">
        <v>73282</v>
      </c>
      <c r="C402" s="4" t="s">
        <v>3543</v>
      </c>
      <c r="D402" s="38" t="s">
        <v>3542</v>
      </c>
      <c r="E402" t="s">
        <v>2990</v>
      </c>
      <c r="F402" t="s">
        <v>997</v>
      </c>
      <c r="G402" t="s">
        <v>2795</v>
      </c>
      <c r="H402" t="s">
        <v>961</v>
      </c>
      <c r="AE402">
        <v>0</v>
      </c>
      <c r="AF402" t="s">
        <v>3541</v>
      </c>
      <c r="AG402" t="s">
        <v>3400</v>
      </c>
    </row>
    <row r="403" spans="1:33">
      <c r="A403">
        <v>2019</v>
      </c>
      <c r="B403">
        <v>826237</v>
      </c>
      <c r="C403" s="4" t="s">
        <v>2553</v>
      </c>
      <c r="D403" s="38" t="s">
        <v>2552</v>
      </c>
      <c r="E403" t="s">
        <v>50</v>
      </c>
      <c r="F403" t="s">
        <v>968</v>
      </c>
      <c r="G403" t="s">
        <v>2795</v>
      </c>
      <c r="H403" t="s">
        <v>961</v>
      </c>
      <c r="I403" t="s">
        <v>960</v>
      </c>
      <c r="J403" s="4" t="s">
        <v>987</v>
      </c>
      <c r="K403" t="s">
        <v>957</v>
      </c>
      <c r="L403" s="14" t="s">
        <v>972</v>
      </c>
      <c r="M403" t="s">
        <v>4690</v>
      </c>
      <c r="O403" t="s">
        <v>965</v>
      </c>
      <c r="AA403" t="s">
        <v>63</v>
      </c>
      <c r="AB403" t="s">
        <v>964</v>
      </c>
      <c r="AD403" s="14">
        <v>82118</v>
      </c>
      <c r="AE403">
        <v>2017</v>
      </c>
      <c r="AF403" t="s">
        <v>2551</v>
      </c>
      <c r="AG403" t="s">
        <v>2785</v>
      </c>
    </row>
    <row r="404" spans="1:33">
      <c r="A404">
        <v>2019</v>
      </c>
      <c r="B404">
        <v>50361</v>
      </c>
      <c r="C404" s="4" t="s">
        <v>2533</v>
      </c>
      <c r="D404" s="38" t="s">
        <v>2532</v>
      </c>
      <c r="E404" t="s">
        <v>480</v>
      </c>
      <c r="F404" t="s">
        <v>968</v>
      </c>
      <c r="G404" t="s">
        <v>2789</v>
      </c>
      <c r="H404" t="s">
        <v>961</v>
      </c>
      <c r="I404" t="s">
        <v>960</v>
      </c>
      <c r="J404" s="4" t="s">
        <v>1222</v>
      </c>
      <c r="K404" t="s">
        <v>973</v>
      </c>
      <c r="L404" s="14" t="s">
        <v>972</v>
      </c>
      <c r="N404" t="s">
        <v>994</v>
      </c>
      <c r="O404" t="s">
        <v>971</v>
      </c>
      <c r="V404" s="7">
        <v>5351760</v>
      </c>
      <c r="W404" s="7">
        <v>1578523</v>
      </c>
      <c r="X404" s="7">
        <v>771719</v>
      </c>
      <c r="Y404" s="4">
        <v>5627561</v>
      </c>
      <c r="Z404">
        <v>7700073</v>
      </c>
      <c r="AA404" t="s">
        <v>193</v>
      </c>
      <c r="AB404" t="s">
        <v>1667</v>
      </c>
      <c r="AD404" s="14">
        <v>727267</v>
      </c>
      <c r="AE404">
        <v>2010</v>
      </c>
      <c r="AF404" t="s">
        <v>2531</v>
      </c>
      <c r="AG404" t="s">
        <v>2785</v>
      </c>
    </row>
    <row r="405" spans="1:33">
      <c r="A405">
        <v>2019</v>
      </c>
      <c r="B405">
        <v>55331</v>
      </c>
      <c r="C405" s="4" t="s">
        <v>4511</v>
      </c>
      <c r="D405" s="38" t="s">
        <v>4512</v>
      </c>
      <c r="E405" t="s">
        <v>454</v>
      </c>
      <c r="F405" t="s">
        <v>962</v>
      </c>
      <c r="G405" t="s">
        <v>2795</v>
      </c>
      <c r="H405" t="s">
        <v>961</v>
      </c>
      <c r="I405" t="s">
        <v>960</v>
      </c>
      <c r="J405" s="4" t="s">
        <v>1035</v>
      </c>
      <c r="AD405" s="14">
        <v>38598</v>
      </c>
      <c r="AE405">
        <v>2017</v>
      </c>
      <c r="AF405" t="s">
        <v>3220</v>
      </c>
      <c r="AG405" t="s">
        <v>2785</v>
      </c>
    </row>
    <row r="406" spans="1:33">
      <c r="A406">
        <v>2018</v>
      </c>
      <c r="B406">
        <v>50368</v>
      </c>
      <c r="C406" s="4" t="s">
        <v>1977</v>
      </c>
      <c r="D406" s="38" t="s">
        <v>1976</v>
      </c>
      <c r="E406" t="s">
        <v>418</v>
      </c>
      <c r="F406" t="s">
        <v>968</v>
      </c>
      <c r="G406" t="s">
        <v>2789</v>
      </c>
      <c r="H406" t="s">
        <v>961</v>
      </c>
      <c r="AD406" s="14">
        <v>784651</v>
      </c>
      <c r="AE406">
        <v>2007</v>
      </c>
      <c r="AF406" t="s">
        <v>1975</v>
      </c>
      <c r="AG406" t="s">
        <v>3400</v>
      </c>
    </row>
    <row r="407" spans="1:33">
      <c r="A407">
        <v>2018</v>
      </c>
      <c r="B407">
        <v>31114</v>
      </c>
      <c r="C407" s="4" t="s">
        <v>150</v>
      </c>
      <c r="D407" s="38" t="s">
        <v>150</v>
      </c>
      <c r="E407" t="s">
        <v>124</v>
      </c>
      <c r="F407" t="s">
        <v>1032</v>
      </c>
      <c r="G407" t="s">
        <v>2792</v>
      </c>
      <c r="H407" t="s">
        <v>961</v>
      </c>
      <c r="I407" t="s">
        <v>960</v>
      </c>
      <c r="J407" s="4" t="s">
        <v>1539</v>
      </c>
      <c r="K407" t="s">
        <v>3409</v>
      </c>
      <c r="L407" s="14" t="s">
        <v>4</v>
      </c>
      <c r="O407" t="s">
        <v>3405</v>
      </c>
      <c r="V407" s="7">
        <v>316348</v>
      </c>
      <c r="W407" s="7">
        <v>3005794</v>
      </c>
      <c r="X407" s="7">
        <v>1311356</v>
      </c>
      <c r="Y407" s="4">
        <v>3717748</v>
      </c>
      <c r="Z407">
        <v>4127984</v>
      </c>
      <c r="AA407" t="s">
        <v>37</v>
      </c>
      <c r="AB407" t="s">
        <v>1102</v>
      </c>
      <c r="AD407" s="14">
        <v>233219</v>
      </c>
      <c r="AE407">
        <v>2017</v>
      </c>
      <c r="AF407" t="s">
        <v>1101</v>
      </c>
      <c r="AG407" t="s">
        <v>3400</v>
      </c>
    </row>
    <row r="408" spans="1:33">
      <c r="A408">
        <v>2019</v>
      </c>
      <c r="B408">
        <v>73725</v>
      </c>
      <c r="C408" s="4" t="s">
        <v>4470</v>
      </c>
      <c r="E408" t="s">
        <v>117</v>
      </c>
      <c r="F408" t="s">
        <v>968</v>
      </c>
      <c r="G408" t="s">
        <v>2795</v>
      </c>
      <c r="H408" t="s">
        <v>961</v>
      </c>
      <c r="I408" t="s">
        <v>960</v>
      </c>
      <c r="J408" s="4" t="s">
        <v>987</v>
      </c>
      <c r="K408" t="s">
        <v>957</v>
      </c>
      <c r="L408" s="14" t="s">
        <v>972</v>
      </c>
      <c r="N408" t="s">
        <v>960</v>
      </c>
      <c r="O408" t="s">
        <v>965</v>
      </c>
      <c r="P408">
        <v>0</v>
      </c>
      <c r="Q408">
        <v>788012.73</v>
      </c>
      <c r="R408">
        <v>0</v>
      </c>
      <c r="S408">
        <v>6097.95</v>
      </c>
      <c r="T408">
        <v>0</v>
      </c>
      <c r="U408">
        <v>935.33</v>
      </c>
      <c r="AD408" s="14">
        <v>11826</v>
      </c>
      <c r="AE408">
        <v>2010</v>
      </c>
      <c r="AG408" t="s">
        <v>2785</v>
      </c>
    </row>
    <row r="409" spans="1:33">
      <c r="A409">
        <v>2019</v>
      </c>
      <c r="B409">
        <v>31109</v>
      </c>
      <c r="C409" s="4" t="s">
        <v>135</v>
      </c>
      <c r="D409" s="38" t="s">
        <v>135</v>
      </c>
      <c r="E409" t="s">
        <v>124</v>
      </c>
      <c r="F409" t="s">
        <v>1032</v>
      </c>
      <c r="G409" t="s">
        <v>2792</v>
      </c>
      <c r="H409" t="s">
        <v>961</v>
      </c>
      <c r="I409" t="s">
        <v>960</v>
      </c>
      <c r="J409" s="4" t="s">
        <v>959</v>
      </c>
      <c r="K409" t="s">
        <v>957</v>
      </c>
      <c r="L409" s="14" t="s">
        <v>972</v>
      </c>
      <c r="M409" t="s">
        <v>2292</v>
      </c>
      <c r="N409" t="s">
        <v>960</v>
      </c>
      <c r="O409" t="s">
        <v>965</v>
      </c>
      <c r="Q409">
        <v>993193.74</v>
      </c>
      <c r="S409">
        <v>3396147.81</v>
      </c>
      <c r="U409">
        <v>603188.07999999996</v>
      </c>
      <c r="AA409" t="s">
        <v>63</v>
      </c>
      <c r="AD409" s="14">
        <v>169961</v>
      </c>
      <c r="AE409">
        <v>2018</v>
      </c>
      <c r="AF409" t="s">
        <v>2290</v>
      </c>
      <c r="AG409" t="s">
        <v>2785</v>
      </c>
    </row>
    <row r="410" spans="1:33">
      <c r="A410">
        <v>2019</v>
      </c>
      <c r="B410">
        <v>63616</v>
      </c>
      <c r="C410" s="4" t="s">
        <v>1464</v>
      </c>
      <c r="D410" s="38" t="s">
        <v>1463</v>
      </c>
      <c r="E410" t="s">
        <v>1242</v>
      </c>
      <c r="F410" t="s">
        <v>1136</v>
      </c>
      <c r="G410" t="s">
        <v>2789</v>
      </c>
      <c r="H410" t="s">
        <v>961</v>
      </c>
      <c r="I410" t="s">
        <v>960</v>
      </c>
      <c r="J410" s="4" t="s">
        <v>1462</v>
      </c>
      <c r="K410" t="s">
        <v>957</v>
      </c>
      <c r="L410" s="14" t="s">
        <v>13</v>
      </c>
      <c r="O410" t="s">
        <v>1461</v>
      </c>
      <c r="AD410" s="14">
        <v>31000</v>
      </c>
      <c r="AE410">
        <v>2017</v>
      </c>
      <c r="AF410" t="s">
        <v>1460</v>
      </c>
      <c r="AG410" t="s">
        <v>2785</v>
      </c>
    </row>
    <row r="411" spans="1:33">
      <c r="A411">
        <v>2018</v>
      </c>
      <c r="B411">
        <v>58627</v>
      </c>
      <c r="C411" s="4" t="s">
        <v>30</v>
      </c>
      <c r="D411" s="38" t="s">
        <v>1069</v>
      </c>
      <c r="E411" t="s">
        <v>979</v>
      </c>
      <c r="F411" t="s">
        <v>975</v>
      </c>
      <c r="G411" t="s">
        <v>2795</v>
      </c>
      <c r="H411" t="s">
        <v>961</v>
      </c>
      <c r="I411" t="s">
        <v>960</v>
      </c>
      <c r="J411" s="4" t="s">
        <v>1199</v>
      </c>
      <c r="K411" t="s">
        <v>3409</v>
      </c>
      <c r="AD411" s="14">
        <v>26581</v>
      </c>
      <c r="AE411">
        <v>2015</v>
      </c>
      <c r="AF411" t="s">
        <v>1068</v>
      </c>
      <c r="AG411" t="s">
        <v>3400</v>
      </c>
    </row>
    <row r="412" spans="1:33">
      <c r="A412">
        <v>2018</v>
      </c>
      <c r="B412">
        <v>31113</v>
      </c>
      <c r="C412" s="4" t="s">
        <v>402</v>
      </c>
      <c r="D412" s="38" t="s">
        <v>403</v>
      </c>
      <c r="E412" t="s">
        <v>17</v>
      </c>
      <c r="F412" t="s">
        <v>1000</v>
      </c>
      <c r="G412" t="s">
        <v>2792</v>
      </c>
      <c r="H412" t="s">
        <v>961</v>
      </c>
      <c r="I412" t="s">
        <v>960</v>
      </c>
      <c r="J412" s="4" t="s">
        <v>3099</v>
      </c>
      <c r="K412" t="s">
        <v>3409</v>
      </c>
      <c r="L412" s="14" t="s">
        <v>4</v>
      </c>
      <c r="O412" t="s">
        <v>3405</v>
      </c>
      <c r="V412" s="7">
        <v>11063902</v>
      </c>
      <c r="W412" s="7">
        <v>8109126</v>
      </c>
      <c r="X412" s="7">
        <v>2070665</v>
      </c>
      <c r="Y412" s="4">
        <v>20960501</v>
      </c>
      <c r="Z412">
        <v>21243693</v>
      </c>
      <c r="AA412" t="s">
        <v>37</v>
      </c>
      <c r="AB412" t="s">
        <v>1102</v>
      </c>
      <c r="AD412" s="14">
        <v>3731096</v>
      </c>
      <c r="AE412">
        <v>2017</v>
      </c>
      <c r="AF412" t="s">
        <v>2577</v>
      </c>
      <c r="AG412" t="s">
        <v>3400</v>
      </c>
    </row>
    <row r="413" spans="1:33">
      <c r="A413">
        <v>2019</v>
      </c>
      <c r="B413">
        <v>840244</v>
      </c>
      <c r="C413" s="4" t="s">
        <v>4504</v>
      </c>
      <c r="E413" t="s">
        <v>1</v>
      </c>
      <c r="F413" t="s">
        <v>968</v>
      </c>
      <c r="G413" t="s">
        <v>2789</v>
      </c>
      <c r="H413" t="s">
        <v>961</v>
      </c>
      <c r="AD413" s="14">
        <v>8137</v>
      </c>
      <c r="AE413">
        <v>2018</v>
      </c>
      <c r="AG413" t="s">
        <v>2785</v>
      </c>
    </row>
    <row r="414" spans="1:33">
      <c r="A414">
        <v>2018</v>
      </c>
      <c r="B414">
        <v>60349</v>
      </c>
      <c r="C414" s="4" t="s">
        <v>4823</v>
      </c>
      <c r="D414" s="38" t="s">
        <v>4824</v>
      </c>
      <c r="E414" t="s">
        <v>1</v>
      </c>
      <c r="F414" t="s">
        <v>968</v>
      </c>
      <c r="G414" t="s">
        <v>2789</v>
      </c>
      <c r="H414" t="s">
        <v>961</v>
      </c>
      <c r="I414" t="s">
        <v>3422</v>
      </c>
      <c r="AD414" s="14">
        <v>226.68</v>
      </c>
      <c r="AE414">
        <v>2016</v>
      </c>
      <c r="AF414" t="s">
        <v>1038</v>
      </c>
      <c r="AG414" t="s">
        <v>3400</v>
      </c>
    </row>
    <row r="415" spans="1:33">
      <c r="A415">
        <v>2019</v>
      </c>
      <c r="B415">
        <v>50562</v>
      </c>
      <c r="C415" s="4" t="s">
        <v>3219</v>
      </c>
      <c r="D415" s="38" t="s">
        <v>3218</v>
      </c>
      <c r="E415" t="s">
        <v>979</v>
      </c>
      <c r="F415" t="s">
        <v>975</v>
      </c>
      <c r="G415" t="s">
        <v>2795</v>
      </c>
      <c r="H415" t="s">
        <v>961</v>
      </c>
      <c r="I415" t="s">
        <v>960</v>
      </c>
      <c r="J415" s="4" t="s">
        <v>987</v>
      </c>
      <c r="K415" t="s">
        <v>957</v>
      </c>
      <c r="AA415" t="s">
        <v>37</v>
      </c>
      <c r="AB415" t="s">
        <v>953</v>
      </c>
      <c r="AD415" s="14">
        <v>265070</v>
      </c>
      <c r="AE415">
        <v>2016</v>
      </c>
      <c r="AF415" t="s">
        <v>3217</v>
      </c>
      <c r="AG415" t="s">
        <v>2785</v>
      </c>
    </row>
    <row r="416" spans="1:33">
      <c r="A416">
        <v>2019</v>
      </c>
      <c r="B416">
        <v>60258</v>
      </c>
      <c r="C416" s="4" t="s">
        <v>1170</v>
      </c>
      <c r="D416" s="38" t="s">
        <v>1169</v>
      </c>
      <c r="E416" t="s">
        <v>1</v>
      </c>
      <c r="F416" t="s">
        <v>968</v>
      </c>
      <c r="G416" t="s">
        <v>2789</v>
      </c>
      <c r="H416" t="s">
        <v>961</v>
      </c>
      <c r="AD416" s="14">
        <v>128818</v>
      </c>
      <c r="AE416">
        <v>2017</v>
      </c>
      <c r="AF416" t="s">
        <v>1168</v>
      </c>
      <c r="AG416" t="s">
        <v>2785</v>
      </c>
    </row>
    <row r="417" spans="1:33">
      <c r="A417">
        <v>2018</v>
      </c>
      <c r="B417">
        <v>55442</v>
      </c>
      <c r="C417" s="4" t="s">
        <v>4521</v>
      </c>
      <c r="D417" s="38" t="s">
        <v>455</v>
      </c>
      <c r="E417" t="s">
        <v>454</v>
      </c>
      <c r="F417" t="s">
        <v>962</v>
      </c>
      <c r="G417" t="s">
        <v>2795</v>
      </c>
      <c r="H417" t="s">
        <v>961</v>
      </c>
      <c r="I417" t="s">
        <v>960</v>
      </c>
      <c r="J417" s="4" t="s">
        <v>1031</v>
      </c>
      <c r="K417" t="s">
        <v>3409</v>
      </c>
      <c r="L417" s="14" t="s">
        <v>92</v>
      </c>
      <c r="O417" t="s">
        <v>954</v>
      </c>
      <c r="V417" s="7">
        <v>1001.3</v>
      </c>
      <c r="W417" s="7">
        <v>1863.93</v>
      </c>
      <c r="Y417" s="4" t="s">
        <v>3413</v>
      </c>
      <c r="Z417" t="s">
        <v>3413</v>
      </c>
      <c r="AD417" s="14">
        <v>66029</v>
      </c>
      <c r="AE417">
        <v>2011</v>
      </c>
      <c r="AF417" t="s">
        <v>3540</v>
      </c>
      <c r="AG417" t="s">
        <v>3400</v>
      </c>
    </row>
    <row r="418" spans="1:33">
      <c r="A418">
        <v>2018</v>
      </c>
      <c r="B418">
        <v>50562</v>
      </c>
      <c r="C418" s="4" t="s">
        <v>3219</v>
      </c>
      <c r="D418" s="38" t="s">
        <v>3218</v>
      </c>
      <c r="E418" t="s">
        <v>979</v>
      </c>
      <c r="F418" t="s">
        <v>975</v>
      </c>
      <c r="G418" t="s">
        <v>2795</v>
      </c>
      <c r="H418" t="s">
        <v>961</v>
      </c>
      <c r="I418" t="s">
        <v>960</v>
      </c>
      <c r="J418" s="4" t="s">
        <v>987</v>
      </c>
      <c r="K418" t="s">
        <v>3409</v>
      </c>
      <c r="L418" s="14" t="s">
        <v>4</v>
      </c>
      <c r="O418" t="s">
        <v>3405</v>
      </c>
      <c r="V418" s="7">
        <v>884432.84</v>
      </c>
      <c r="W418" s="7">
        <v>259191.29</v>
      </c>
      <c r="X418" s="7">
        <v>67245.69</v>
      </c>
      <c r="Y418" s="4">
        <v>1210869.82</v>
      </c>
      <c r="AA418" t="s">
        <v>37</v>
      </c>
      <c r="AB418" t="s">
        <v>953</v>
      </c>
      <c r="AD418" s="14">
        <v>265070</v>
      </c>
      <c r="AE418">
        <v>2016</v>
      </c>
      <c r="AF418" t="s">
        <v>3217</v>
      </c>
      <c r="AG418" t="s">
        <v>3400</v>
      </c>
    </row>
    <row r="419" spans="1:33">
      <c r="A419">
        <v>2019</v>
      </c>
      <c r="B419">
        <v>59536</v>
      </c>
      <c r="C419" s="4" t="s">
        <v>2515</v>
      </c>
      <c r="D419" s="38" t="s">
        <v>2514</v>
      </c>
      <c r="E419" t="s">
        <v>197</v>
      </c>
      <c r="F419" t="s">
        <v>975</v>
      </c>
      <c r="G419" t="s">
        <v>2795</v>
      </c>
      <c r="H419" t="s">
        <v>961</v>
      </c>
      <c r="I419" t="s">
        <v>960</v>
      </c>
      <c r="J419" s="4" t="s">
        <v>1931</v>
      </c>
      <c r="K419" t="s">
        <v>957</v>
      </c>
      <c r="L419" s="14" t="s">
        <v>972</v>
      </c>
      <c r="N419" t="s">
        <v>960</v>
      </c>
      <c r="O419" t="s">
        <v>954</v>
      </c>
      <c r="AA419" t="s">
        <v>37</v>
      </c>
      <c r="AD419" s="14">
        <v>242368</v>
      </c>
      <c r="AE419">
        <v>2017</v>
      </c>
      <c r="AF419" t="s">
        <v>2511</v>
      </c>
      <c r="AG419" t="s">
        <v>2785</v>
      </c>
    </row>
    <row r="420" spans="1:33">
      <c r="A420">
        <v>2019</v>
      </c>
      <c r="B420">
        <v>50555</v>
      </c>
      <c r="C420" s="4" t="s">
        <v>255</v>
      </c>
      <c r="D420" s="38" t="s">
        <v>256</v>
      </c>
      <c r="E420" t="s">
        <v>197</v>
      </c>
      <c r="F420" t="s">
        <v>975</v>
      </c>
      <c r="G420" t="s">
        <v>2795</v>
      </c>
      <c r="H420" t="s">
        <v>961</v>
      </c>
      <c r="I420" t="s">
        <v>960</v>
      </c>
      <c r="J420" s="4" t="s">
        <v>990</v>
      </c>
      <c r="K420" t="s">
        <v>957</v>
      </c>
      <c r="L420" s="14" t="s">
        <v>972</v>
      </c>
      <c r="M420" t="s">
        <v>1713</v>
      </c>
      <c r="N420" t="s">
        <v>994</v>
      </c>
      <c r="O420" t="s">
        <v>965</v>
      </c>
      <c r="V420" s="7">
        <v>10752653</v>
      </c>
      <c r="W420" s="7">
        <v>2602871</v>
      </c>
      <c r="Y420" s="4">
        <v>8167864</v>
      </c>
      <c r="Z420">
        <v>13355524</v>
      </c>
      <c r="AA420" t="s">
        <v>37</v>
      </c>
      <c r="AB420" t="s">
        <v>3216</v>
      </c>
      <c r="AD420" s="14">
        <v>558397</v>
      </c>
      <c r="AE420">
        <v>2017</v>
      </c>
      <c r="AF420" t="s">
        <v>1711</v>
      </c>
      <c r="AG420" t="s">
        <v>2785</v>
      </c>
    </row>
    <row r="421" spans="1:33">
      <c r="A421">
        <v>2018</v>
      </c>
      <c r="B421">
        <v>36252</v>
      </c>
      <c r="C421" s="4" t="s">
        <v>3539</v>
      </c>
      <c r="D421" s="38" t="s">
        <v>3538</v>
      </c>
      <c r="E421" t="s">
        <v>165</v>
      </c>
      <c r="F421" t="s">
        <v>962</v>
      </c>
      <c r="G421" t="s">
        <v>2795</v>
      </c>
      <c r="H421" t="s">
        <v>961</v>
      </c>
      <c r="I421" t="s">
        <v>960</v>
      </c>
      <c r="J421" s="4" t="s">
        <v>3537</v>
      </c>
      <c r="K421" t="s">
        <v>3409</v>
      </c>
      <c r="Y421" s="4" t="s">
        <v>3413</v>
      </c>
      <c r="Z421" t="s">
        <v>3413</v>
      </c>
      <c r="AD421" s="14">
        <v>31630</v>
      </c>
      <c r="AE421">
        <v>2015</v>
      </c>
      <c r="AF421" t="s">
        <v>3536</v>
      </c>
      <c r="AG421" t="s">
        <v>3400</v>
      </c>
    </row>
    <row r="422" spans="1:33">
      <c r="A422">
        <v>2018</v>
      </c>
      <c r="B422">
        <v>74573</v>
      </c>
      <c r="C422" s="4" t="s">
        <v>2929</v>
      </c>
      <c r="D422" s="38" t="s">
        <v>2928</v>
      </c>
      <c r="E422" t="s">
        <v>979</v>
      </c>
      <c r="F422" t="s">
        <v>975</v>
      </c>
      <c r="G422" t="s">
        <v>2795</v>
      </c>
      <c r="H422" t="s">
        <v>961</v>
      </c>
      <c r="I422" t="s">
        <v>994</v>
      </c>
      <c r="AD422" s="14">
        <v>13210</v>
      </c>
      <c r="AE422">
        <v>2017</v>
      </c>
      <c r="AF422" t="s">
        <v>2927</v>
      </c>
      <c r="AG422" t="s">
        <v>3400</v>
      </c>
    </row>
    <row r="423" spans="1:33">
      <c r="A423">
        <v>2019</v>
      </c>
      <c r="B423">
        <v>54111</v>
      </c>
      <c r="C423" s="4" t="s">
        <v>624</v>
      </c>
      <c r="D423" s="38" t="s">
        <v>2168</v>
      </c>
      <c r="E423" t="s">
        <v>979</v>
      </c>
      <c r="F423" t="s">
        <v>975</v>
      </c>
      <c r="G423" t="s">
        <v>2795</v>
      </c>
      <c r="H423" t="s">
        <v>961</v>
      </c>
      <c r="I423" t="s">
        <v>960</v>
      </c>
      <c r="J423" s="4" t="s">
        <v>959</v>
      </c>
      <c r="K423" t="s">
        <v>957</v>
      </c>
      <c r="L423" s="14" t="s">
        <v>972</v>
      </c>
      <c r="O423" t="s">
        <v>1215</v>
      </c>
      <c r="AA423" t="s">
        <v>63</v>
      </c>
      <c r="AB423" t="s">
        <v>983</v>
      </c>
      <c r="AD423" s="14">
        <v>76290</v>
      </c>
      <c r="AE423">
        <v>2018</v>
      </c>
      <c r="AF423" t="s">
        <v>2167</v>
      </c>
      <c r="AG423" t="s">
        <v>2785</v>
      </c>
    </row>
    <row r="424" spans="1:33">
      <c r="A424">
        <v>2019</v>
      </c>
      <c r="B424">
        <v>50672</v>
      </c>
      <c r="C424" s="4" t="s">
        <v>4571</v>
      </c>
      <c r="D424" s="38" t="s">
        <v>595</v>
      </c>
      <c r="E424" t="s">
        <v>454</v>
      </c>
      <c r="F424" t="s">
        <v>962</v>
      </c>
      <c r="G424" t="s">
        <v>2795</v>
      </c>
      <c r="H424" t="s">
        <v>961</v>
      </c>
      <c r="I424" t="s">
        <v>960</v>
      </c>
      <c r="J424" s="4" t="s">
        <v>987</v>
      </c>
      <c r="K424" t="s">
        <v>973</v>
      </c>
      <c r="L424" s="14" t="s">
        <v>13</v>
      </c>
      <c r="O424" t="s">
        <v>954</v>
      </c>
      <c r="AD424" s="14">
        <v>61752</v>
      </c>
      <c r="AE424">
        <v>2011</v>
      </c>
      <c r="AF424" t="s">
        <v>3215</v>
      </c>
      <c r="AG424" t="s">
        <v>2785</v>
      </c>
    </row>
    <row r="425" spans="1:33">
      <c r="A425">
        <v>2019</v>
      </c>
      <c r="B425">
        <v>840269</v>
      </c>
      <c r="C425" s="4" t="s">
        <v>991</v>
      </c>
      <c r="E425" t="s">
        <v>197</v>
      </c>
      <c r="F425" t="s">
        <v>975</v>
      </c>
      <c r="G425" t="s">
        <v>2795</v>
      </c>
      <c r="H425" t="s">
        <v>961</v>
      </c>
      <c r="I425" t="s">
        <v>960</v>
      </c>
      <c r="J425" s="4" t="s">
        <v>990</v>
      </c>
      <c r="K425" t="s">
        <v>957</v>
      </c>
      <c r="L425" s="14" t="s">
        <v>27</v>
      </c>
      <c r="M425" t="s">
        <v>989</v>
      </c>
      <c r="O425" t="s">
        <v>965</v>
      </c>
      <c r="AA425" t="s">
        <v>6</v>
      </c>
      <c r="AB425" t="s">
        <v>20</v>
      </c>
      <c r="AD425" s="14">
        <v>136235</v>
      </c>
      <c r="AE425">
        <v>2018</v>
      </c>
      <c r="AG425" t="s">
        <v>2785</v>
      </c>
    </row>
    <row r="426" spans="1:33">
      <c r="A426">
        <v>2019</v>
      </c>
      <c r="B426">
        <v>73801</v>
      </c>
      <c r="C426" s="4" t="s">
        <v>3214</v>
      </c>
      <c r="E426" t="s">
        <v>117</v>
      </c>
      <c r="F426" t="s">
        <v>968</v>
      </c>
      <c r="G426" t="s">
        <v>2795</v>
      </c>
      <c r="H426" t="s">
        <v>961</v>
      </c>
      <c r="I426" t="s">
        <v>960</v>
      </c>
      <c r="J426" s="4" t="s">
        <v>987</v>
      </c>
      <c r="K426" t="s">
        <v>957</v>
      </c>
      <c r="L426" s="14" t="s">
        <v>972</v>
      </c>
      <c r="N426" t="s">
        <v>960</v>
      </c>
      <c r="O426" t="s">
        <v>965</v>
      </c>
      <c r="P426">
        <v>0</v>
      </c>
      <c r="Q426">
        <v>35061.47</v>
      </c>
      <c r="R426">
        <v>0</v>
      </c>
      <c r="S426">
        <v>8989.18</v>
      </c>
      <c r="T426">
        <v>0</v>
      </c>
      <c r="U426">
        <v>5891.46</v>
      </c>
      <c r="AD426" s="14">
        <v>15912</v>
      </c>
      <c r="AE426">
        <v>2016</v>
      </c>
      <c r="AG426" t="s">
        <v>2785</v>
      </c>
    </row>
    <row r="427" spans="1:33">
      <c r="A427">
        <v>2018</v>
      </c>
      <c r="B427">
        <v>36410</v>
      </c>
      <c r="C427" s="4" t="s">
        <v>1811</v>
      </c>
      <c r="D427" s="38" t="s">
        <v>1810</v>
      </c>
      <c r="E427" t="s">
        <v>979</v>
      </c>
      <c r="F427" t="s">
        <v>975</v>
      </c>
      <c r="G427" t="s">
        <v>2795</v>
      </c>
      <c r="H427" t="s">
        <v>961</v>
      </c>
      <c r="I427" t="s">
        <v>960</v>
      </c>
      <c r="J427" s="4" t="s">
        <v>1031</v>
      </c>
      <c r="K427" t="s">
        <v>3409</v>
      </c>
      <c r="L427" s="14" t="s">
        <v>4</v>
      </c>
      <c r="O427" t="s">
        <v>3405</v>
      </c>
      <c r="V427" s="7">
        <v>9372709</v>
      </c>
      <c r="W427" s="7">
        <v>6296158</v>
      </c>
      <c r="X427" s="7">
        <v>392390</v>
      </c>
      <c r="Y427" s="4">
        <v>16061257</v>
      </c>
      <c r="AA427" t="s">
        <v>63</v>
      </c>
      <c r="AB427" t="s">
        <v>1296</v>
      </c>
      <c r="AD427" s="14">
        <v>652236</v>
      </c>
      <c r="AE427">
        <v>2017</v>
      </c>
      <c r="AF427" t="s">
        <v>1809</v>
      </c>
      <c r="AG427" t="s">
        <v>3400</v>
      </c>
    </row>
    <row r="428" spans="1:33">
      <c r="A428">
        <v>2019</v>
      </c>
      <c r="B428">
        <v>60410</v>
      </c>
      <c r="C428" s="4" t="s">
        <v>4645</v>
      </c>
      <c r="D428" s="38" t="s">
        <v>4646</v>
      </c>
      <c r="E428" t="s">
        <v>186</v>
      </c>
      <c r="F428" t="s">
        <v>968</v>
      </c>
      <c r="G428" t="s">
        <v>2789</v>
      </c>
      <c r="H428" t="s">
        <v>961</v>
      </c>
      <c r="AD428" s="14">
        <v>241599</v>
      </c>
      <c r="AE428">
        <v>2017</v>
      </c>
      <c r="AF428" t="s">
        <v>2447</v>
      </c>
      <c r="AG428" t="s">
        <v>2785</v>
      </c>
    </row>
    <row r="429" spans="1:33">
      <c r="A429">
        <v>2018</v>
      </c>
      <c r="B429">
        <v>70017</v>
      </c>
      <c r="C429" s="4" t="s">
        <v>3302</v>
      </c>
      <c r="D429" s="38" t="s">
        <v>3301</v>
      </c>
      <c r="E429" t="s">
        <v>50</v>
      </c>
      <c r="F429" t="s">
        <v>968</v>
      </c>
      <c r="G429" t="s">
        <v>2795</v>
      </c>
      <c r="H429" t="s">
        <v>961</v>
      </c>
      <c r="I429" t="s">
        <v>994</v>
      </c>
      <c r="AD429" s="14">
        <v>308671</v>
      </c>
      <c r="AE429">
        <v>2017</v>
      </c>
      <c r="AF429" t="s">
        <v>3299</v>
      </c>
      <c r="AG429" t="s">
        <v>3400</v>
      </c>
    </row>
    <row r="430" spans="1:33">
      <c r="A430">
        <v>2018</v>
      </c>
      <c r="B430">
        <v>57505</v>
      </c>
      <c r="C430" s="4" t="s">
        <v>4632</v>
      </c>
      <c r="D430" s="38" t="s">
        <v>4633</v>
      </c>
      <c r="E430" t="s">
        <v>1732</v>
      </c>
      <c r="F430" t="s">
        <v>968</v>
      </c>
      <c r="G430" t="s">
        <v>2795</v>
      </c>
      <c r="H430" t="s">
        <v>961</v>
      </c>
      <c r="I430" t="s">
        <v>960</v>
      </c>
      <c r="J430" s="4" t="s">
        <v>959</v>
      </c>
      <c r="K430" t="s">
        <v>3406</v>
      </c>
      <c r="L430" s="14" t="s">
        <v>4</v>
      </c>
      <c r="O430" t="s">
        <v>3405</v>
      </c>
      <c r="AA430" t="s">
        <v>6</v>
      </c>
      <c r="AD430" s="14">
        <v>1162659</v>
      </c>
      <c r="AE430">
        <v>2017</v>
      </c>
      <c r="AF430" t="s">
        <v>3535</v>
      </c>
      <c r="AG430" t="s">
        <v>3400</v>
      </c>
    </row>
    <row r="431" spans="1:33">
      <c r="A431">
        <v>2018</v>
      </c>
      <c r="B431">
        <v>59298</v>
      </c>
      <c r="C431" s="4" t="s">
        <v>4567</v>
      </c>
      <c r="D431" s="38" t="s">
        <v>4568</v>
      </c>
      <c r="E431" t="s">
        <v>1550</v>
      </c>
      <c r="F431" t="s">
        <v>997</v>
      </c>
      <c r="G431" t="s">
        <v>2795</v>
      </c>
      <c r="H431" t="s">
        <v>961</v>
      </c>
      <c r="AD431" s="14">
        <v>324734</v>
      </c>
      <c r="AE431">
        <v>2010</v>
      </c>
      <c r="AF431" t="s">
        <v>3303</v>
      </c>
      <c r="AG431" t="s">
        <v>3400</v>
      </c>
    </row>
    <row r="432" spans="1:33">
      <c r="A432">
        <v>2018</v>
      </c>
      <c r="B432">
        <v>46473</v>
      </c>
      <c r="C432" s="4" t="s">
        <v>946</v>
      </c>
      <c r="D432" s="38" t="s">
        <v>947</v>
      </c>
      <c r="E432" t="s">
        <v>558</v>
      </c>
      <c r="F432" t="s">
        <v>962</v>
      </c>
      <c r="G432" t="s">
        <v>2795</v>
      </c>
      <c r="H432" t="s">
        <v>961</v>
      </c>
      <c r="I432" t="s">
        <v>960</v>
      </c>
      <c r="J432" s="4" t="s">
        <v>996</v>
      </c>
      <c r="K432" t="s">
        <v>3409</v>
      </c>
      <c r="L432" s="14" t="s">
        <v>3238</v>
      </c>
      <c r="O432" t="s">
        <v>965</v>
      </c>
      <c r="V432" s="7">
        <v>1175162.74</v>
      </c>
      <c r="W432" s="7">
        <v>613341.01</v>
      </c>
      <c r="Y432" s="4" t="s">
        <v>3413</v>
      </c>
      <c r="Z432" t="s">
        <v>3413</v>
      </c>
      <c r="AA432" t="s">
        <v>37</v>
      </c>
      <c r="AD432" s="14">
        <v>664938</v>
      </c>
      <c r="AE432">
        <v>2017</v>
      </c>
      <c r="AF432" t="s">
        <v>2087</v>
      </c>
      <c r="AG432" t="s">
        <v>3400</v>
      </c>
    </row>
    <row r="433" spans="1:33">
      <c r="A433">
        <v>2018</v>
      </c>
      <c r="B433">
        <v>63919</v>
      </c>
      <c r="C433" s="4" t="s">
        <v>2049</v>
      </c>
      <c r="D433" s="38" t="s">
        <v>2048</v>
      </c>
      <c r="E433" t="s">
        <v>979</v>
      </c>
      <c r="F433" t="s">
        <v>975</v>
      </c>
      <c r="G433" t="s">
        <v>2795</v>
      </c>
      <c r="H433" t="s">
        <v>961</v>
      </c>
      <c r="I433" t="s">
        <v>3422</v>
      </c>
      <c r="AD433" s="14">
        <v>28027</v>
      </c>
      <c r="AE433">
        <v>2017</v>
      </c>
      <c r="AF433" t="s">
        <v>2047</v>
      </c>
      <c r="AG433" t="s">
        <v>3400</v>
      </c>
    </row>
    <row r="434" spans="1:33">
      <c r="A434">
        <v>2019</v>
      </c>
      <c r="B434">
        <v>73752</v>
      </c>
      <c r="C434" s="4" t="s">
        <v>3213</v>
      </c>
      <c r="E434" t="s">
        <v>307</v>
      </c>
      <c r="F434" t="s">
        <v>1032</v>
      </c>
      <c r="G434" t="s">
        <v>2789</v>
      </c>
      <c r="H434" t="s">
        <v>961</v>
      </c>
      <c r="I434" t="s">
        <v>960</v>
      </c>
      <c r="J434" s="4" t="s">
        <v>959</v>
      </c>
      <c r="K434" t="s">
        <v>1013</v>
      </c>
      <c r="L434" s="14" t="s">
        <v>13</v>
      </c>
      <c r="O434" t="s">
        <v>954</v>
      </c>
      <c r="AD434" s="14">
        <v>170611</v>
      </c>
      <c r="AE434">
        <v>2017</v>
      </c>
      <c r="AG434" t="s">
        <v>2785</v>
      </c>
    </row>
    <row r="435" spans="1:33">
      <c r="A435">
        <v>2019</v>
      </c>
      <c r="B435">
        <v>60278</v>
      </c>
      <c r="C435" s="4" t="s">
        <v>4741</v>
      </c>
      <c r="D435" s="38" t="s">
        <v>4742</v>
      </c>
      <c r="E435" t="s">
        <v>1</v>
      </c>
      <c r="F435" t="s">
        <v>968</v>
      </c>
      <c r="G435" t="s">
        <v>2789</v>
      </c>
      <c r="H435" t="s">
        <v>961</v>
      </c>
      <c r="AD435" s="14">
        <v>68823</v>
      </c>
      <c r="AE435">
        <v>2018</v>
      </c>
      <c r="AF435" t="s">
        <v>2107</v>
      </c>
      <c r="AG435" t="s">
        <v>2785</v>
      </c>
    </row>
    <row r="436" spans="1:33">
      <c r="A436">
        <v>2019</v>
      </c>
      <c r="B436">
        <v>35880</v>
      </c>
      <c r="C436" s="4" t="s">
        <v>182</v>
      </c>
      <c r="D436" s="38" t="s">
        <v>183</v>
      </c>
      <c r="E436" t="s">
        <v>1</v>
      </c>
      <c r="F436" t="s">
        <v>968</v>
      </c>
      <c r="G436" t="s">
        <v>2795</v>
      </c>
      <c r="H436" t="s">
        <v>961</v>
      </c>
      <c r="I436" t="s">
        <v>960</v>
      </c>
      <c r="J436" s="4" t="s">
        <v>1199</v>
      </c>
      <c r="K436" t="s">
        <v>957</v>
      </c>
      <c r="AD436" s="14">
        <v>1479101</v>
      </c>
      <c r="AE436">
        <v>2018</v>
      </c>
      <c r="AF436" t="s">
        <v>2020</v>
      </c>
      <c r="AG436" t="s">
        <v>2785</v>
      </c>
    </row>
    <row r="437" spans="1:33">
      <c r="A437">
        <v>2019</v>
      </c>
      <c r="B437">
        <v>31150</v>
      </c>
      <c r="C437" s="4" t="s">
        <v>1652</v>
      </c>
      <c r="D437" s="38" t="s">
        <v>1651</v>
      </c>
      <c r="E437" t="s">
        <v>1650</v>
      </c>
      <c r="F437" t="s">
        <v>1032</v>
      </c>
      <c r="G437" t="s">
        <v>2792</v>
      </c>
      <c r="H437" t="s">
        <v>961</v>
      </c>
      <c r="I437" t="s">
        <v>960</v>
      </c>
      <c r="J437" s="4" t="s">
        <v>1031</v>
      </c>
      <c r="K437" t="s">
        <v>957</v>
      </c>
      <c r="L437" s="14" t="s">
        <v>13</v>
      </c>
      <c r="M437" t="s">
        <v>3212</v>
      </c>
      <c r="O437" t="s">
        <v>965</v>
      </c>
      <c r="AA437" t="s">
        <v>37</v>
      </c>
      <c r="AB437" t="s">
        <v>3211</v>
      </c>
      <c r="AD437" s="14">
        <v>5676648</v>
      </c>
      <c r="AE437">
        <v>2018</v>
      </c>
      <c r="AF437" t="s">
        <v>1648</v>
      </c>
      <c r="AG437" t="s">
        <v>2785</v>
      </c>
    </row>
    <row r="438" spans="1:33">
      <c r="A438">
        <v>2019</v>
      </c>
      <c r="B438">
        <v>50673</v>
      </c>
      <c r="C438" s="4" t="s">
        <v>4484</v>
      </c>
      <c r="D438" s="38" t="s">
        <v>575</v>
      </c>
      <c r="E438" t="s">
        <v>454</v>
      </c>
      <c r="F438" t="s">
        <v>962</v>
      </c>
      <c r="G438" t="s">
        <v>2795</v>
      </c>
      <c r="H438" t="s">
        <v>961</v>
      </c>
      <c r="AD438" s="14">
        <v>60974</v>
      </c>
      <c r="AE438">
        <v>2018</v>
      </c>
      <c r="AF438" t="s">
        <v>1696</v>
      </c>
      <c r="AG438" t="s">
        <v>2785</v>
      </c>
    </row>
    <row r="439" spans="1:33">
      <c r="A439">
        <v>2019</v>
      </c>
      <c r="B439">
        <v>60292</v>
      </c>
      <c r="C439" s="4" t="s">
        <v>3210</v>
      </c>
      <c r="D439" s="38" t="s">
        <v>3209</v>
      </c>
      <c r="E439" t="s">
        <v>1</v>
      </c>
      <c r="F439" t="s">
        <v>968</v>
      </c>
      <c r="G439" t="s">
        <v>2795</v>
      </c>
      <c r="H439" t="s">
        <v>961</v>
      </c>
      <c r="I439" t="s">
        <v>1064</v>
      </c>
      <c r="J439" s="4" t="s">
        <v>1035</v>
      </c>
      <c r="AD439" s="14">
        <v>141840</v>
      </c>
      <c r="AE439">
        <v>2018</v>
      </c>
      <c r="AF439" t="s">
        <v>3208</v>
      </c>
      <c r="AG439" t="s">
        <v>2785</v>
      </c>
    </row>
    <row r="440" spans="1:33">
      <c r="A440">
        <v>2019</v>
      </c>
      <c r="B440">
        <v>50395</v>
      </c>
      <c r="C440" s="4" t="s">
        <v>4835</v>
      </c>
      <c r="D440" s="38" t="s">
        <v>4836</v>
      </c>
      <c r="E440" t="s">
        <v>1</v>
      </c>
      <c r="F440" t="s">
        <v>968</v>
      </c>
      <c r="G440" t="s">
        <v>2795</v>
      </c>
      <c r="H440" t="s">
        <v>961</v>
      </c>
      <c r="I440" t="s">
        <v>1064</v>
      </c>
      <c r="J440" s="4" t="s">
        <v>1035</v>
      </c>
      <c r="AD440" s="14">
        <v>1091868000</v>
      </c>
      <c r="AE440">
        <v>2017</v>
      </c>
      <c r="AF440" t="s">
        <v>3207</v>
      </c>
      <c r="AG440" t="s">
        <v>2785</v>
      </c>
    </row>
    <row r="441" spans="1:33">
      <c r="A441">
        <v>2018</v>
      </c>
      <c r="B441">
        <v>54478</v>
      </c>
      <c r="C441" s="4" t="s">
        <v>1026</v>
      </c>
      <c r="D441" s="38" t="s">
        <v>1025</v>
      </c>
      <c r="E441" t="s">
        <v>491</v>
      </c>
      <c r="F441" t="s">
        <v>962</v>
      </c>
      <c r="G441" t="s">
        <v>2795</v>
      </c>
      <c r="H441" t="s">
        <v>961</v>
      </c>
      <c r="I441" t="s">
        <v>960</v>
      </c>
      <c r="J441" s="4" t="s">
        <v>990</v>
      </c>
      <c r="K441" t="s">
        <v>3409</v>
      </c>
      <c r="L441" s="14" t="s">
        <v>956</v>
      </c>
      <c r="M441" t="s">
        <v>1024</v>
      </c>
      <c r="O441" t="s">
        <v>954</v>
      </c>
      <c r="V441" s="7">
        <v>16254549</v>
      </c>
      <c r="W441" s="7">
        <v>489597550</v>
      </c>
      <c r="X441" s="7">
        <v>250000000</v>
      </c>
      <c r="Y441" s="4" t="s">
        <v>3413</v>
      </c>
      <c r="Z441" t="s">
        <v>3413</v>
      </c>
      <c r="AA441" t="s">
        <v>37</v>
      </c>
      <c r="AB441" t="s">
        <v>1023</v>
      </c>
      <c r="AD441" s="14">
        <v>175000</v>
      </c>
      <c r="AE441">
        <v>2017</v>
      </c>
      <c r="AF441" t="s">
        <v>1022</v>
      </c>
      <c r="AG441" t="s">
        <v>3400</v>
      </c>
    </row>
    <row r="442" spans="1:33">
      <c r="A442">
        <v>2019</v>
      </c>
      <c r="B442">
        <v>841326</v>
      </c>
      <c r="C442" s="4" t="s">
        <v>3206</v>
      </c>
      <c r="E442" t="s">
        <v>117</v>
      </c>
      <c r="F442" t="s">
        <v>968</v>
      </c>
      <c r="G442" t="s">
        <v>2795</v>
      </c>
      <c r="H442" t="s">
        <v>961</v>
      </c>
      <c r="I442" t="s">
        <v>960</v>
      </c>
      <c r="J442" s="4" t="s">
        <v>1031</v>
      </c>
      <c r="K442" t="s">
        <v>957</v>
      </c>
      <c r="L442" s="14" t="s">
        <v>972</v>
      </c>
      <c r="M442" t="s">
        <v>4693</v>
      </c>
      <c r="N442" t="s">
        <v>960</v>
      </c>
      <c r="O442" t="s">
        <v>965</v>
      </c>
      <c r="Q442">
        <v>153742.20000000001</v>
      </c>
      <c r="S442">
        <v>5467.5</v>
      </c>
      <c r="U442">
        <v>819.65</v>
      </c>
      <c r="AA442" t="s">
        <v>6</v>
      </c>
      <c r="AB442" t="s">
        <v>3085</v>
      </c>
      <c r="AD442" s="14">
        <v>6221</v>
      </c>
      <c r="AE442">
        <v>2016</v>
      </c>
      <c r="AG442" t="s">
        <v>2785</v>
      </c>
    </row>
    <row r="443" spans="1:33">
      <c r="A443">
        <v>2019</v>
      </c>
      <c r="B443">
        <v>49327</v>
      </c>
      <c r="C443" s="4" t="s">
        <v>1153</v>
      </c>
      <c r="D443" s="38" t="s">
        <v>1152</v>
      </c>
      <c r="E443" t="s">
        <v>979</v>
      </c>
      <c r="F443" t="s">
        <v>975</v>
      </c>
      <c r="G443" t="s">
        <v>2795</v>
      </c>
      <c r="H443" t="s">
        <v>961</v>
      </c>
      <c r="I443" t="s">
        <v>960</v>
      </c>
      <c r="J443" s="4" t="s">
        <v>959</v>
      </c>
      <c r="K443" t="s">
        <v>957</v>
      </c>
      <c r="L443" s="14" t="s">
        <v>27</v>
      </c>
      <c r="O443" t="s">
        <v>965</v>
      </c>
      <c r="Q443">
        <v>1941206</v>
      </c>
      <c r="S443">
        <v>527900</v>
      </c>
      <c r="U443">
        <v>27994</v>
      </c>
      <c r="AA443" t="s">
        <v>37</v>
      </c>
      <c r="AB443" t="s">
        <v>1102</v>
      </c>
      <c r="AD443" s="14">
        <v>179335</v>
      </c>
      <c r="AE443">
        <v>2018</v>
      </c>
      <c r="AF443" t="s">
        <v>1150</v>
      </c>
      <c r="AG443" t="s">
        <v>2785</v>
      </c>
    </row>
    <row r="444" spans="1:33">
      <c r="A444">
        <v>2019</v>
      </c>
      <c r="B444">
        <v>54335</v>
      </c>
      <c r="C444" s="4" t="s">
        <v>3205</v>
      </c>
      <c r="E444" t="s">
        <v>307</v>
      </c>
      <c r="F444" t="s">
        <v>1032</v>
      </c>
      <c r="G444" t="s">
        <v>2789</v>
      </c>
      <c r="H444" t="s">
        <v>961</v>
      </c>
      <c r="I444" t="s">
        <v>960</v>
      </c>
      <c r="J444" s="4" t="s">
        <v>3204</v>
      </c>
      <c r="K444" t="s">
        <v>957</v>
      </c>
      <c r="L444" s="14" t="s">
        <v>13</v>
      </c>
      <c r="M444" t="s">
        <v>3203</v>
      </c>
      <c r="O444" t="s">
        <v>965</v>
      </c>
      <c r="Q444">
        <v>1199556.19</v>
      </c>
      <c r="AA444" t="s">
        <v>37</v>
      </c>
      <c r="AB444" t="s">
        <v>1102</v>
      </c>
      <c r="AD444" s="14">
        <v>422732</v>
      </c>
      <c r="AE444">
        <v>2017</v>
      </c>
      <c r="AG444" t="s">
        <v>2785</v>
      </c>
    </row>
    <row r="445" spans="1:33">
      <c r="A445">
        <v>2019</v>
      </c>
      <c r="B445">
        <v>13067</v>
      </c>
      <c r="C445" s="4" t="s">
        <v>850</v>
      </c>
      <c r="D445" s="38" t="s">
        <v>851</v>
      </c>
      <c r="E445" t="s">
        <v>979</v>
      </c>
      <c r="F445" t="s">
        <v>975</v>
      </c>
      <c r="G445" t="s">
        <v>2792</v>
      </c>
      <c r="H445" t="s">
        <v>961</v>
      </c>
      <c r="AD445" s="14">
        <v>393292</v>
      </c>
      <c r="AE445">
        <v>2018</v>
      </c>
      <c r="AF445" t="s">
        <v>1684</v>
      </c>
      <c r="AG445" t="s">
        <v>2785</v>
      </c>
    </row>
    <row r="446" spans="1:33">
      <c r="A446">
        <v>2019</v>
      </c>
      <c r="B446">
        <v>31111</v>
      </c>
      <c r="C446" s="4" t="s">
        <v>448</v>
      </c>
      <c r="D446" s="38" t="s">
        <v>449</v>
      </c>
      <c r="E446" t="s">
        <v>17</v>
      </c>
      <c r="F446" t="s">
        <v>1000</v>
      </c>
      <c r="G446" t="s">
        <v>2821</v>
      </c>
      <c r="H446" t="s">
        <v>961</v>
      </c>
      <c r="I446" t="s">
        <v>960</v>
      </c>
      <c r="J446" s="4" t="s">
        <v>1353</v>
      </c>
      <c r="K446" t="s">
        <v>957</v>
      </c>
      <c r="L446" s="14" t="s">
        <v>972</v>
      </c>
      <c r="N446" t="s">
        <v>994</v>
      </c>
      <c r="O446" t="s">
        <v>971</v>
      </c>
      <c r="V446" s="7">
        <v>25150295</v>
      </c>
      <c r="W446" s="7">
        <v>37437787</v>
      </c>
      <c r="X446" s="7">
        <v>13546749</v>
      </c>
      <c r="Y446" s="4">
        <v>57996872</v>
      </c>
      <c r="Z446">
        <v>76134832</v>
      </c>
      <c r="AA446" t="s">
        <v>37</v>
      </c>
      <c r="AB446" t="s">
        <v>20</v>
      </c>
      <c r="AD446" s="14">
        <v>13857443</v>
      </c>
      <c r="AE446">
        <v>2019</v>
      </c>
      <c r="AF446" t="s">
        <v>2522</v>
      </c>
      <c r="AG446" t="s">
        <v>2785</v>
      </c>
    </row>
    <row r="447" spans="1:33">
      <c r="A447">
        <v>2019</v>
      </c>
      <c r="B447">
        <v>73684</v>
      </c>
      <c r="C447" s="4" t="s">
        <v>2617</v>
      </c>
      <c r="E447" t="s">
        <v>117</v>
      </c>
      <c r="F447" t="s">
        <v>968</v>
      </c>
      <c r="G447" t="s">
        <v>2795</v>
      </c>
      <c r="H447" t="s">
        <v>961</v>
      </c>
      <c r="I447" t="s">
        <v>960</v>
      </c>
      <c r="J447" s="4" t="s">
        <v>987</v>
      </c>
      <c r="K447" t="s">
        <v>957</v>
      </c>
      <c r="L447" s="14" t="s">
        <v>972</v>
      </c>
      <c r="M447" t="s">
        <v>4693</v>
      </c>
      <c r="N447" t="s">
        <v>960</v>
      </c>
      <c r="O447" t="s">
        <v>965</v>
      </c>
      <c r="P447">
        <v>0</v>
      </c>
      <c r="Q447">
        <v>0</v>
      </c>
      <c r="R447">
        <v>0</v>
      </c>
      <c r="S447">
        <v>0</v>
      </c>
      <c r="T447">
        <v>0</v>
      </c>
      <c r="U447">
        <v>0</v>
      </c>
      <c r="AA447" t="s">
        <v>6</v>
      </c>
      <c r="AB447" t="s">
        <v>20</v>
      </c>
      <c r="AD447" s="14">
        <v>11570</v>
      </c>
      <c r="AE447">
        <v>2010</v>
      </c>
      <c r="AG447" t="s">
        <v>2785</v>
      </c>
    </row>
    <row r="448" spans="1:33">
      <c r="A448">
        <v>2018</v>
      </c>
      <c r="B448">
        <v>63999</v>
      </c>
      <c r="C448" s="4" t="s">
        <v>2316</v>
      </c>
      <c r="D448" s="38" t="s">
        <v>2315</v>
      </c>
      <c r="E448" t="s">
        <v>979</v>
      </c>
      <c r="F448" t="s">
        <v>975</v>
      </c>
      <c r="G448" t="s">
        <v>2795</v>
      </c>
      <c r="H448" t="s">
        <v>961</v>
      </c>
      <c r="I448" t="s">
        <v>960</v>
      </c>
      <c r="J448" s="4" t="s">
        <v>1031</v>
      </c>
      <c r="K448" t="s">
        <v>3409</v>
      </c>
      <c r="L448" s="14" t="s">
        <v>4</v>
      </c>
      <c r="O448" t="s">
        <v>3405</v>
      </c>
      <c r="V448" s="7">
        <v>311043.23</v>
      </c>
      <c r="W448" s="7">
        <v>796476.58</v>
      </c>
      <c r="X448" s="7">
        <v>92016.35</v>
      </c>
      <c r="Y448" s="4">
        <v>1199536.1599999999</v>
      </c>
      <c r="AD448" s="14">
        <v>91917</v>
      </c>
      <c r="AE448">
        <v>2016</v>
      </c>
      <c r="AF448" t="s">
        <v>2313</v>
      </c>
      <c r="AG448" t="s">
        <v>3400</v>
      </c>
    </row>
    <row r="449" spans="1:33">
      <c r="A449">
        <v>2019</v>
      </c>
      <c r="B449">
        <v>14088</v>
      </c>
      <c r="C449" s="4" t="s">
        <v>520</v>
      </c>
      <c r="D449" s="38" t="s">
        <v>522</v>
      </c>
      <c r="E449" t="s">
        <v>521</v>
      </c>
      <c r="F449" t="s">
        <v>962</v>
      </c>
      <c r="G449" t="s">
        <v>2792</v>
      </c>
      <c r="H449" t="s">
        <v>961</v>
      </c>
      <c r="I449" t="s">
        <v>960</v>
      </c>
      <c r="J449" s="4" t="s">
        <v>990</v>
      </c>
      <c r="K449" t="s">
        <v>957</v>
      </c>
      <c r="L449" s="14" t="s">
        <v>20</v>
      </c>
      <c r="M449" t="s">
        <v>3202</v>
      </c>
      <c r="O449" t="s">
        <v>965</v>
      </c>
      <c r="P449">
        <v>270657</v>
      </c>
      <c r="Q449">
        <v>791886</v>
      </c>
      <c r="AA449" t="s">
        <v>37</v>
      </c>
      <c r="AB449" t="s">
        <v>1046</v>
      </c>
      <c r="AD449" s="14">
        <v>673469</v>
      </c>
      <c r="AE449">
        <v>2017</v>
      </c>
      <c r="AF449" t="s">
        <v>2637</v>
      </c>
      <c r="AG449" t="s">
        <v>2785</v>
      </c>
    </row>
    <row r="450" spans="1:33">
      <c r="A450">
        <v>2019</v>
      </c>
      <c r="B450">
        <v>43923</v>
      </c>
      <c r="C450" s="4" t="s">
        <v>3201</v>
      </c>
      <c r="D450" s="38" t="s">
        <v>3200</v>
      </c>
      <c r="E450" t="s">
        <v>96</v>
      </c>
      <c r="F450" t="s">
        <v>962</v>
      </c>
      <c r="G450" t="s">
        <v>2795</v>
      </c>
      <c r="H450" t="s">
        <v>961</v>
      </c>
      <c r="I450" t="s">
        <v>960</v>
      </c>
      <c r="J450" s="4" t="s">
        <v>996</v>
      </c>
      <c r="K450" t="s">
        <v>957</v>
      </c>
      <c r="L450" s="14" t="s">
        <v>20</v>
      </c>
      <c r="M450" t="s">
        <v>4656</v>
      </c>
      <c r="O450" t="s">
        <v>965</v>
      </c>
      <c r="AD450" s="14">
        <v>544700</v>
      </c>
      <c r="AE450">
        <v>2018</v>
      </c>
      <c r="AF450" t="s">
        <v>3199</v>
      </c>
      <c r="AG450" t="s">
        <v>2785</v>
      </c>
    </row>
    <row r="451" spans="1:33">
      <c r="A451">
        <v>2018</v>
      </c>
      <c r="B451">
        <v>31184</v>
      </c>
      <c r="C451" s="4" t="s">
        <v>4825</v>
      </c>
      <c r="D451" s="38" t="s">
        <v>4826</v>
      </c>
      <c r="E451" t="s">
        <v>1</v>
      </c>
      <c r="F451" t="s">
        <v>968</v>
      </c>
      <c r="G451" t="s">
        <v>2792</v>
      </c>
      <c r="H451" t="s">
        <v>961</v>
      </c>
      <c r="I451" t="s">
        <v>960</v>
      </c>
      <c r="J451" s="4" t="s">
        <v>2067</v>
      </c>
      <c r="K451" t="s">
        <v>3409</v>
      </c>
      <c r="L451" s="14" t="s">
        <v>13</v>
      </c>
      <c r="O451" t="s">
        <v>998</v>
      </c>
      <c r="Y451" s="4" t="s">
        <v>3413</v>
      </c>
      <c r="Z451" t="s">
        <v>3413</v>
      </c>
      <c r="AD451" s="14">
        <v>11253.503000000001</v>
      </c>
      <c r="AE451">
        <v>2017</v>
      </c>
      <c r="AF451" t="s">
        <v>1241</v>
      </c>
      <c r="AG451" t="s">
        <v>3400</v>
      </c>
    </row>
    <row r="452" spans="1:33">
      <c r="A452">
        <v>2019</v>
      </c>
      <c r="B452">
        <v>31167</v>
      </c>
      <c r="C452" s="4" t="s">
        <v>473</v>
      </c>
      <c r="D452" s="38" t="s">
        <v>475</v>
      </c>
      <c r="E452" t="s">
        <v>474</v>
      </c>
      <c r="F452" t="s">
        <v>997</v>
      </c>
      <c r="G452" t="s">
        <v>2792</v>
      </c>
      <c r="H452" t="s">
        <v>961</v>
      </c>
      <c r="I452" t="s">
        <v>960</v>
      </c>
      <c r="J452" s="4" t="s">
        <v>996</v>
      </c>
      <c r="K452" t="s">
        <v>957</v>
      </c>
      <c r="L452" s="14" t="s">
        <v>972</v>
      </c>
      <c r="N452" t="s">
        <v>994</v>
      </c>
      <c r="O452" t="s">
        <v>965</v>
      </c>
      <c r="V452" s="7">
        <v>25640207</v>
      </c>
      <c r="W452" s="7">
        <v>3693744</v>
      </c>
      <c r="X452" s="7">
        <v>1684376</v>
      </c>
      <c r="Y452" s="4">
        <v>26443657</v>
      </c>
      <c r="Z452">
        <v>28128033</v>
      </c>
      <c r="AA452" t="s">
        <v>37</v>
      </c>
      <c r="AB452" t="s">
        <v>993</v>
      </c>
      <c r="AD452" s="14">
        <v>21000000</v>
      </c>
      <c r="AE452">
        <v>2015</v>
      </c>
      <c r="AF452" t="s">
        <v>992</v>
      </c>
      <c r="AG452" t="s">
        <v>2785</v>
      </c>
    </row>
    <row r="453" spans="1:33">
      <c r="A453">
        <v>2019</v>
      </c>
      <c r="B453">
        <v>831823</v>
      </c>
      <c r="C453" s="4" t="s">
        <v>3198</v>
      </c>
      <c r="D453" s="38" t="s">
        <v>3197</v>
      </c>
      <c r="E453" t="s">
        <v>165</v>
      </c>
      <c r="F453" t="s">
        <v>962</v>
      </c>
      <c r="G453" t="s">
        <v>2795</v>
      </c>
      <c r="H453" t="s">
        <v>961</v>
      </c>
      <c r="AD453" s="14">
        <v>8303</v>
      </c>
      <c r="AE453">
        <v>2017</v>
      </c>
      <c r="AF453" t="s">
        <v>3196</v>
      </c>
      <c r="AG453" t="s">
        <v>2785</v>
      </c>
    </row>
    <row r="454" spans="1:33">
      <c r="A454">
        <v>2019</v>
      </c>
      <c r="B454">
        <v>73763</v>
      </c>
      <c r="C454" s="4" t="s">
        <v>3195</v>
      </c>
      <c r="E454" t="s">
        <v>10</v>
      </c>
      <c r="F454" t="s">
        <v>1032</v>
      </c>
      <c r="G454" t="s">
        <v>2789</v>
      </c>
      <c r="H454" t="s">
        <v>961</v>
      </c>
      <c r="I454" t="s">
        <v>960</v>
      </c>
      <c r="J454" s="4" t="s">
        <v>996</v>
      </c>
      <c r="K454" t="s">
        <v>957</v>
      </c>
      <c r="L454" s="14" t="s">
        <v>13</v>
      </c>
      <c r="O454" t="s">
        <v>965</v>
      </c>
      <c r="AA454" t="s">
        <v>6</v>
      </c>
      <c r="AB454" t="s">
        <v>3194</v>
      </c>
      <c r="AD454" s="14">
        <v>132536</v>
      </c>
      <c r="AE454">
        <v>2015</v>
      </c>
      <c r="AG454" t="s">
        <v>2785</v>
      </c>
    </row>
    <row r="455" spans="1:33">
      <c r="A455">
        <v>2019</v>
      </c>
      <c r="B455">
        <v>50220</v>
      </c>
      <c r="C455" s="4" t="s">
        <v>83</v>
      </c>
      <c r="D455" s="38" t="s">
        <v>1963</v>
      </c>
      <c r="E455" t="s">
        <v>84</v>
      </c>
      <c r="F455" t="s">
        <v>962</v>
      </c>
      <c r="G455" t="s">
        <v>2795</v>
      </c>
      <c r="H455" t="s">
        <v>961</v>
      </c>
      <c r="I455" t="s">
        <v>960</v>
      </c>
      <c r="J455" s="4" t="s">
        <v>1031</v>
      </c>
      <c r="K455" t="s">
        <v>957</v>
      </c>
      <c r="L455" s="14" t="s">
        <v>956</v>
      </c>
      <c r="M455" t="s">
        <v>4664</v>
      </c>
      <c r="O455" t="s">
        <v>965</v>
      </c>
      <c r="Q455">
        <v>2059572</v>
      </c>
      <c r="S455">
        <v>178787</v>
      </c>
      <c r="AA455" t="s">
        <v>193</v>
      </c>
      <c r="AB455" t="s">
        <v>1011</v>
      </c>
      <c r="AD455" s="14">
        <v>540000</v>
      </c>
      <c r="AE455">
        <v>2016</v>
      </c>
      <c r="AF455" t="s">
        <v>1962</v>
      </c>
      <c r="AG455" t="s">
        <v>2785</v>
      </c>
    </row>
    <row r="456" spans="1:33">
      <c r="A456">
        <v>2019</v>
      </c>
      <c r="B456">
        <v>43905</v>
      </c>
      <c r="C456" s="4" t="s">
        <v>423</v>
      </c>
      <c r="D456" s="38" t="s">
        <v>424</v>
      </c>
      <c r="E456" t="s">
        <v>979</v>
      </c>
      <c r="F456" t="s">
        <v>975</v>
      </c>
      <c r="G456" t="s">
        <v>2795</v>
      </c>
      <c r="H456" t="s">
        <v>961</v>
      </c>
      <c r="I456" t="s">
        <v>960</v>
      </c>
      <c r="J456" s="4" t="s">
        <v>1031</v>
      </c>
      <c r="K456" t="s">
        <v>973</v>
      </c>
      <c r="L456" s="14" t="s">
        <v>972</v>
      </c>
      <c r="O456" t="s">
        <v>1705</v>
      </c>
      <c r="AA456" t="s">
        <v>37</v>
      </c>
      <c r="AB456" t="s">
        <v>1099</v>
      </c>
      <c r="AD456" s="14">
        <v>1469845</v>
      </c>
      <c r="AE456">
        <v>2015</v>
      </c>
      <c r="AF456" t="s">
        <v>1786</v>
      </c>
      <c r="AG456" t="s">
        <v>2785</v>
      </c>
    </row>
    <row r="457" spans="1:33">
      <c r="A457">
        <v>2018</v>
      </c>
      <c r="B457">
        <v>54498</v>
      </c>
      <c r="C457" s="4" t="s">
        <v>2131</v>
      </c>
      <c r="D457" s="38" t="s">
        <v>2130</v>
      </c>
      <c r="E457" t="s">
        <v>558</v>
      </c>
      <c r="F457" t="s">
        <v>962</v>
      </c>
      <c r="G457" t="s">
        <v>2795</v>
      </c>
      <c r="H457" t="s">
        <v>961</v>
      </c>
      <c r="I457" t="s">
        <v>994</v>
      </c>
      <c r="AD457" s="14">
        <v>443243</v>
      </c>
      <c r="AE457">
        <v>2017</v>
      </c>
      <c r="AF457" t="s">
        <v>2129</v>
      </c>
      <c r="AG457" t="s">
        <v>3400</v>
      </c>
    </row>
    <row r="458" spans="1:33">
      <c r="A458">
        <v>2019</v>
      </c>
      <c r="B458">
        <v>49172</v>
      </c>
      <c r="C458" s="4" t="s">
        <v>1671</v>
      </c>
      <c r="D458" s="38" t="s">
        <v>1670</v>
      </c>
      <c r="E458" t="s">
        <v>979</v>
      </c>
      <c r="F458" t="s">
        <v>975</v>
      </c>
      <c r="G458" t="s">
        <v>2795</v>
      </c>
      <c r="H458" t="s">
        <v>961</v>
      </c>
      <c r="I458" t="s">
        <v>960</v>
      </c>
      <c r="J458" s="4" t="s">
        <v>1031</v>
      </c>
      <c r="K458" t="s">
        <v>957</v>
      </c>
      <c r="L458" s="14" t="s">
        <v>972</v>
      </c>
      <c r="N458" t="s">
        <v>994</v>
      </c>
      <c r="O458" t="s">
        <v>965</v>
      </c>
      <c r="V458" s="7">
        <v>1428892</v>
      </c>
      <c r="W458" s="7">
        <v>1356551</v>
      </c>
      <c r="X458" s="7">
        <v>184213</v>
      </c>
      <c r="Y458" s="4">
        <v>2693166</v>
      </c>
      <c r="AA458" t="s">
        <v>1050</v>
      </c>
      <c r="AB458" t="s">
        <v>1253</v>
      </c>
      <c r="AD458" s="14">
        <v>266000</v>
      </c>
      <c r="AE458">
        <v>2017</v>
      </c>
      <c r="AG458" t="s">
        <v>2785</v>
      </c>
    </row>
    <row r="459" spans="1:33">
      <c r="A459">
        <v>2018</v>
      </c>
      <c r="B459">
        <v>59180</v>
      </c>
      <c r="C459" s="4" t="s">
        <v>2283</v>
      </c>
      <c r="D459" s="38" t="s">
        <v>2282</v>
      </c>
      <c r="E459" t="s">
        <v>75</v>
      </c>
      <c r="F459" t="s">
        <v>962</v>
      </c>
      <c r="G459" t="s">
        <v>2795</v>
      </c>
      <c r="H459" t="s">
        <v>961</v>
      </c>
      <c r="I459" t="s">
        <v>960</v>
      </c>
      <c r="J459" s="4" t="s">
        <v>1035</v>
      </c>
      <c r="K459" t="s">
        <v>3409</v>
      </c>
      <c r="AD459" s="14">
        <v>38093</v>
      </c>
      <c r="AE459">
        <v>2017</v>
      </c>
      <c r="AF459" t="s">
        <v>2281</v>
      </c>
      <c r="AG459" t="s">
        <v>3400</v>
      </c>
    </row>
    <row r="460" spans="1:33">
      <c r="A460">
        <v>2018</v>
      </c>
      <c r="B460">
        <v>60356</v>
      </c>
      <c r="C460" s="4" t="s">
        <v>4844</v>
      </c>
      <c r="D460" s="38" t="s">
        <v>4845</v>
      </c>
      <c r="E460" t="s">
        <v>1</v>
      </c>
      <c r="F460" t="s">
        <v>968</v>
      </c>
      <c r="G460" t="s">
        <v>2795</v>
      </c>
      <c r="H460" t="s">
        <v>961</v>
      </c>
      <c r="I460" t="s">
        <v>994</v>
      </c>
      <c r="AD460" s="14">
        <v>63476</v>
      </c>
      <c r="AE460">
        <v>2010</v>
      </c>
      <c r="AF460" t="s">
        <v>3534</v>
      </c>
      <c r="AG460" t="s">
        <v>3400</v>
      </c>
    </row>
    <row r="461" spans="1:33">
      <c r="A461">
        <v>2019</v>
      </c>
      <c r="B461">
        <v>35864</v>
      </c>
      <c r="C461" s="4" t="s">
        <v>2356</v>
      </c>
      <c r="D461" s="38" t="s">
        <v>2355</v>
      </c>
      <c r="E461" t="s">
        <v>41</v>
      </c>
      <c r="F461" t="s">
        <v>997</v>
      </c>
      <c r="G461" t="s">
        <v>2789</v>
      </c>
      <c r="H461" t="s">
        <v>961</v>
      </c>
      <c r="AD461" s="14">
        <v>3379104</v>
      </c>
      <c r="AE461">
        <v>2016</v>
      </c>
      <c r="AF461" t="s">
        <v>2354</v>
      </c>
      <c r="AG461" t="s">
        <v>2785</v>
      </c>
    </row>
    <row r="462" spans="1:33">
      <c r="A462">
        <v>2019</v>
      </c>
      <c r="B462">
        <v>59167</v>
      </c>
      <c r="C462" s="4" t="s">
        <v>1537</v>
      </c>
      <c r="D462" s="38" t="s">
        <v>1536</v>
      </c>
      <c r="E462" t="s">
        <v>186</v>
      </c>
      <c r="F462" t="s">
        <v>968</v>
      </c>
      <c r="G462" t="s">
        <v>2795</v>
      </c>
      <c r="H462" t="s">
        <v>961</v>
      </c>
      <c r="AD462" s="14">
        <v>142079</v>
      </c>
      <c r="AE462">
        <v>2017</v>
      </c>
      <c r="AF462" t="s">
        <v>1535</v>
      </c>
      <c r="AG462" t="s">
        <v>2785</v>
      </c>
    </row>
    <row r="463" spans="1:33">
      <c r="A463">
        <v>2018</v>
      </c>
      <c r="B463">
        <v>59987</v>
      </c>
      <c r="C463" s="4" t="s">
        <v>3533</v>
      </c>
      <c r="D463" s="38" t="s">
        <v>3532</v>
      </c>
      <c r="E463" t="s">
        <v>510</v>
      </c>
      <c r="F463" t="s">
        <v>1032</v>
      </c>
      <c r="G463" t="s">
        <v>2795</v>
      </c>
      <c r="H463" t="s">
        <v>961</v>
      </c>
      <c r="I463" t="s">
        <v>960</v>
      </c>
      <c r="J463" s="4" t="s">
        <v>3531</v>
      </c>
      <c r="K463" t="s">
        <v>3409</v>
      </c>
      <c r="L463" s="14" t="s">
        <v>4</v>
      </c>
      <c r="O463" t="s">
        <v>3405</v>
      </c>
      <c r="Z463">
        <v>459629</v>
      </c>
      <c r="AA463" t="s">
        <v>6</v>
      </c>
      <c r="AD463" s="14">
        <v>104700</v>
      </c>
      <c r="AE463">
        <v>2017</v>
      </c>
      <c r="AF463" t="s">
        <v>3530</v>
      </c>
      <c r="AG463" t="s">
        <v>3400</v>
      </c>
    </row>
    <row r="464" spans="1:33">
      <c r="A464">
        <v>2018</v>
      </c>
      <c r="B464">
        <v>55331</v>
      </c>
      <c r="C464" s="4" t="s">
        <v>4511</v>
      </c>
      <c r="D464" s="38" t="s">
        <v>4512</v>
      </c>
      <c r="E464" t="s">
        <v>454</v>
      </c>
      <c r="F464" t="s">
        <v>962</v>
      </c>
      <c r="G464" t="s">
        <v>2795</v>
      </c>
      <c r="H464" t="s">
        <v>961</v>
      </c>
      <c r="I464" t="s">
        <v>960</v>
      </c>
      <c r="J464" s="4" t="s">
        <v>1035</v>
      </c>
      <c r="K464" t="s">
        <v>3409</v>
      </c>
      <c r="Y464" s="4" t="s">
        <v>3413</v>
      </c>
      <c r="Z464" t="s">
        <v>3413</v>
      </c>
      <c r="AD464" s="14">
        <v>38598</v>
      </c>
      <c r="AE464">
        <v>2017</v>
      </c>
      <c r="AF464" t="s">
        <v>3220</v>
      </c>
      <c r="AG464" t="s">
        <v>3400</v>
      </c>
    </row>
    <row r="465" spans="1:33">
      <c r="A465">
        <v>2019</v>
      </c>
      <c r="B465">
        <v>50560</v>
      </c>
      <c r="C465" s="4" t="s">
        <v>857</v>
      </c>
      <c r="D465" s="38" t="s">
        <v>858</v>
      </c>
      <c r="E465" t="s">
        <v>979</v>
      </c>
      <c r="F465" t="s">
        <v>975</v>
      </c>
      <c r="G465" t="s">
        <v>2789</v>
      </c>
      <c r="H465" t="s">
        <v>961</v>
      </c>
      <c r="I465" t="s">
        <v>960</v>
      </c>
      <c r="J465" s="4" t="s">
        <v>990</v>
      </c>
      <c r="K465" t="s">
        <v>957</v>
      </c>
      <c r="L465" s="14" t="s">
        <v>27</v>
      </c>
      <c r="M465" t="s">
        <v>2645</v>
      </c>
      <c r="O465" t="s">
        <v>965</v>
      </c>
      <c r="P465">
        <v>188141</v>
      </c>
      <c r="Q465">
        <v>2678259</v>
      </c>
      <c r="R465">
        <v>0</v>
      </c>
      <c r="S465">
        <v>0</v>
      </c>
      <c r="T465">
        <v>73213</v>
      </c>
      <c r="U465">
        <v>4234425</v>
      </c>
      <c r="AA465" t="s">
        <v>37</v>
      </c>
      <c r="AB465" t="s">
        <v>953</v>
      </c>
      <c r="AD465" s="14">
        <v>425195</v>
      </c>
      <c r="AE465">
        <v>2017</v>
      </c>
      <c r="AF465" t="s">
        <v>2644</v>
      </c>
      <c r="AG465" t="s">
        <v>2785</v>
      </c>
    </row>
    <row r="466" spans="1:33">
      <c r="A466">
        <v>2018</v>
      </c>
      <c r="B466">
        <v>62864</v>
      </c>
      <c r="C466" s="4" t="s">
        <v>821</v>
      </c>
      <c r="D466" s="38" t="s">
        <v>822</v>
      </c>
      <c r="E466" t="s">
        <v>979</v>
      </c>
      <c r="F466" t="s">
        <v>975</v>
      </c>
      <c r="G466" t="s">
        <v>2795</v>
      </c>
      <c r="H466" t="s">
        <v>961</v>
      </c>
      <c r="I466" t="s">
        <v>960</v>
      </c>
      <c r="J466" s="4" t="s">
        <v>1031</v>
      </c>
      <c r="K466" t="s">
        <v>3409</v>
      </c>
      <c r="AD466" s="14">
        <v>60000</v>
      </c>
      <c r="AE466">
        <v>2016</v>
      </c>
      <c r="AF466" t="s">
        <v>3315</v>
      </c>
      <c r="AG466" t="s">
        <v>3400</v>
      </c>
    </row>
    <row r="467" spans="1:33">
      <c r="A467">
        <v>2019</v>
      </c>
      <c r="B467">
        <v>74677</v>
      </c>
      <c r="C467" s="4" t="s">
        <v>3193</v>
      </c>
      <c r="E467" t="s">
        <v>1793</v>
      </c>
      <c r="F467" t="s">
        <v>962</v>
      </c>
      <c r="G467" t="s">
        <v>2789</v>
      </c>
      <c r="H467" t="s">
        <v>961</v>
      </c>
      <c r="AD467" s="14">
        <v>309338</v>
      </c>
      <c r="AE467">
        <v>2012</v>
      </c>
      <c r="AG467" t="s">
        <v>2785</v>
      </c>
    </row>
    <row r="468" spans="1:33">
      <c r="A468">
        <v>2018</v>
      </c>
      <c r="B468">
        <v>60656</v>
      </c>
      <c r="C468" s="4" t="s">
        <v>875</v>
      </c>
      <c r="D468" s="38" t="s">
        <v>1240</v>
      </c>
      <c r="E468" t="s">
        <v>979</v>
      </c>
      <c r="F468" t="s">
        <v>975</v>
      </c>
      <c r="G468" t="s">
        <v>2795</v>
      </c>
      <c r="H468" t="s">
        <v>961</v>
      </c>
      <c r="I468" t="s">
        <v>960</v>
      </c>
      <c r="J468" s="4" t="s">
        <v>2126</v>
      </c>
      <c r="K468" t="s">
        <v>3409</v>
      </c>
      <c r="L468" s="14" t="s">
        <v>4</v>
      </c>
      <c r="O468" t="s">
        <v>3405</v>
      </c>
      <c r="V468" s="7">
        <v>31807</v>
      </c>
      <c r="W468" s="7">
        <v>4203</v>
      </c>
      <c r="X468" s="7">
        <v>1176</v>
      </c>
      <c r="Y468" s="4">
        <v>37186</v>
      </c>
      <c r="AA468" t="s">
        <v>37</v>
      </c>
      <c r="AB468" t="s">
        <v>1102</v>
      </c>
      <c r="AD468" s="14">
        <v>11378</v>
      </c>
      <c r="AE468">
        <v>2017</v>
      </c>
      <c r="AF468" t="s">
        <v>1238</v>
      </c>
      <c r="AG468" t="s">
        <v>3400</v>
      </c>
    </row>
    <row r="469" spans="1:33">
      <c r="A469">
        <v>2018</v>
      </c>
      <c r="B469">
        <v>35268</v>
      </c>
      <c r="C469" s="4" t="s">
        <v>797</v>
      </c>
      <c r="D469" s="38" t="s">
        <v>798</v>
      </c>
      <c r="E469" t="s">
        <v>979</v>
      </c>
      <c r="F469" t="s">
        <v>975</v>
      </c>
      <c r="G469" t="s">
        <v>2792</v>
      </c>
      <c r="H469" t="s">
        <v>961</v>
      </c>
      <c r="I469" t="s">
        <v>960</v>
      </c>
      <c r="J469" s="4" t="s">
        <v>1031</v>
      </c>
      <c r="K469" t="s">
        <v>3409</v>
      </c>
      <c r="L469" s="14" t="s">
        <v>4</v>
      </c>
      <c r="O469" t="s">
        <v>3405</v>
      </c>
      <c r="V469" s="7">
        <v>3890790</v>
      </c>
      <c r="W469" s="7">
        <v>2394298</v>
      </c>
      <c r="Y469" s="4">
        <v>6116644</v>
      </c>
      <c r="AA469" t="s">
        <v>37</v>
      </c>
      <c r="AB469" t="s">
        <v>953</v>
      </c>
      <c r="AD469" s="14">
        <v>672840</v>
      </c>
      <c r="AE469">
        <v>2016</v>
      </c>
      <c r="AF469" t="s">
        <v>1952</v>
      </c>
      <c r="AG469" t="s">
        <v>3400</v>
      </c>
    </row>
    <row r="470" spans="1:33">
      <c r="A470">
        <v>2018</v>
      </c>
      <c r="B470">
        <v>44073</v>
      </c>
      <c r="C470" s="4" t="s">
        <v>4582</v>
      </c>
      <c r="D470" s="38" t="s">
        <v>3529</v>
      </c>
      <c r="E470" t="s">
        <v>1941</v>
      </c>
      <c r="F470" t="s">
        <v>997</v>
      </c>
      <c r="G470" t="s">
        <v>2795</v>
      </c>
      <c r="H470" t="s">
        <v>961</v>
      </c>
      <c r="AE470">
        <v>0</v>
      </c>
      <c r="AF470" t="s">
        <v>3528</v>
      </c>
      <c r="AG470" t="s">
        <v>3400</v>
      </c>
    </row>
    <row r="471" spans="1:33">
      <c r="A471">
        <v>2018</v>
      </c>
      <c r="B471">
        <v>60104</v>
      </c>
      <c r="C471" s="4" t="s">
        <v>3073</v>
      </c>
      <c r="D471" s="38" t="s">
        <v>3072</v>
      </c>
      <c r="E471" t="s">
        <v>963</v>
      </c>
      <c r="F471" t="s">
        <v>962</v>
      </c>
      <c r="G471" t="s">
        <v>2789</v>
      </c>
      <c r="H471" t="s">
        <v>961</v>
      </c>
      <c r="I471" t="s">
        <v>1020</v>
      </c>
      <c r="AD471" s="14">
        <v>124919</v>
      </c>
      <c r="AE471">
        <v>2017</v>
      </c>
      <c r="AF471" t="s">
        <v>3071</v>
      </c>
      <c r="AG471" t="s">
        <v>3400</v>
      </c>
    </row>
    <row r="472" spans="1:33">
      <c r="A472">
        <v>2019</v>
      </c>
      <c r="B472">
        <v>54491</v>
      </c>
      <c r="C472" s="4" t="s">
        <v>4601</v>
      </c>
      <c r="D472" s="38" t="s">
        <v>4602</v>
      </c>
      <c r="E472" t="s">
        <v>558</v>
      </c>
      <c r="F472" t="s">
        <v>962</v>
      </c>
      <c r="G472" t="s">
        <v>2795</v>
      </c>
      <c r="H472" t="s">
        <v>961</v>
      </c>
      <c r="I472" t="s">
        <v>960</v>
      </c>
      <c r="J472" s="4" t="s">
        <v>990</v>
      </c>
      <c r="K472" t="s">
        <v>957</v>
      </c>
      <c r="L472" s="14" t="s">
        <v>956</v>
      </c>
      <c r="M472" t="s">
        <v>1721</v>
      </c>
      <c r="AA472" t="s">
        <v>63</v>
      </c>
      <c r="AB472" t="s">
        <v>983</v>
      </c>
      <c r="AD472" s="14">
        <v>572000</v>
      </c>
      <c r="AE472">
        <v>2018</v>
      </c>
      <c r="AG472" t="s">
        <v>2785</v>
      </c>
    </row>
    <row r="473" spans="1:33">
      <c r="A473">
        <v>2019</v>
      </c>
      <c r="B473">
        <v>35862</v>
      </c>
      <c r="C473" s="4" t="s">
        <v>793</v>
      </c>
      <c r="D473" s="38" t="s">
        <v>794</v>
      </c>
      <c r="E473" t="s">
        <v>979</v>
      </c>
      <c r="F473" t="s">
        <v>975</v>
      </c>
      <c r="G473" t="s">
        <v>2795</v>
      </c>
      <c r="H473" t="s">
        <v>961</v>
      </c>
      <c r="I473" t="s">
        <v>960</v>
      </c>
      <c r="J473" s="4" t="s">
        <v>1493</v>
      </c>
      <c r="K473" t="s">
        <v>957</v>
      </c>
      <c r="L473" s="14" t="s">
        <v>27</v>
      </c>
      <c r="M473" t="s">
        <v>2367</v>
      </c>
      <c r="O473" t="s">
        <v>965</v>
      </c>
      <c r="V473" s="7">
        <v>5520240</v>
      </c>
      <c r="W473" s="7">
        <v>4809082</v>
      </c>
      <c r="X473" s="7">
        <v>300451</v>
      </c>
      <c r="AD473" s="14">
        <v>673104</v>
      </c>
      <c r="AE473">
        <v>2017</v>
      </c>
      <c r="AF473" t="s">
        <v>2366</v>
      </c>
      <c r="AG473" t="s">
        <v>2785</v>
      </c>
    </row>
    <row r="474" spans="1:33">
      <c r="A474">
        <v>2018</v>
      </c>
      <c r="B474">
        <v>52638</v>
      </c>
      <c r="C474" s="4" t="s">
        <v>1928</v>
      </c>
      <c r="D474" s="38" t="s">
        <v>1927</v>
      </c>
      <c r="E474" t="s">
        <v>1</v>
      </c>
      <c r="F474" t="s">
        <v>968</v>
      </c>
      <c r="G474" t="s">
        <v>2795</v>
      </c>
      <c r="H474" t="s">
        <v>961</v>
      </c>
      <c r="I474" t="s">
        <v>960</v>
      </c>
      <c r="J474" s="4" t="s">
        <v>1031</v>
      </c>
      <c r="K474" t="s">
        <v>3409</v>
      </c>
      <c r="L474" s="14" t="s">
        <v>4</v>
      </c>
      <c r="O474" t="s">
        <v>3405</v>
      </c>
      <c r="V474" s="7">
        <v>737282</v>
      </c>
      <c r="W474" s="7">
        <v>300814</v>
      </c>
      <c r="X474" s="7">
        <v>89532</v>
      </c>
      <c r="Y474" s="4">
        <v>1128628</v>
      </c>
      <c r="AA474" t="s">
        <v>6</v>
      </c>
      <c r="AB474" t="s">
        <v>1029</v>
      </c>
      <c r="AD474" s="14">
        <v>641523</v>
      </c>
      <c r="AE474">
        <v>2016</v>
      </c>
      <c r="AF474" t="s">
        <v>1926</v>
      </c>
      <c r="AG474" t="s">
        <v>3400</v>
      </c>
    </row>
    <row r="475" spans="1:33">
      <c r="A475">
        <v>2019</v>
      </c>
      <c r="B475">
        <v>36493</v>
      </c>
      <c r="C475" s="4" t="s">
        <v>3192</v>
      </c>
      <c r="D475" s="38" t="s">
        <v>3191</v>
      </c>
      <c r="E475" t="s">
        <v>165</v>
      </c>
      <c r="F475" t="s">
        <v>962</v>
      </c>
      <c r="G475" t="s">
        <v>2795</v>
      </c>
      <c r="H475" t="s">
        <v>961</v>
      </c>
      <c r="I475" t="s">
        <v>960</v>
      </c>
      <c r="J475" s="4" t="s">
        <v>3058</v>
      </c>
      <c r="K475" t="s">
        <v>957</v>
      </c>
      <c r="L475" s="14" t="s">
        <v>13</v>
      </c>
      <c r="M475" t="s">
        <v>3190</v>
      </c>
      <c r="O475" t="s">
        <v>954</v>
      </c>
      <c r="AA475" t="s">
        <v>37</v>
      </c>
      <c r="AD475" s="14">
        <v>119252</v>
      </c>
      <c r="AE475">
        <v>2018</v>
      </c>
      <c r="AG475" t="s">
        <v>2785</v>
      </c>
    </row>
    <row r="476" spans="1:33">
      <c r="A476">
        <v>2019</v>
      </c>
      <c r="B476">
        <v>36037</v>
      </c>
      <c r="C476" s="4" t="s">
        <v>57</v>
      </c>
      <c r="D476" s="38" t="s">
        <v>57</v>
      </c>
      <c r="E476" t="s">
        <v>50</v>
      </c>
      <c r="F476" t="s">
        <v>968</v>
      </c>
      <c r="G476" t="s">
        <v>2795</v>
      </c>
      <c r="H476" t="s">
        <v>961</v>
      </c>
      <c r="I476" t="s">
        <v>960</v>
      </c>
      <c r="J476" s="4" t="s">
        <v>996</v>
      </c>
      <c r="K476" t="s">
        <v>957</v>
      </c>
      <c r="L476" s="14" t="s">
        <v>13</v>
      </c>
      <c r="O476" t="s">
        <v>965</v>
      </c>
      <c r="P476">
        <v>0</v>
      </c>
      <c r="Q476">
        <v>4174608</v>
      </c>
      <c r="R476">
        <v>0</v>
      </c>
      <c r="S476">
        <v>0</v>
      </c>
      <c r="T476">
        <v>0</v>
      </c>
      <c r="U476">
        <v>0</v>
      </c>
      <c r="AA476" t="s">
        <v>1050</v>
      </c>
      <c r="AB476" t="s">
        <v>20</v>
      </c>
      <c r="AD476" s="14">
        <v>2369829</v>
      </c>
      <c r="AE476">
        <v>2015</v>
      </c>
      <c r="AF476" t="s">
        <v>1902</v>
      </c>
      <c r="AG476" t="s">
        <v>2785</v>
      </c>
    </row>
    <row r="477" spans="1:33">
      <c r="A477">
        <v>2019</v>
      </c>
      <c r="B477">
        <v>50650</v>
      </c>
      <c r="C477" s="4" t="s">
        <v>1291</v>
      </c>
      <c r="D477" s="38" t="s">
        <v>1290</v>
      </c>
      <c r="E477" t="s">
        <v>1290</v>
      </c>
      <c r="F477" t="s">
        <v>962</v>
      </c>
      <c r="G477" t="s">
        <v>2795</v>
      </c>
      <c r="H477" t="s">
        <v>961</v>
      </c>
      <c r="I477" t="s">
        <v>960</v>
      </c>
      <c r="J477" s="4" t="s">
        <v>990</v>
      </c>
      <c r="K477" t="s">
        <v>957</v>
      </c>
      <c r="L477" s="14" t="s">
        <v>972</v>
      </c>
      <c r="M477" t="s">
        <v>1289</v>
      </c>
      <c r="N477" t="s">
        <v>960</v>
      </c>
      <c r="O477" t="s">
        <v>1288</v>
      </c>
      <c r="P477">
        <v>154317</v>
      </c>
      <c r="Q477">
        <v>80372</v>
      </c>
      <c r="S477">
        <v>128044</v>
      </c>
      <c r="U477">
        <v>346652</v>
      </c>
      <c r="AA477" t="s">
        <v>37</v>
      </c>
      <c r="AB477" t="s">
        <v>20</v>
      </c>
      <c r="AD477" s="14">
        <v>34481</v>
      </c>
      <c r="AE477">
        <v>2017</v>
      </c>
      <c r="AF477" t="s">
        <v>1287</v>
      </c>
      <c r="AG477" t="s">
        <v>2785</v>
      </c>
    </row>
    <row r="478" spans="1:33">
      <c r="A478">
        <v>2019</v>
      </c>
      <c r="B478">
        <v>54603</v>
      </c>
      <c r="C478" s="4" t="s">
        <v>1775</v>
      </c>
      <c r="D478" s="38" t="s">
        <v>1774</v>
      </c>
      <c r="E478" t="s">
        <v>50</v>
      </c>
      <c r="F478" t="s">
        <v>968</v>
      </c>
      <c r="G478" t="s">
        <v>2789</v>
      </c>
      <c r="H478" t="s">
        <v>961</v>
      </c>
      <c r="I478" t="s">
        <v>960</v>
      </c>
      <c r="J478" s="4" t="s">
        <v>3189</v>
      </c>
      <c r="K478" t="s">
        <v>957</v>
      </c>
      <c r="L478" s="14" t="s">
        <v>972</v>
      </c>
      <c r="M478" t="s">
        <v>4755</v>
      </c>
      <c r="N478" t="s">
        <v>994</v>
      </c>
      <c r="O478" t="s">
        <v>971</v>
      </c>
      <c r="V478" s="7">
        <v>94515.9</v>
      </c>
      <c r="W478" s="7">
        <v>290</v>
      </c>
      <c r="X478" s="7">
        <v>14500</v>
      </c>
      <c r="Y478" s="4">
        <v>69600</v>
      </c>
      <c r="AA478" t="s">
        <v>193</v>
      </c>
      <c r="AB478" t="s">
        <v>1667</v>
      </c>
      <c r="AD478" s="14">
        <v>455678</v>
      </c>
      <c r="AE478">
        <v>2015</v>
      </c>
      <c r="AG478" t="s">
        <v>2785</v>
      </c>
    </row>
    <row r="479" spans="1:33">
      <c r="A479">
        <v>2019</v>
      </c>
      <c r="B479">
        <v>49339</v>
      </c>
      <c r="C479" s="4" t="s">
        <v>2669</v>
      </c>
      <c r="D479" s="38" t="s">
        <v>2668</v>
      </c>
      <c r="E479" t="s">
        <v>979</v>
      </c>
      <c r="F479" t="s">
        <v>975</v>
      </c>
      <c r="G479" t="s">
        <v>2795</v>
      </c>
      <c r="H479" t="s">
        <v>961</v>
      </c>
      <c r="I479" t="s">
        <v>960</v>
      </c>
      <c r="J479" s="4" t="s">
        <v>1031</v>
      </c>
      <c r="K479" t="s">
        <v>973</v>
      </c>
      <c r="L479" s="14" t="s">
        <v>972</v>
      </c>
      <c r="M479" t="s">
        <v>3188</v>
      </c>
      <c r="O479" t="s">
        <v>954</v>
      </c>
      <c r="AA479" t="s">
        <v>37</v>
      </c>
      <c r="AB479" t="s">
        <v>953</v>
      </c>
      <c r="AD479" s="14">
        <v>992761</v>
      </c>
      <c r="AE479">
        <v>2016</v>
      </c>
      <c r="AF479" t="s">
        <v>2666</v>
      </c>
      <c r="AG479" t="s">
        <v>2785</v>
      </c>
    </row>
    <row r="480" spans="1:33">
      <c r="A480">
        <v>2019</v>
      </c>
      <c r="B480">
        <v>74428</v>
      </c>
      <c r="C480" s="4" t="s">
        <v>3187</v>
      </c>
      <c r="D480" s="38" t="s">
        <v>3186</v>
      </c>
      <c r="E480" t="s">
        <v>979</v>
      </c>
      <c r="F480" t="s">
        <v>975</v>
      </c>
      <c r="G480" t="s">
        <v>2789</v>
      </c>
      <c r="H480" t="s">
        <v>961</v>
      </c>
      <c r="I480" t="s">
        <v>1064</v>
      </c>
      <c r="J480" s="4" t="s">
        <v>3185</v>
      </c>
      <c r="L480" s="14" t="s">
        <v>3184</v>
      </c>
      <c r="M480" t="s">
        <v>3183</v>
      </c>
      <c r="AD480" s="14">
        <v>12500</v>
      </c>
      <c r="AE480">
        <v>2017</v>
      </c>
      <c r="AF480" t="s">
        <v>2601</v>
      </c>
      <c r="AG480" t="s">
        <v>2785</v>
      </c>
    </row>
    <row r="481" spans="1:33">
      <c r="A481">
        <v>2019</v>
      </c>
      <c r="B481">
        <v>54517</v>
      </c>
      <c r="C481" s="4" t="s">
        <v>4659</v>
      </c>
      <c r="D481" s="38" t="s">
        <v>4660</v>
      </c>
      <c r="E481" t="s">
        <v>634</v>
      </c>
      <c r="F481" t="s">
        <v>962</v>
      </c>
      <c r="G481" t="s">
        <v>2835</v>
      </c>
      <c r="H481" t="s">
        <v>961</v>
      </c>
      <c r="I481" t="s">
        <v>960</v>
      </c>
      <c r="J481" s="4" t="s">
        <v>990</v>
      </c>
      <c r="K481" t="s">
        <v>957</v>
      </c>
      <c r="L481" s="14" t="s">
        <v>956</v>
      </c>
      <c r="M481" t="s">
        <v>1948</v>
      </c>
      <c r="O481" t="s">
        <v>998</v>
      </c>
      <c r="Q481">
        <v>455709</v>
      </c>
      <c r="AA481" t="s">
        <v>37</v>
      </c>
      <c r="AB481" t="s">
        <v>3182</v>
      </c>
      <c r="AD481" s="14">
        <v>153367</v>
      </c>
      <c r="AE481">
        <v>2018</v>
      </c>
      <c r="AF481" t="s">
        <v>1946</v>
      </c>
      <c r="AG481" t="s">
        <v>2785</v>
      </c>
    </row>
    <row r="482" spans="1:33">
      <c r="A482">
        <v>2018</v>
      </c>
      <c r="B482">
        <v>14874</v>
      </c>
      <c r="C482" s="4" t="s">
        <v>66</v>
      </c>
      <c r="D482" s="38" t="s">
        <v>67</v>
      </c>
      <c r="E482" t="s">
        <v>979</v>
      </c>
      <c r="F482" t="s">
        <v>975</v>
      </c>
      <c r="G482" t="s">
        <v>2792</v>
      </c>
      <c r="H482" t="s">
        <v>961</v>
      </c>
      <c r="I482" t="s">
        <v>960</v>
      </c>
      <c r="J482" s="4" t="s">
        <v>1031</v>
      </c>
      <c r="K482" t="s">
        <v>3409</v>
      </c>
      <c r="L482" s="14" t="s">
        <v>4</v>
      </c>
      <c r="O482" t="s">
        <v>3405</v>
      </c>
      <c r="V482" s="7">
        <v>5037132</v>
      </c>
      <c r="W482" s="7">
        <v>2139561</v>
      </c>
      <c r="X482" s="7">
        <v>111297.21</v>
      </c>
      <c r="AA482" t="s">
        <v>37</v>
      </c>
      <c r="AB482" t="s">
        <v>953</v>
      </c>
      <c r="AD482" s="14">
        <v>639863</v>
      </c>
      <c r="AE482">
        <v>2016</v>
      </c>
      <c r="AF482" t="s">
        <v>2003</v>
      </c>
      <c r="AG482" t="s">
        <v>3400</v>
      </c>
    </row>
    <row r="483" spans="1:33">
      <c r="A483">
        <v>2019</v>
      </c>
      <c r="B483">
        <v>54611</v>
      </c>
      <c r="C483" s="4" t="s">
        <v>1657</v>
      </c>
      <c r="D483" s="38" t="s">
        <v>1656</v>
      </c>
      <c r="E483" t="s">
        <v>50</v>
      </c>
      <c r="F483" t="s">
        <v>968</v>
      </c>
      <c r="G483" t="s">
        <v>2789</v>
      </c>
      <c r="H483" t="s">
        <v>961</v>
      </c>
      <c r="I483" t="s">
        <v>960</v>
      </c>
      <c r="J483" s="4" t="s">
        <v>987</v>
      </c>
      <c r="K483" t="s">
        <v>957</v>
      </c>
      <c r="L483" s="14" t="s">
        <v>13</v>
      </c>
      <c r="M483" t="s">
        <v>1655</v>
      </c>
      <c r="O483" t="s">
        <v>971</v>
      </c>
      <c r="AA483" t="s">
        <v>6</v>
      </c>
      <c r="AB483" t="s">
        <v>20</v>
      </c>
      <c r="AD483" s="14">
        <v>400136</v>
      </c>
      <c r="AE483">
        <v>2019</v>
      </c>
      <c r="AG483" t="s">
        <v>2785</v>
      </c>
    </row>
    <row r="484" spans="1:33">
      <c r="A484">
        <v>2019</v>
      </c>
      <c r="B484">
        <v>54291</v>
      </c>
      <c r="C484" s="4" t="s">
        <v>1993</v>
      </c>
      <c r="D484" s="38" t="s">
        <v>1992</v>
      </c>
      <c r="E484" t="s">
        <v>1132</v>
      </c>
      <c r="F484" t="s">
        <v>1000</v>
      </c>
      <c r="G484" t="s">
        <v>2792</v>
      </c>
      <c r="H484" t="s">
        <v>961</v>
      </c>
      <c r="AD484" s="14">
        <v>16330000</v>
      </c>
      <c r="AE484">
        <v>2018</v>
      </c>
      <c r="AF484" t="s">
        <v>1991</v>
      </c>
      <c r="AG484" t="s">
        <v>2785</v>
      </c>
    </row>
    <row r="485" spans="1:33">
      <c r="A485">
        <v>2019</v>
      </c>
      <c r="B485">
        <v>74414</v>
      </c>
      <c r="C485" s="4" t="s">
        <v>1286</v>
      </c>
      <c r="D485" s="38" t="s">
        <v>1286</v>
      </c>
      <c r="E485" t="s">
        <v>979</v>
      </c>
      <c r="F485" t="s">
        <v>975</v>
      </c>
      <c r="G485" t="s">
        <v>2795</v>
      </c>
      <c r="H485" t="s">
        <v>961</v>
      </c>
      <c r="I485" t="s">
        <v>960</v>
      </c>
      <c r="J485" s="4" t="s">
        <v>1031</v>
      </c>
      <c r="K485" t="s">
        <v>957</v>
      </c>
      <c r="L485" s="14" t="s">
        <v>972</v>
      </c>
      <c r="M485" t="s">
        <v>1285</v>
      </c>
      <c r="O485" t="s">
        <v>1173</v>
      </c>
      <c r="AA485" t="s">
        <v>37</v>
      </c>
      <c r="AB485" t="s">
        <v>1046</v>
      </c>
      <c r="AD485" s="14">
        <v>322226</v>
      </c>
      <c r="AE485">
        <v>2016</v>
      </c>
      <c r="AF485" t="s">
        <v>1284</v>
      </c>
      <c r="AG485" t="s">
        <v>2785</v>
      </c>
    </row>
    <row r="486" spans="1:33">
      <c r="A486">
        <v>2019</v>
      </c>
      <c r="B486">
        <v>31055</v>
      </c>
      <c r="C486" s="4" t="s">
        <v>3181</v>
      </c>
      <c r="D486" s="38" t="s">
        <v>3180</v>
      </c>
      <c r="E486" t="s">
        <v>963</v>
      </c>
      <c r="F486" t="s">
        <v>962</v>
      </c>
      <c r="G486" t="s">
        <v>2789</v>
      </c>
      <c r="H486" t="s">
        <v>961</v>
      </c>
      <c r="I486" t="s">
        <v>960</v>
      </c>
      <c r="J486" s="4" t="s">
        <v>1035</v>
      </c>
      <c r="AD486" s="14">
        <v>598830</v>
      </c>
      <c r="AE486">
        <v>2017</v>
      </c>
      <c r="AF486" t="s">
        <v>3179</v>
      </c>
      <c r="AG486" t="s">
        <v>2785</v>
      </c>
    </row>
    <row r="487" spans="1:33">
      <c r="A487">
        <v>2018</v>
      </c>
      <c r="B487">
        <v>60318</v>
      </c>
      <c r="C487" s="4" t="s">
        <v>1674</v>
      </c>
      <c r="D487" s="38" t="s">
        <v>1673</v>
      </c>
      <c r="E487" t="s">
        <v>1</v>
      </c>
      <c r="F487" t="s">
        <v>968</v>
      </c>
      <c r="G487" t="s">
        <v>2795</v>
      </c>
      <c r="H487" t="s">
        <v>961</v>
      </c>
      <c r="I487" t="s">
        <v>960</v>
      </c>
      <c r="J487" s="4" t="s">
        <v>1199</v>
      </c>
      <c r="K487" t="s">
        <v>4522</v>
      </c>
      <c r="L487" s="14" t="s">
        <v>4</v>
      </c>
      <c r="O487" t="s">
        <v>3405</v>
      </c>
      <c r="V487" s="7">
        <v>17164389.210000001</v>
      </c>
      <c r="Y487" s="4">
        <v>850209.83</v>
      </c>
      <c r="Z487">
        <v>17109891.420000002</v>
      </c>
      <c r="AA487" t="s">
        <v>1050</v>
      </c>
      <c r="AB487" t="s">
        <v>20</v>
      </c>
      <c r="AD487" s="14">
        <v>428527</v>
      </c>
      <c r="AE487">
        <v>2010</v>
      </c>
      <c r="AF487" t="s">
        <v>1672</v>
      </c>
      <c r="AG487" t="s">
        <v>3400</v>
      </c>
    </row>
    <row r="488" spans="1:33">
      <c r="A488">
        <v>2019</v>
      </c>
      <c r="B488">
        <v>840042</v>
      </c>
      <c r="C488" s="4" t="s">
        <v>3178</v>
      </c>
      <c r="D488" s="38" t="s">
        <v>3177</v>
      </c>
      <c r="E488" t="s">
        <v>634</v>
      </c>
      <c r="F488" t="s">
        <v>962</v>
      </c>
      <c r="G488" t="s">
        <v>2789</v>
      </c>
      <c r="H488" t="s">
        <v>961</v>
      </c>
      <c r="I488" t="s">
        <v>960</v>
      </c>
      <c r="J488" s="4" t="s">
        <v>990</v>
      </c>
      <c r="K488" t="s">
        <v>957</v>
      </c>
      <c r="L488" s="14" t="s">
        <v>956</v>
      </c>
      <c r="O488" t="s">
        <v>971</v>
      </c>
      <c r="AA488" t="s">
        <v>37</v>
      </c>
      <c r="AB488" t="s">
        <v>953</v>
      </c>
      <c r="AD488" s="14">
        <v>29857</v>
      </c>
      <c r="AE488">
        <v>2018</v>
      </c>
      <c r="AG488" t="s">
        <v>2785</v>
      </c>
    </row>
    <row r="489" spans="1:33">
      <c r="A489">
        <v>2019</v>
      </c>
      <c r="B489">
        <v>826212</v>
      </c>
      <c r="C489" s="4" t="s">
        <v>4714</v>
      </c>
      <c r="E489" t="s">
        <v>480</v>
      </c>
      <c r="F489" t="s">
        <v>968</v>
      </c>
      <c r="G489" t="s">
        <v>2795</v>
      </c>
      <c r="H489" t="s">
        <v>961</v>
      </c>
      <c r="AD489" s="14">
        <v>285774</v>
      </c>
      <c r="AE489">
        <v>2010</v>
      </c>
      <c r="AG489" t="s">
        <v>2785</v>
      </c>
    </row>
    <row r="490" spans="1:33">
      <c r="A490">
        <v>2019</v>
      </c>
      <c r="B490">
        <v>832078</v>
      </c>
      <c r="C490" s="4" t="s">
        <v>4489</v>
      </c>
      <c r="D490" s="38" t="s">
        <v>1895</v>
      </c>
      <c r="E490" t="s">
        <v>454</v>
      </c>
      <c r="F490" t="s">
        <v>962</v>
      </c>
      <c r="G490" t="s">
        <v>2795</v>
      </c>
      <c r="H490" t="s">
        <v>961</v>
      </c>
      <c r="AD490" s="14">
        <v>81961</v>
      </c>
      <c r="AE490">
        <v>2015</v>
      </c>
      <c r="AF490" t="s">
        <v>1894</v>
      </c>
      <c r="AG490" t="s">
        <v>2785</v>
      </c>
    </row>
    <row r="491" spans="1:33">
      <c r="A491">
        <v>2019</v>
      </c>
      <c r="B491">
        <v>68385</v>
      </c>
      <c r="C491" s="4" t="s">
        <v>3176</v>
      </c>
      <c r="D491" s="38" t="s">
        <v>1733</v>
      </c>
      <c r="E491" t="s">
        <v>1732</v>
      </c>
      <c r="F491" t="s">
        <v>968</v>
      </c>
      <c r="G491" t="s">
        <v>2795</v>
      </c>
      <c r="H491" t="s">
        <v>961</v>
      </c>
      <c r="AD491" s="14">
        <v>161470</v>
      </c>
      <c r="AE491">
        <v>2010</v>
      </c>
      <c r="AF491" t="s">
        <v>1731</v>
      </c>
      <c r="AG491" t="s">
        <v>2785</v>
      </c>
    </row>
    <row r="492" spans="1:33">
      <c r="A492">
        <v>2018</v>
      </c>
      <c r="B492">
        <v>74560</v>
      </c>
      <c r="C492" s="4" t="s">
        <v>3298</v>
      </c>
      <c r="D492" s="38" t="s">
        <v>3297</v>
      </c>
      <c r="E492" t="s">
        <v>979</v>
      </c>
      <c r="F492" t="s">
        <v>975</v>
      </c>
      <c r="G492" t="s">
        <v>2789</v>
      </c>
      <c r="H492" t="s">
        <v>961</v>
      </c>
      <c r="I492" t="s">
        <v>1064</v>
      </c>
      <c r="AD492" s="14">
        <v>5253</v>
      </c>
      <c r="AE492">
        <v>2017</v>
      </c>
      <c r="AF492" t="s">
        <v>3296</v>
      </c>
      <c r="AG492" t="s">
        <v>3400</v>
      </c>
    </row>
    <row r="493" spans="1:33">
      <c r="A493">
        <v>2018</v>
      </c>
      <c r="B493">
        <v>31151</v>
      </c>
      <c r="C493" s="4" t="s">
        <v>3321</v>
      </c>
      <c r="D493" s="38" t="s">
        <v>3320</v>
      </c>
      <c r="E493" t="s">
        <v>641</v>
      </c>
      <c r="F493" t="s">
        <v>962</v>
      </c>
      <c r="G493" t="s">
        <v>2792</v>
      </c>
      <c r="H493" t="s">
        <v>961</v>
      </c>
      <c r="I493" t="s">
        <v>960</v>
      </c>
      <c r="J493" s="4" t="s">
        <v>987</v>
      </c>
      <c r="K493" t="s">
        <v>3409</v>
      </c>
      <c r="L493" s="14" t="s">
        <v>4</v>
      </c>
      <c r="O493" t="s">
        <v>3405</v>
      </c>
      <c r="V493" s="7">
        <v>783932</v>
      </c>
      <c r="Y493" s="4">
        <v>825704</v>
      </c>
      <c r="Z493">
        <v>853823</v>
      </c>
      <c r="AA493" t="s">
        <v>6</v>
      </c>
      <c r="AD493" s="14">
        <v>198988</v>
      </c>
      <c r="AE493">
        <v>2017</v>
      </c>
      <c r="AF493" t="s">
        <v>3319</v>
      </c>
      <c r="AG493" t="s">
        <v>3400</v>
      </c>
    </row>
    <row r="494" spans="1:33">
      <c r="A494">
        <v>2018</v>
      </c>
      <c r="B494">
        <v>64014</v>
      </c>
      <c r="C494" s="4" t="s">
        <v>3105</v>
      </c>
      <c r="D494" s="38" t="s">
        <v>3104</v>
      </c>
      <c r="E494" t="s">
        <v>979</v>
      </c>
      <c r="F494" t="s">
        <v>975</v>
      </c>
      <c r="G494" t="s">
        <v>2795</v>
      </c>
      <c r="H494" t="s">
        <v>961</v>
      </c>
      <c r="I494" t="s">
        <v>960</v>
      </c>
      <c r="J494" s="4" t="s">
        <v>996</v>
      </c>
      <c r="K494" t="s">
        <v>3409</v>
      </c>
      <c r="L494" s="14" t="s">
        <v>4</v>
      </c>
      <c r="O494" t="s">
        <v>3405</v>
      </c>
      <c r="V494" s="7">
        <v>154415</v>
      </c>
      <c r="W494" s="7">
        <v>54382</v>
      </c>
      <c r="X494" s="7">
        <v>86200</v>
      </c>
      <c r="Y494" s="4">
        <v>244943</v>
      </c>
      <c r="AA494" t="s">
        <v>37</v>
      </c>
      <c r="AB494" t="s">
        <v>1046</v>
      </c>
      <c r="AD494" s="14">
        <v>60777</v>
      </c>
      <c r="AE494">
        <v>2017</v>
      </c>
      <c r="AF494" t="s">
        <v>3103</v>
      </c>
      <c r="AG494" t="s">
        <v>3400</v>
      </c>
    </row>
    <row r="495" spans="1:33">
      <c r="A495">
        <v>2019</v>
      </c>
      <c r="B495">
        <v>68290</v>
      </c>
      <c r="C495" s="4" t="s">
        <v>1540</v>
      </c>
      <c r="E495" t="s">
        <v>124</v>
      </c>
      <c r="F495" t="s">
        <v>1032</v>
      </c>
      <c r="G495" t="s">
        <v>2795</v>
      </c>
      <c r="H495" t="s">
        <v>961</v>
      </c>
      <c r="I495" t="s">
        <v>960</v>
      </c>
      <c r="J495" s="4" t="s">
        <v>1539</v>
      </c>
      <c r="K495" t="s">
        <v>957</v>
      </c>
      <c r="L495" s="14" t="s">
        <v>972</v>
      </c>
      <c r="M495" t="s">
        <v>1538</v>
      </c>
      <c r="N495" t="s">
        <v>994</v>
      </c>
      <c r="O495" t="s">
        <v>965</v>
      </c>
      <c r="V495" s="7">
        <v>1178612.51</v>
      </c>
      <c r="W495" s="7">
        <v>2194812.42</v>
      </c>
      <c r="X495" s="7">
        <v>231804.98</v>
      </c>
      <c r="Y495" s="4">
        <v>3402006.54</v>
      </c>
      <c r="Z495">
        <v>3605229.91</v>
      </c>
      <c r="AD495" s="14">
        <v>255322</v>
      </c>
      <c r="AE495">
        <v>2018</v>
      </c>
      <c r="AG495" t="s">
        <v>2785</v>
      </c>
    </row>
    <row r="496" spans="1:33">
      <c r="A496">
        <v>2019</v>
      </c>
      <c r="B496">
        <v>834202</v>
      </c>
      <c r="C496" s="4" t="s">
        <v>3175</v>
      </c>
      <c r="E496" t="s">
        <v>41</v>
      </c>
      <c r="F496" t="s">
        <v>997</v>
      </c>
      <c r="G496" t="s">
        <v>2789</v>
      </c>
      <c r="H496" t="s">
        <v>961</v>
      </c>
      <c r="AD496" s="14">
        <v>383864</v>
      </c>
      <c r="AE496">
        <v>2016</v>
      </c>
      <c r="AG496" t="s">
        <v>2785</v>
      </c>
    </row>
    <row r="497" spans="1:33">
      <c r="A497">
        <v>2019</v>
      </c>
      <c r="B497">
        <v>60233</v>
      </c>
      <c r="C497" s="4" t="s">
        <v>4862</v>
      </c>
      <c r="D497" s="38" t="s">
        <v>4863</v>
      </c>
      <c r="E497" t="s">
        <v>1395</v>
      </c>
      <c r="F497" t="s">
        <v>962</v>
      </c>
      <c r="G497" t="s">
        <v>2807</v>
      </c>
      <c r="H497" t="s">
        <v>961</v>
      </c>
      <c r="AD497" s="14">
        <v>51272</v>
      </c>
      <c r="AE497">
        <v>2019</v>
      </c>
      <c r="AF497" t="s">
        <v>1454</v>
      </c>
      <c r="AG497" t="s">
        <v>2785</v>
      </c>
    </row>
    <row r="498" spans="1:33">
      <c r="A498">
        <v>2019</v>
      </c>
      <c r="B498">
        <v>834278</v>
      </c>
      <c r="C498" s="4" t="s">
        <v>2454</v>
      </c>
      <c r="E498" t="s">
        <v>117</v>
      </c>
      <c r="F498" t="s">
        <v>968</v>
      </c>
      <c r="G498" t="s">
        <v>2789</v>
      </c>
      <c r="H498" t="s">
        <v>961</v>
      </c>
      <c r="I498" t="s">
        <v>960</v>
      </c>
      <c r="J498" s="4" t="s">
        <v>987</v>
      </c>
      <c r="K498" t="s">
        <v>957</v>
      </c>
      <c r="L498" s="14" t="s">
        <v>972</v>
      </c>
      <c r="M498" t="s">
        <v>4733</v>
      </c>
      <c r="N498" t="s">
        <v>960</v>
      </c>
      <c r="O498" t="s">
        <v>965</v>
      </c>
      <c r="AA498" t="s">
        <v>6</v>
      </c>
      <c r="AB498" t="s">
        <v>1029</v>
      </c>
      <c r="AD498" s="14">
        <v>299123</v>
      </c>
      <c r="AE498">
        <v>2014</v>
      </c>
      <c r="AG498" t="s">
        <v>2785</v>
      </c>
    </row>
    <row r="499" spans="1:33">
      <c r="A499">
        <v>2018</v>
      </c>
      <c r="B499">
        <v>60399</v>
      </c>
      <c r="C499" s="4" t="s">
        <v>1457</v>
      </c>
      <c r="D499" s="38" t="s">
        <v>1456</v>
      </c>
      <c r="E499" t="s">
        <v>418</v>
      </c>
      <c r="F499" t="s">
        <v>968</v>
      </c>
      <c r="G499" t="s">
        <v>2789</v>
      </c>
      <c r="H499" t="s">
        <v>961</v>
      </c>
      <c r="I499" t="s">
        <v>994</v>
      </c>
      <c r="AD499" s="14">
        <v>85065</v>
      </c>
      <c r="AE499">
        <v>2007</v>
      </c>
      <c r="AF499" t="s">
        <v>1455</v>
      </c>
      <c r="AG499" t="s">
        <v>3400</v>
      </c>
    </row>
    <row r="500" spans="1:33">
      <c r="A500">
        <v>2019</v>
      </c>
      <c r="B500">
        <v>838939</v>
      </c>
      <c r="C500" s="4" t="s">
        <v>3174</v>
      </c>
      <c r="E500" t="s">
        <v>111</v>
      </c>
      <c r="F500" t="s">
        <v>962</v>
      </c>
      <c r="G500" t="s">
        <v>2789</v>
      </c>
      <c r="H500" t="s">
        <v>961</v>
      </c>
      <c r="I500" t="s">
        <v>960</v>
      </c>
      <c r="J500" s="4" t="s">
        <v>1031</v>
      </c>
      <c r="K500" t="s">
        <v>957</v>
      </c>
      <c r="L500" s="14" t="s">
        <v>972</v>
      </c>
      <c r="N500" t="s">
        <v>994</v>
      </c>
      <c r="O500" t="s">
        <v>965</v>
      </c>
      <c r="V500" s="7">
        <v>18671586</v>
      </c>
      <c r="W500" s="7">
        <v>4097512</v>
      </c>
      <c r="AA500" t="s">
        <v>6</v>
      </c>
      <c r="AD500" s="14">
        <v>1830772</v>
      </c>
      <c r="AE500">
        <v>2016</v>
      </c>
      <c r="AG500" t="s">
        <v>2785</v>
      </c>
    </row>
    <row r="501" spans="1:33">
      <c r="A501">
        <v>2018</v>
      </c>
      <c r="B501">
        <v>58530</v>
      </c>
      <c r="C501" s="4" t="s">
        <v>2518</v>
      </c>
      <c r="D501" s="38" t="s">
        <v>2517</v>
      </c>
      <c r="E501" t="s">
        <v>979</v>
      </c>
      <c r="F501" t="s">
        <v>975</v>
      </c>
      <c r="G501" t="s">
        <v>2795</v>
      </c>
      <c r="H501" t="s">
        <v>961</v>
      </c>
      <c r="I501" t="s">
        <v>1064</v>
      </c>
      <c r="AD501" s="14">
        <v>28549</v>
      </c>
      <c r="AE501">
        <v>2010</v>
      </c>
      <c r="AF501" t="s">
        <v>2516</v>
      </c>
      <c r="AG501" t="s">
        <v>3400</v>
      </c>
    </row>
    <row r="502" spans="1:33">
      <c r="A502">
        <v>2018</v>
      </c>
      <c r="B502">
        <v>55371</v>
      </c>
      <c r="C502" s="4" t="s">
        <v>4731</v>
      </c>
      <c r="D502" s="38" t="s">
        <v>4732</v>
      </c>
      <c r="E502" t="s">
        <v>117</v>
      </c>
      <c r="F502" t="s">
        <v>968</v>
      </c>
      <c r="G502" t="s">
        <v>2795</v>
      </c>
      <c r="H502" t="s">
        <v>961</v>
      </c>
      <c r="I502" t="s">
        <v>3422</v>
      </c>
      <c r="AD502" s="14">
        <v>270929</v>
      </c>
      <c r="AE502">
        <v>2010</v>
      </c>
      <c r="AF502" t="s">
        <v>1112</v>
      </c>
      <c r="AG502" t="s">
        <v>3400</v>
      </c>
    </row>
    <row r="503" spans="1:33">
      <c r="A503">
        <v>2019</v>
      </c>
      <c r="B503">
        <v>54670</v>
      </c>
      <c r="C503" s="4" t="s">
        <v>1201</v>
      </c>
      <c r="D503" s="38" t="s">
        <v>1200</v>
      </c>
      <c r="E503" t="s">
        <v>1</v>
      </c>
      <c r="F503" t="s">
        <v>968</v>
      </c>
      <c r="G503" t="s">
        <v>2795</v>
      </c>
      <c r="H503" t="s">
        <v>961</v>
      </c>
      <c r="AD503" s="14">
        <v>48576</v>
      </c>
      <c r="AE503">
        <v>2010</v>
      </c>
      <c r="AG503" t="s">
        <v>2785</v>
      </c>
    </row>
    <row r="504" spans="1:33">
      <c r="A504">
        <v>2018</v>
      </c>
      <c r="B504">
        <v>54124</v>
      </c>
      <c r="C504" s="4" t="s">
        <v>1336</v>
      </c>
      <c r="D504" s="38" t="s">
        <v>1335</v>
      </c>
      <c r="E504" t="s">
        <v>979</v>
      </c>
      <c r="F504" t="s">
        <v>975</v>
      </c>
      <c r="G504" t="s">
        <v>2795</v>
      </c>
      <c r="H504" t="s">
        <v>961</v>
      </c>
      <c r="I504" t="s">
        <v>960</v>
      </c>
      <c r="J504" s="4" t="s">
        <v>996</v>
      </c>
      <c r="K504" t="s">
        <v>3409</v>
      </c>
      <c r="L504" s="14" t="s">
        <v>4</v>
      </c>
      <c r="O504" t="s">
        <v>3405</v>
      </c>
      <c r="V504" s="7">
        <v>1097979</v>
      </c>
      <c r="W504" s="7">
        <v>322205</v>
      </c>
      <c r="X504" s="7">
        <v>18541</v>
      </c>
      <c r="Y504" s="4">
        <v>1438725</v>
      </c>
      <c r="Z504">
        <v>1447555</v>
      </c>
      <c r="AA504" t="s">
        <v>37</v>
      </c>
      <c r="AB504" t="s">
        <v>953</v>
      </c>
      <c r="AD504" s="14">
        <v>234962</v>
      </c>
      <c r="AE504">
        <v>2017</v>
      </c>
      <c r="AF504" t="s">
        <v>1333</v>
      </c>
      <c r="AG504" t="s">
        <v>3400</v>
      </c>
    </row>
    <row r="505" spans="1:33">
      <c r="A505">
        <v>2019</v>
      </c>
      <c r="B505">
        <v>73788</v>
      </c>
      <c r="C505" s="4" t="s">
        <v>4756</v>
      </c>
      <c r="E505" t="s">
        <v>117</v>
      </c>
      <c r="F505" t="s">
        <v>968</v>
      </c>
      <c r="G505" t="s">
        <v>2795</v>
      </c>
      <c r="H505" t="s">
        <v>961</v>
      </c>
      <c r="I505" t="s">
        <v>960</v>
      </c>
      <c r="J505" s="4" t="s">
        <v>987</v>
      </c>
      <c r="K505" t="s">
        <v>957</v>
      </c>
      <c r="L505" s="14" t="s">
        <v>972</v>
      </c>
      <c r="M505" t="s">
        <v>4693</v>
      </c>
      <c r="N505" t="s">
        <v>960</v>
      </c>
      <c r="O505" t="s">
        <v>965</v>
      </c>
      <c r="P505">
        <v>0</v>
      </c>
      <c r="Q505">
        <v>196305.01</v>
      </c>
      <c r="R505">
        <v>0</v>
      </c>
      <c r="S505">
        <v>7390.48</v>
      </c>
      <c r="T505">
        <v>0</v>
      </c>
      <c r="U505">
        <v>1133.5899999999999</v>
      </c>
      <c r="AA505" t="s">
        <v>6</v>
      </c>
      <c r="AB505" t="s">
        <v>20</v>
      </c>
      <c r="AD505" s="14">
        <v>8714</v>
      </c>
      <c r="AE505">
        <v>2010</v>
      </c>
      <c r="AG505" t="s">
        <v>2785</v>
      </c>
    </row>
    <row r="506" spans="1:33">
      <c r="A506">
        <v>2019</v>
      </c>
      <c r="B506">
        <v>58591</v>
      </c>
      <c r="C506" s="4" t="s">
        <v>2687</v>
      </c>
      <c r="E506" t="s">
        <v>979</v>
      </c>
      <c r="F506" t="s">
        <v>975</v>
      </c>
      <c r="G506" t="s">
        <v>2795</v>
      </c>
      <c r="H506" t="s">
        <v>961</v>
      </c>
      <c r="I506" t="s">
        <v>960</v>
      </c>
      <c r="J506" s="4" t="s">
        <v>959</v>
      </c>
      <c r="K506" t="s">
        <v>1013</v>
      </c>
      <c r="L506" s="14" t="s">
        <v>27</v>
      </c>
      <c r="M506" t="s">
        <v>2686</v>
      </c>
      <c r="O506" t="s">
        <v>954</v>
      </c>
      <c r="AA506" t="s">
        <v>37</v>
      </c>
      <c r="AB506" t="s">
        <v>953</v>
      </c>
      <c r="AD506" s="14">
        <v>23000</v>
      </c>
      <c r="AE506">
        <v>2010</v>
      </c>
      <c r="AG506" t="s">
        <v>2785</v>
      </c>
    </row>
    <row r="507" spans="1:33">
      <c r="A507">
        <v>2019</v>
      </c>
      <c r="B507">
        <v>73713</v>
      </c>
      <c r="C507" s="4" t="s">
        <v>2433</v>
      </c>
      <c r="E507" t="s">
        <v>117</v>
      </c>
      <c r="F507" t="s">
        <v>968</v>
      </c>
      <c r="G507" t="s">
        <v>2795</v>
      </c>
      <c r="H507" t="s">
        <v>961</v>
      </c>
      <c r="I507" t="s">
        <v>960</v>
      </c>
      <c r="J507" s="4" t="s">
        <v>987</v>
      </c>
      <c r="K507" t="s">
        <v>957</v>
      </c>
      <c r="L507" s="14" t="s">
        <v>972</v>
      </c>
      <c r="M507" t="s">
        <v>4704</v>
      </c>
      <c r="N507" t="s">
        <v>960</v>
      </c>
      <c r="O507" t="s">
        <v>965</v>
      </c>
      <c r="P507">
        <v>0</v>
      </c>
      <c r="Q507">
        <v>591101.55000000005</v>
      </c>
      <c r="R507">
        <v>0</v>
      </c>
      <c r="S507">
        <v>165062.87</v>
      </c>
      <c r="T507">
        <v>0</v>
      </c>
      <c r="U507">
        <v>25318.11</v>
      </c>
      <c r="AA507" t="s">
        <v>6</v>
      </c>
      <c r="AB507" t="s">
        <v>20</v>
      </c>
      <c r="AD507" s="14">
        <v>276190</v>
      </c>
      <c r="AE507">
        <v>2010</v>
      </c>
      <c r="AG507" t="s">
        <v>2785</v>
      </c>
    </row>
    <row r="508" spans="1:33">
      <c r="A508">
        <v>2019</v>
      </c>
      <c r="B508">
        <v>54082</v>
      </c>
      <c r="C508" s="4" t="s">
        <v>1625</v>
      </c>
      <c r="D508" s="38" t="s">
        <v>1624</v>
      </c>
      <c r="E508" t="s">
        <v>979</v>
      </c>
      <c r="F508" t="s">
        <v>975</v>
      </c>
      <c r="G508" t="s">
        <v>2795</v>
      </c>
      <c r="H508" t="s">
        <v>961</v>
      </c>
      <c r="I508" t="s">
        <v>960</v>
      </c>
      <c r="J508" s="4" t="s">
        <v>987</v>
      </c>
      <c r="K508" t="s">
        <v>957</v>
      </c>
      <c r="L508" s="14" t="s">
        <v>27</v>
      </c>
      <c r="O508" t="s">
        <v>965</v>
      </c>
      <c r="V508" s="7">
        <v>0</v>
      </c>
      <c r="W508" s="7">
        <v>874200.85</v>
      </c>
      <c r="X508" s="7">
        <v>159815.54999999999</v>
      </c>
      <c r="AA508" t="s">
        <v>6</v>
      </c>
      <c r="AD508" s="14">
        <v>149750</v>
      </c>
      <c r="AE508">
        <v>2017</v>
      </c>
      <c r="AF508" t="s">
        <v>1623</v>
      </c>
      <c r="AG508" t="s">
        <v>2785</v>
      </c>
    </row>
    <row r="509" spans="1:33">
      <c r="A509">
        <v>2019</v>
      </c>
      <c r="B509">
        <v>74466</v>
      </c>
      <c r="C509" s="4" t="s">
        <v>2498</v>
      </c>
      <c r="D509" s="38" t="s">
        <v>2497</v>
      </c>
      <c r="E509" t="s">
        <v>979</v>
      </c>
      <c r="F509" t="s">
        <v>975</v>
      </c>
      <c r="G509" t="s">
        <v>2795</v>
      </c>
      <c r="H509" t="s">
        <v>961</v>
      </c>
      <c r="AD509" s="14">
        <v>4565</v>
      </c>
      <c r="AE509">
        <v>2010</v>
      </c>
      <c r="AF509" t="s">
        <v>2496</v>
      </c>
      <c r="AG509" t="s">
        <v>2785</v>
      </c>
    </row>
    <row r="510" spans="1:33">
      <c r="A510">
        <v>2019</v>
      </c>
      <c r="B510">
        <v>60416</v>
      </c>
      <c r="C510" s="4" t="s">
        <v>3173</v>
      </c>
      <c r="D510" s="38" t="s">
        <v>3172</v>
      </c>
      <c r="E510" t="s">
        <v>117</v>
      </c>
      <c r="F510" t="s">
        <v>968</v>
      </c>
      <c r="G510" t="s">
        <v>2789</v>
      </c>
      <c r="H510" t="s">
        <v>961</v>
      </c>
      <c r="AD510" s="14">
        <v>293</v>
      </c>
      <c r="AE510">
        <v>2010</v>
      </c>
      <c r="AF510" t="s">
        <v>3171</v>
      </c>
      <c r="AG510" t="s">
        <v>2785</v>
      </c>
    </row>
    <row r="511" spans="1:33">
      <c r="A511">
        <v>2018</v>
      </c>
      <c r="B511">
        <v>58867</v>
      </c>
      <c r="C511" s="4" t="s">
        <v>3527</v>
      </c>
      <c r="D511" s="38" t="s">
        <v>3526</v>
      </c>
      <c r="E511" t="s">
        <v>979</v>
      </c>
      <c r="F511" t="s">
        <v>975</v>
      </c>
      <c r="G511" t="s">
        <v>2795</v>
      </c>
      <c r="H511" t="s">
        <v>961</v>
      </c>
      <c r="AD511" s="14">
        <v>18367</v>
      </c>
      <c r="AE511">
        <v>2010</v>
      </c>
      <c r="AF511" t="s">
        <v>3525</v>
      </c>
      <c r="AG511" t="s">
        <v>3400</v>
      </c>
    </row>
    <row r="512" spans="1:33">
      <c r="A512">
        <v>2019</v>
      </c>
      <c r="B512">
        <v>35883</v>
      </c>
      <c r="C512" s="4" t="s">
        <v>4538</v>
      </c>
      <c r="D512" s="38" t="s">
        <v>4539</v>
      </c>
      <c r="E512" t="s">
        <v>979</v>
      </c>
      <c r="F512" t="s">
        <v>975</v>
      </c>
      <c r="G512" t="s">
        <v>2795</v>
      </c>
      <c r="H512" t="s">
        <v>961</v>
      </c>
      <c r="I512" t="s">
        <v>960</v>
      </c>
      <c r="J512" s="4" t="s">
        <v>990</v>
      </c>
      <c r="K512" t="s">
        <v>957</v>
      </c>
      <c r="L512" s="14" t="s">
        <v>27</v>
      </c>
      <c r="M512" t="s">
        <v>2256</v>
      </c>
      <c r="O512" t="s">
        <v>965</v>
      </c>
      <c r="Q512">
        <v>4665342</v>
      </c>
      <c r="S512">
        <v>753640</v>
      </c>
      <c r="U512">
        <v>292684</v>
      </c>
      <c r="AA512" t="s">
        <v>37</v>
      </c>
      <c r="AB512" t="s">
        <v>1046</v>
      </c>
      <c r="AD512" s="14">
        <v>1046079</v>
      </c>
      <c r="AE512">
        <v>2017</v>
      </c>
      <c r="AF512" t="s">
        <v>2255</v>
      </c>
      <c r="AG512" t="s">
        <v>2785</v>
      </c>
    </row>
    <row r="513" spans="1:33">
      <c r="A513">
        <v>2019</v>
      </c>
      <c r="B513">
        <v>36004</v>
      </c>
      <c r="C513" s="4" t="s">
        <v>1415</v>
      </c>
      <c r="D513" s="38" t="s">
        <v>1414</v>
      </c>
      <c r="E513" t="s">
        <v>4661</v>
      </c>
      <c r="F513" t="s">
        <v>997</v>
      </c>
      <c r="G513" t="s">
        <v>2792</v>
      </c>
      <c r="H513" t="s">
        <v>961</v>
      </c>
      <c r="AD513" s="14">
        <v>4707404</v>
      </c>
      <c r="AE513">
        <v>2014</v>
      </c>
      <c r="AF513" t="s">
        <v>1412</v>
      </c>
      <c r="AG513" t="s">
        <v>2785</v>
      </c>
    </row>
    <row r="514" spans="1:33">
      <c r="A514">
        <v>2018</v>
      </c>
      <c r="B514">
        <v>32480</v>
      </c>
      <c r="C514" s="4" t="s">
        <v>123</v>
      </c>
      <c r="D514" s="38" t="s">
        <v>125</v>
      </c>
      <c r="E514" t="s">
        <v>124</v>
      </c>
      <c r="F514" t="s">
        <v>1032</v>
      </c>
      <c r="G514" t="s">
        <v>2795</v>
      </c>
      <c r="H514" t="s">
        <v>961</v>
      </c>
      <c r="I514" t="s">
        <v>960</v>
      </c>
      <c r="J514" s="4" t="s">
        <v>1539</v>
      </c>
      <c r="K514" t="s">
        <v>3409</v>
      </c>
      <c r="L514" s="14" t="s">
        <v>4</v>
      </c>
      <c r="O514" t="s">
        <v>3405</v>
      </c>
      <c r="V514" s="7">
        <v>218901</v>
      </c>
      <c r="W514" s="7">
        <v>373243</v>
      </c>
      <c r="X514" s="7">
        <v>384007</v>
      </c>
      <c r="Y514" s="4">
        <v>537482</v>
      </c>
      <c r="Z514">
        <v>917405</v>
      </c>
      <c r="AA514" t="s">
        <v>37</v>
      </c>
      <c r="AB514" t="s">
        <v>953</v>
      </c>
      <c r="AD514" s="14">
        <v>23916</v>
      </c>
      <c r="AE514">
        <v>2017</v>
      </c>
      <c r="AF514" t="s">
        <v>1666</v>
      </c>
      <c r="AG514" t="s">
        <v>3400</v>
      </c>
    </row>
    <row r="515" spans="1:33">
      <c r="A515">
        <v>2019</v>
      </c>
      <c r="B515">
        <v>60264</v>
      </c>
      <c r="C515" s="4" t="s">
        <v>1558</v>
      </c>
      <c r="D515" s="38" t="s">
        <v>1557</v>
      </c>
      <c r="E515" t="s">
        <v>1</v>
      </c>
      <c r="F515" t="s">
        <v>968</v>
      </c>
      <c r="G515" t="s">
        <v>2795</v>
      </c>
      <c r="H515" t="s">
        <v>961</v>
      </c>
      <c r="AD515" s="14">
        <v>144000</v>
      </c>
      <c r="AE515">
        <v>2019</v>
      </c>
      <c r="AF515" t="s">
        <v>1556</v>
      </c>
      <c r="AG515" t="s">
        <v>2785</v>
      </c>
    </row>
    <row r="516" spans="1:33">
      <c r="A516">
        <v>2018</v>
      </c>
      <c r="B516">
        <v>830907</v>
      </c>
      <c r="C516" s="4" t="s">
        <v>4906</v>
      </c>
      <c r="D516" s="38" t="s">
        <v>4907</v>
      </c>
      <c r="E516" t="s">
        <v>1</v>
      </c>
      <c r="F516" t="s">
        <v>968</v>
      </c>
      <c r="G516" t="s">
        <v>2795</v>
      </c>
      <c r="H516" t="s">
        <v>961</v>
      </c>
      <c r="I516" t="s">
        <v>994</v>
      </c>
      <c r="AE516">
        <v>0</v>
      </c>
      <c r="AF516" t="s">
        <v>3524</v>
      </c>
      <c r="AG516" t="s">
        <v>3400</v>
      </c>
    </row>
    <row r="517" spans="1:33">
      <c r="A517">
        <v>2018</v>
      </c>
      <c r="B517">
        <v>60140</v>
      </c>
      <c r="C517" s="4" t="s">
        <v>1505</v>
      </c>
      <c r="D517" s="38" t="s">
        <v>1504</v>
      </c>
      <c r="E517" t="s">
        <v>1503</v>
      </c>
      <c r="F517" t="s">
        <v>997</v>
      </c>
      <c r="G517" t="s">
        <v>2789</v>
      </c>
      <c r="H517" t="s">
        <v>961</v>
      </c>
      <c r="I517" t="s">
        <v>3422</v>
      </c>
      <c r="AD517" s="14">
        <v>2038945</v>
      </c>
      <c r="AE517">
        <v>2017</v>
      </c>
      <c r="AF517" t="s">
        <v>1502</v>
      </c>
      <c r="AG517" t="s">
        <v>3400</v>
      </c>
    </row>
    <row r="518" spans="1:33">
      <c r="A518">
        <v>2019</v>
      </c>
      <c r="B518">
        <v>59562</v>
      </c>
      <c r="C518" s="4" t="s">
        <v>1563</v>
      </c>
      <c r="E518" t="s">
        <v>979</v>
      </c>
      <c r="F518" t="s">
        <v>975</v>
      </c>
      <c r="G518" t="s">
        <v>2795</v>
      </c>
      <c r="H518" t="s">
        <v>961</v>
      </c>
      <c r="I518" t="s">
        <v>960</v>
      </c>
      <c r="J518" s="4" t="s">
        <v>990</v>
      </c>
      <c r="K518" t="s">
        <v>957</v>
      </c>
      <c r="L518" s="14" t="s">
        <v>27</v>
      </c>
      <c r="AA518" t="s">
        <v>37</v>
      </c>
      <c r="AB518" t="s">
        <v>953</v>
      </c>
      <c r="AD518" s="14">
        <v>41250</v>
      </c>
      <c r="AE518">
        <v>2010</v>
      </c>
      <c r="AG518" t="s">
        <v>2785</v>
      </c>
    </row>
    <row r="519" spans="1:33">
      <c r="A519">
        <v>2018</v>
      </c>
      <c r="B519">
        <v>14344</v>
      </c>
      <c r="C519" s="4" t="s">
        <v>2329</v>
      </c>
      <c r="D519" s="38" t="s">
        <v>2328</v>
      </c>
      <c r="E519" t="s">
        <v>979</v>
      </c>
      <c r="F519" t="s">
        <v>975</v>
      </c>
      <c r="G519" t="s">
        <v>2789</v>
      </c>
      <c r="H519" t="s">
        <v>961</v>
      </c>
      <c r="I519" t="s">
        <v>960</v>
      </c>
      <c r="J519" s="4" t="s">
        <v>1031</v>
      </c>
      <c r="K519" t="s">
        <v>3409</v>
      </c>
      <c r="L519" s="14" t="s">
        <v>4</v>
      </c>
      <c r="O519" t="s">
        <v>3405</v>
      </c>
      <c r="V519" s="7">
        <v>6309.5640080000003</v>
      </c>
      <c r="W519" s="7">
        <v>9245.4830509999993</v>
      </c>
      <c r="X519" s="7">
        <v>515.1576</v>
      </c>
      <c r="Y519" s="4">
        <v>15555.047060000001</v>
      </c>
      <c r="Z519">
        <v>16070.204659999999</v>
      </c>
      <c r="AA519" t="s">
        <v>6</v>
      </c>
      <c r="AB519" t="s">
        <v>3521</v>
      </c>
      <c r="AD519" s="14">
        <v>7873</v>
      </c>
      <c r="AE519">
        <v>2012</v>
      </c>
      <c r="AF519" t="s">
        <v>2326</v>
      </c>
      <c r="AG519" t="s">
        <v>3400</v>
      </c>
    </row>
    <row r="520" spans="1:33">
      <c r="A520">
        <v>2018</v>
      </c>
      <c r="B520">
        <v>60328</v>
      </c>
      <c r="C520" s="4" t="s">
        <v>4762</v>
      </c>
      <c r="D520" s="38" t="s">
        <v>4763</v>
      </c>
      <c r="E520" t="s">
        <v>1</v>
      </c>
      <c r="F520" t="s">
        <v>968</v>
      </c>
      <c r="G520" t="s">
        <v>2795</v>
      </c>
      <c r="H520" t="s">
        <v>961</v>
      </c>
      <c r="I520" t="s">
        <v>3422</v>
      </c>
      <c r="AD520" s="14">
        <v>24605</v>
      </c>
      <c r="AE520">
        <v>2016</v>
      </c>
      <c r="AF520" t="s">
        <v>2981</v>
      </c>
      <c r="AG520" t="s">
        <v>3400</v>
      </c>
    </row>
    <row r="521" spans="1:33">
      <c r="A521">
        <v>2019</v>
      </c>
      <c r="B521">
        <v>840036</v>
      </c>
      <c r="C521" s="4" t="s">
        <v>936</v>
      </c>
      <c r="E521" t="s">
        <v>117</v>
      </c>
      <c r="F521" t="s">
        <v>968</v>
      </c>
      <c r="G521" t="s">
        <v>2795</v>
      </c>
      <c r="H521" t="s">
        <v>961</v>
      </c>
      <c r="I521" t="s">
        <v>960</v>
      </c>
      <c r="J521" s="4" t="s">
        <v>1031</v>
      </c>
      <c r="L521" s="14" t="s">
        <v>972</v>
      </c>
      <c r="O521" t="s">
        <v>965</v>
      </c>
      <c r="AA521" t="s">
        <v>1050</v>
      </c>
      <c r="AB521" t="s">
        <v>1253</v>
      </c>
      <c r="AD521" s="14">
        <v>2588</v>
      </c>
      <c r="AE521">
        <v>21</v>
      </c>
      <c r="AG521" t="s">
        <v>2785</v>
      </c>
    </row>
    <row r="522" spans="1:33">
      <c r="A522">
        <v>2019</v>
      </c>
      <c r="B522">
        <v>834163</v>
      </c>
      <c r="C522" s="4" t="s">
        <v>3170</v>
      </c>
      <c r="E522" t="s">
        <v>1650</v>
      </c>
      <c r="F522" t="s">
        <v>1032</v>
      </c>
      <c r="G522" t="s">
        <v>2789</v>
      </c>
      <c r="H522" t="s">
        <v>961</v>
      </c>
      <c r="I522" t="s">
        <v>960</v>
      </c>
      <c r="J522" s="4" t="s">
        <v>3169</v>
      </c>
      <c r="K522" t="s">
        <v>957</v>
      </c>
      <c r="L522" s="14" t="s">
        <v>2787</v>
      </c>
      <c r="M522" t="s">
        <v>3168</v>
      </c>
      <c r="O522" t="s">
        <v>971</v>
      </c>
      <c r="AD522" s="14">
        <v>6761</v>
      </c>
      <c r="AE522">
        <v>2019</v>
      </c>
      <c r="AG522" t="s">
        <v>2785</v>
      </c>
    </row>
    <row r="523" spans="1:33">
      <c r="A523">
        <v>2019</v>
      </c>
      <c r="B523">
        <v>59678</v>
      </c>
      <c r="C523" s="4" t="s">
        <v>1125</v>
      </c>
      <c r="D523" s="38" t="s">
        <v>1124</v>
      </c>
      <c r="E523" t="s">
        <v>979</v>
      </c>
      <c r="F523" t="s">
        <v>975</v>
      </c>
      <c r="G523" t="s">
        <v>2795</v>
      </c>
      <c r="H523" t="s">
        <v>961</v>
      </c>
      <c r="I523" t="s">
        <v>960</v>
      </c>
      <c r="J523" s="4" t="s">
        <v>959</v>
      </c>
      <c r="K523" t="s">
        <v>957</v>
      </c>
      <c r="L523" s="14" t="s">
        <v>972</v>
      </c>
      <c r="N523" t="s">
        <v>960</v>
      </c>
      <c r="O523" t="s">
        <v>965</v>
      </c>
      <c r="Q523">
        <v>524034</v>
      </c>
      <c r="S523">
        <v>415356</v>
      </c>
      <c r="U523">
        <v>20288</v>
      </c>
      <c r="AA523" t="s">
        <v>63</v>
      </c>
      <c r="AB523" t="s">
        <v>983</v>
      </c>
      <c r="AD523" s="14">
        <v>75603</v>
      </c>
      <c r="AE523">
        <v>2015</v>
      </c>
      <c r="AF523" t="s">
        <v>1123</v>
      </c>
      <c r="AG523" t="s">
        <v>2785</v>
      </c>
    </row>
    <row r="524" spans="1:33">
      <c r="A524">
        <v>2018</v>
      </c>
      <c r="B524">
        <v>43975</v>
      </c>
      <c r="C524" s="4" t="s">
        <v>2390</v>
      </c>
      <c r="D524" s="38" t="s">
        <v>2389</v>
      </c>
      <c r="E524" t="s">
        <v>418</v>
      </c>
      <c r="F524" t="s">
        <v>968</v>
      </c>
      <c r="G524" t="s">
        <v>2789</v>
      </c>
      <c r="H524" t="s">
        <v>961</v>
      </c>
      <c r="AD524" s="14">
        <v>59497</v>
      </c>
      <c r="AE524">
        <v>2017</v>
      </c>
      <c r="AF524" t="s">
        <v>2386</v>
      </c>
      <c r="AG524" t="s">
        <v>3400</v>
      </c>
    </row>
    <row r="525" spans="1:33">
      <c r="A525">
        <v>2019</v>
      </c>
      <c r="B525">
        <v>73806</v>
      </c>
      <c r="C525" s="4" t="s">
        <v>3167</v>
      </c>
      <c r="E525" t="s">
        <v>117</v>
      </c>
      <c r="F525" t="s">
        <v>968</v>
      </c>
      <c r="G525" t="s">
        <v>2795</v>
      </c>
      <c r="H525" t="s">
        <v>961</v>
      </c>
      <c r="I525" t="s">
        <v>960</v>
      </c>
      <c r="J525" s="4" t="s">
        <v>1031</v>
      </c>
      <c r="K525" t="s">
        <v>957</v>
      </c>
      <c r="L525" s="14" t="s">
        <v>972</v>
      </c>
      <c r="N525" t="s">
        <v>960</v>
      </c>
      <c r="O525" t="s">
        <v>965</v>
      </c>
      <c r="Q525">
        <v>26041.42</v>
      </c>
      <c r="S525">
        <v>1464.43</v>
      </c>
      <c r="U525">
        <v>237.77</v>
      </c>
      <c r="AD525" s="14">
        <v>2523</v>
      </c>
      <c r="AE525">
        <v>2010</v>
      </c>
      <c r="AG525" t="s">
        <v>2785</v>
      </c>
    </row>
    <row r="526" spans="1:33">
      <c r="A526">
        <v>2019</v>
      </c>
      <c r="B526">
        <v>834260</v>
      </c>
      <c r="C526" s="4" t="s">
        <v>4513</v>
      </c>
      <c r="E526" t="s">
        <v>117</v>
      </c>
      <c r="F526" t="s">
        <v>968</v>
      </c>
      <c r="G526" t="s">
        <v>2795</v>
      </c>
      <c r="H526" t="s">
        <v>961</v>
      </c>
      <c r="I526" t="s">
        <v>960</v>
      </c>
      <c r="J526" s="4" t="s">
        <v>987</v>
      </c>
      <c r="K526" t="s">
        <v>957</v>
      </c>
      <c r="L526" s="14" t="s">
        <v>972</v>
      </c>
      <c r="M526" t="s">
        <v>4693</v>
      </c>
      <c r="N526" t="s">
        <v>960</v>
      </c>
      <c r="O526" t="s">
        <v>965</v>
      </c>
      <c r="P526">
        <v>0</v>
      </c>
      <c r="Q526">
        <v>3009734.85</v>
      </c>
      <c r="R526">
        <v>0</v>
      </c>
      <c r="S526">
        <v>299642.93</v>
      </c>
      <c r="T526">
        <v>0</v>
      </c>
      <c r="U526">
        <v>45960.63</v>
      </c>
      <c r="AA526" t="s">
        <v>6</v>
      </c>
      <c r="AB526" t="s">
        <v>20</v>
      </c>
      <c r="AD526" s="14">
        <v>111708</v>
      </c>
      <c r="AE526">
        <v>2010</v>
      </c>
      <c r="AG526" t="s">
        <v>2785</v>
      </c>
    </row>
    <row r="527" spans="1:33">
      <c r="A527">
        <v>2019</v>
      </c>
      <c r="B527">
        <v>54070</v>
      </c>
      <c r="C527" s="4" t="s">
        <v>33</v>
      </c>
      <c r="D527" s="38" t="s">
        <v>34</v>
      </c>
      <c r="E527" t="s">
        <v>979</v>
      </c>
      <c r="F527" t="s">
        <v>975</v>
      </c>
      <c r="G527" t="s">
        <v>2795</v>
      </c>
      <c r="H527" t="s">
        <v>961</v>
      </c>
      <c r="I527" t="s">
        <v>960</v>
      </c>
      <c r="J527" s="4" t="s">
        <v>990</v>
      </c>
      <c r="K527" t="s">
        <v>957</v>
      </c>
      <c r="L527" s="14" t="s">
        <v>972</v>
      </c>
      <c r="N527" t="s">
        <v>994</v>
      </c>
      <c r="O527" t="s">
        <v>3166</v>
      </c>
      <c r="V527" s="7">
        <v>912080</v>
      </c>
      <c r="W527" s="7">
        <v>725157</v>
      </c>
      <c r="X527" s="7">
        <v>76972</v>
      </c>
      <c r="Y527" s="4">
        <v>1641401</v>
      </c>
      <c r="Z527">
        <v>1714208</v>
      </c>
      <c r="AA527" t="s">
        <v>63</v>
      </c>
      <c r="AB527" t="s">
        <v>1260</v>
      </c>
      <c r="AD527" s="14">
        <v>165885</v>
      </c>
      <c r="AE527">
        <v>2016</v>
      </c>
      <c r="AF527" t="s">
        <v>1172</v>
      </c>
      <c r="AG527" t="s">
        <v>2785</v>
      </c>
    </row>
    <row r="528" spans="1:33">
      <c r="A528">
        <v>2018</v>
      </c>
      <c r="B528">
        <v>54608</v>
      </c>
      <c r="C528" s="4" t="s">
        <v>4507</v>
      </c>
      <c r="D528" s="38" t="s">
        <v>4508</v>
      </c>
      <c r="E528" t="s">
        <v>50</v>
      </c>
      <c r="F528" t="s">
        <v>968</v>
      </c>
      <c r="G528" t="s">
        <v>2789</v>
      </c>
      <c r="H528" t="s">
        <v>961</v>
      </c>
      <c r="I528" t="s">
        <v>960</v>
      </c>
      <c r="J528" s="4" t="s">
        <v>1493</v>
      </c>
      <c r="K528" t="s">
        <v>3409</v>
      </c>
      <c r="L528" s="14" t="s">
        <v>4</v>
      </c>
      <c r="O528" t="s">
        <v>3405</v>
      </c>
      <c r="V528" s="7">
        <v>827.95399999999995</v>
      </c>
      <c r="W528" s="7">
        <v>75.784000000000006</v>
      </c>
      <c r="X528" s="7">
        <v>39.631</v>
      </c>
      <c r="Y528" s="4">
        <v>903.73800000000006</v>
      </c>
      <c r="Z528">
        <v>943.36900000000003</v>
      </c>
      <c r="AA528" t="s">
        <v>37</v>
      </c>
      <c r="AB528" t="s">
        <v>953</v>
      </c>
      <c r="AD528" s="14">
        <v>441301</v>
      </c>
      <c r="AE528">
        <v>2015</v>
      </c>
      <c r="AF528" t="s">
        <v>3311</v>
      </c>
      <c r="AG528" t="s">
        <v>3400</v>
      </c>
    </row>
    <row r="529" spans="1:33">
      <c r="A529">
        <v>2019</v>
      </c>
      <c r="B529">
        <v>826209</v>
      </c>
      <c r="C529" s="4" t="s">
        <v>1300</v>
      </c>
      <c r="D529" s="38" t="s">
        <v>1299</v>
      </c>
      <c r="E529" t="s">
        <v>480</v>
      </c>
      <c r="F529" t="s">
        <v>968</v>
      </c>
      <c r="G529" t="s">
        <v>2795</v>
      </c>
      <c r="H529" t="s">
        <v>961</v>
      </c>
      <c r="I529" t="s">
        <v>960</v>
      </c>
      <c r="J529" s="4" t="s">
        <v>959</v>
      </c>
      <c r="K529" t="s">
        <v>957</v>
      </c>
      <c r="L529" s="14" t="s">
        <v>13</v>
      </c>
      <c r="O529" t="s">
        <v>965</v>
      </c>
      <c r="AD529" s="14">
        <v>601263</v>
      </c>
      <c r="AE529">
        <v>2015</v>
      </c>
      <c r="AF529" t="s">
        <v>1298</v>
      </c>
      <c r="AG529" t="s">
        <v>2785</v>
      </c>
    </row>
    <row r="530" spans="1:33">
      <c r="A530">
        <v>2018</v>
      </c>
      <c r="B530">
        <v>43926</v>
      </c>
      <c r="C530" s="4" t="s">
        <v>1482</v>
      </c>
      <c r="D530" s="38" t="s">
        <v>1481</v>
      </c>
      <c r="E530" t="s">
        <v>96</v>
      </c>
      <c r="F530" t="s">
        <v>962</v>
      </c>
      <c r="G530" t="s">
        <v>2795</v>
      </c>
      <c r="H530" t="s">
        <v>961</v>
      </c>
      <c r="I530" t="s">
        <v>960</v>
      </c>
      <c r="J530" s="4" t="s">
        <v>1493</v>
      </c>
      <c r="K530" t="s">
        <v>3409</v>
      </c>
      <c r="AD530" s="14">
        <v>312722</v>
      </c>
      <c r="AE530">
        <v>2015</v>
      </c>
      <c r="AF530" t="s">
        <v>1479</v>
      </c>
      <c r="AG530" t="s">
        <v>3400</v>
      </c>
    </row>
    <row r="531" spans="1:33">
      <c r="A531">
        <v>2018</v>
      </c>
      <c r="B531">
        <v>54706</v>
      </c>
      <c r="C531" s="4" t="s">
        <v>1510</v>
      </c>
      <c r="D531" s="38" t="s">
        <v>1509</v>
      </c>
      <c r="E531" t="s">
        <v>1</v>
      </c>
      <c r="F531" t="s">
        <v>968</v>
      </c>
      <c r="G531" t="s">
        <v>2795</v>
      </c>
      <c r="H531" t="s">
        <v>961</v>
      </c>
      <c r="AD531" s="14">
        <v>326414</v>
      </c>
      <c r="AE531">
        <v>2016</v>
      </c>
      <c r="AF531" t="s">
        <v>1508</v>
      </c>
      <c r="AG531" t="s">
        <v>3400</v>
      </c>
    </row>
    <row r="532" spans="1:33">
      <c r="A532">
        <v>2019</v>
      </c>
      <c r="B532">
        <v>73671</v>
      </c>
      <c r="C532" s="4" t="s">
        <v>1100</v>
      </c>
      <c r="E532" t="s">
        <v>117</v>
      </c>
      <c r="F532" t="s">
        <v>968</v>
      </c>
      <c r="G532" t="s">
        <v>2795</v>
      </c>
      <c r="H532" t="s">
        <v>961</v>
      </c>
      <c r="I532" t="s">
        <v>960</v>
      </c>
      <c r="J532" s="4" t="s">
        <v>987</v>
      </c>
      <c r="K532" t="s">
        <v>957</v>
      </c>
      <c r="L532" s="14" t="s">
        <v>972</v>
      </c>
      <c r="M532" t="s">
        <v>4693</v>
      </c>
      <c r="N532" t="s">
        <v>960</v>
      </c>
      <c r="O532" t="s">
        <v>965</v>
      </c>
      <c r="P532">
        <v>0</v>
      </c>
      <c r="Q532">
        <v>308774.07</v>
      </c>
      <c r="R532">
        <v>0</v>
      </c>
      <c r="S532">
        <v>135021.31</v>
      </c>
      <c r="T532">
        <v>0</v>
      </c>
      <c r="U532">
        <v>114642.45</v>
      </c>
      <c r="AA532" t="s">
        <v>6</v>
      </c>
      <c r="AB532" t="s">
        <v>20</v>
      </c>
      <c r="AD532" s="14">
        <v>191903</v>
      </c>
      <c r="AE532">
        <v>2010</v>
      </c>
      <c r="AG532" t="s">
        <v>2785</v>
      </c>
    </row>
    <row r="533" spans="1:33">
      <c r="A533">
        <v>2019</v>
      </c>
      <c r="B533">
        <v>49335</v>
      </c>
      <c r="C533" s="4" t="s">
        <v>845</v>
      </c>
      <c r="D533" s="38" t="s">
        <v>2659</v>
      </c>
      <c r="E533" t="s">
        <v>979</v>
      </c>
      <c r="F533" t="s">
        <v>975</v>
      </c>
      <c r="G533" t="s">
        <v>2795</v>
      </c>
      <c r="H533" t="s">
        <v>961</v>
      </c>
      <c r="I533" t="s">
        <v>960</v>
      </c>
      <c r="J533" s="4" t="s">
        <v>987</v>
      </c>
      <c r="K533" t="s">
        <v>957</v>
      </c>
      <c r="L533" s="14" t="s">
        <v>972</v>
      </c>
      <c r="N533" t="s">
        <v>994</v>
      </c>
      <c r="O533" t="s">
        <v>965</v>
      </c>
      <c r="V533" s="7">
        <v>6680198</v>
      </c>
      <c r="W533" s="7">
        <v>5801169</v>
      </c>
      <c r="X533" s="7">
        <v>979925</v>
      </c>
      <c r="Y533" s="4">
        <v>13461292</v>
      </c>
      <c r="Z533">
        <v>13461292</v>
      </c>
      <c r="AA533" t="s">
        <v>63</v>
      </c>
      <c r="AB533" t="s">
        <v>993</v>
      </c>
      <c r="AD533" s="14">
        <v>667560</v>
      </c>
      <c r="AE533">
        <v>2017</v>
      </c>
      <c r="AF533" t="s">
        <v>2657</v>
      </c>
      <c r="AG533" t="s">
        <v>2785</v>
      </c>
    </row>
    <row r="534" spans="1:33">
      <c r="A534">
        <v>2019</v>
      </c>
      <c r="B534">
        <v>839982</v>
      </c>
      <c r="C534" s="4" t="s">
        <v>3165</v>
      </c>
      <c r="E534" t="s">
        <v>1448</v>
      </c>
      <c r="F534" t="s">
        <v>1032</v>
      </c>
      <c r="G534" t="s">
        <v>2789</v>
      </c>
      <c r="H534" t="s">
        <v>961</v>
      </c>
      <c r="I534" t="s">
        <v>1064</v>
      </c>
      <c r="J534" s="4" t="s">
        <v>1031</v>
      </c>
      <c r="L534" s="14" t="s">
        <v>956</v>
      </c>
      <c r="M534" t="s">
        <v>3164</v>
      </c>
      <c r="AD534" s="14">
        <v>207354</v>
      </c>
      <c r="AE534">
        <v>2010</v>
      </c>
      <c r="AG534" t="s">
        <v>2785</v>
      </c>
    </row>
    <row r="535" spans="1:33">
      <c r="A535">
        <v>2018</v>
      </c>
      <c r="B535">
        <v>50566</v>
      </c>
      <c r="C535" s="4" t="s">
        <v>2226</v>
      </c>
      <c r="D535" s="38" t="s">
        <v>2225</v>
      </c>
      <c r="E535" t="s">
        <v>979</v>
      </c>
      <c r="F535" t="s">
        <v>975</v>
      </c>
      <c r="G535" t="s">
        <v>2795</v>
      </c>
      <c r="H535" t="s">
        <v>961</v>
      </c>
      <c r="I535" t="s">
        <v>960</v>
      </c>
      <c r="J535" s="4" t="s">
        <v>996</v>
      </c>
      <c r="K535" t="s">
        <v>3409</v>
      </c>
      <c r="L535" s="14" t="s">
        <v>4</v>
      </c>
      <c r="O535" t="s">
        <v>3405</v>
      </c>
      <c r="V535" s="7">
        <v>2305156</v>
      </c>
      <c r="W535" s="7">
        <v>1252237</v>
      </c>
      <c r="Y535" s="4">
        <v>3557393</v>
      </c>
      <c r="Z535">
        <v>3557393</v>
      </c>
      <c r="AA535" t="s">
        <v>6</v>
      </c>
      <c r="AB535" t="s">
        <v>3521</v>
      </c>
      <c r="AD535" s="14">
        <v>297483</v>
      </c>
      <c r="AE535">
        <v>2017</v>
      </c>
      <c r="AF535" t="s">
        <v>2224</v>
      </c>
      <c r="AG535" t="s">
        <v>3400</v>
      </c>
    </row>
    <row r="536" spans="1:33">
      <c r="A536">
        <v>2019</v>
      </c>
      <c r="B536">
        <v>840693</v>
      </c>
      <c r="C536" s="4" t="s">
        <v>3163</v>
      </c>
      <c r="E536" t="s">
        <v>3162</v>
      </c>
      <c r="F536" t="s">
        <v>968</v>
      </c>
      <c r="G536" t="s">
        <v>2789</v>
      </c>
      <c r="H536" t="s">
        <v>961</v>
      </c>
      <c r="AE536">
        <v>0</v>
      </c>
      <c r="AG536" t="s">
        <v>2785</v>
      </c>
    </row>
    <row r="537" spans="1:33">
      <c r="A537">
        <v>2018</v>
      </c>
      <c r="B537">
        <v>73252</v>
      </c>
      <c r="C537" s="4" t="s">
        <v>2992</v>
      </c>
      <c r="D537" s="38" t="s">
        <v>2991</v>
      </c>
      <c r="E537" t="s">
        <v>2990</v>
      </c>
      <c r="F537" t="s">
        <v>997</v>
      </c>
      <c r="G537" t="s">
        <v>2789</v>
      </c>
      <c r="H537" t="s">
        <v>961</v>
      </c>
      <c r="I537" t="s">
        <v>994</v>
      </c>
      <c r="AD537" s="14">
        <v>201.846</v>
      </c>
      <c r="AE537">
        <v>2017</v>
      </c>
      <c r="AF537" t="s">
        <v>2989</v>
      </c>
      <c r="AG537" t="s">
        <v>3400</v>
      </c>
    </row>
    <row r="538" spans="1:33">
      <c r="A538">
        <v>2019</v>
      </c>
      <c r="B538">
        <v>35884</v>
      </c>
      <c r="C538" s="4" t="s">
        <v>779</v>
      </c>
      <c r="D538" s="38" t="s">
        <v>780</v>
      </c>
      <c r="E538" t="s">
        <v>979</v>
      </c>
      <c r="F538" t="s">
        <v>975</v>
      </c>
      <c r="G538" t="s">
        <v>2795</v>
      </c>
      <c r="H538" t="s">
        <v>961</v>
      </c>
      <c r="I538" t="s">
        <v>960</v>
      </c>
      <c r="J538" s="4" t="s">
        <v>990</v>
      </c>
      <c r="K538" t="s">
        <v>957</v>
      </c>
      <c r="L538" s="14" t="s">
        <v>27</v>
      </c>
      <c r="M538" t="s">
        <v>3161</v>
      </c>
      <c r="O538" t="s">
        <v>965</v>
      </c>
      <c r="AA538" t="s">
        <v>193</v>
      </c>
      <c r="AB538" t="s">
        <v>1667</v>
      </c>
      <c r="AD538" s="14">
        <v>1394928</v>
      </c>
      <c r="AE538">
        <v>2015</v>
      </c>
      <c r="AF538" t="s">
        <v>2670</v>
      </c>
      <c r="AG538" t="s">
        <v>2785</v>
      </c>
    </row>
    <row r="539" spans="1:33">
      <c r="A539">
        <v>2018</v>
      </c>
      <c r="B539">
        <v>69968</v>
      </c>
      <c r="C539" s="4" t="s">
        <v>1277</v>
      </c>
      <c r="D539" s="38" t="s">
        <v>1276</v>
      </c>
      <c r="E539" t="s">
        <v>50</v>
      </c>
      <c r="F539" t="s">
        <v>968</v>
      </c>
      <c r="G539" t="s">
        <v>2789</v>
      </c>
      <c r="H539" t="s">
        <v>961</v>
      </c>
      <c r="I539" t="s">
        <v>994</v>
      </c>
      <c r="AD539" s="14">
        <v>133000</v>
      </c>
      <c r="AE539">
        <v>2017</v>
      </c>
      <c r="AF539" t="s">
        <v>1274</v>
      </c>
      <c r="AG539" t="s">
        <v>3400</v>
      </c>
    </row>
    <row r="540" spans="1:33">
      <c r="A540">
        <v>2018</v>
      </c>
      <c r="B540">
        <v>31051</v>
      </c>
      <c r="C540" s="4" t="s">
        <v>2159</v>
      </c>
      <c r="D540" s="38" t="s">
        <v>2158</v>
      </c>
      <c r="E540" t="s">
        <v>963</v>
      </c>
      <c r="F540" t="s">
        <v>962</v>
      </c>
      <c r="G540" t="s">
        <v>2795</v>
      </c>
      <c r="H540" t="s">
        <v>961</v>
      </c>
      <c r="I540" t="s">
        <v>960</v>
      </c>
      <c r="Y540" s="4" t="s">
        <v>3413</v>
      </c>
      <c r="Z540" t="s">
        <v>3413</v>
      </c>
      <c r="AE540">
        <v>0</v>
      </c>
      <c r="AF540" t="s">
        <v>2156</v>
      </c>
      <c r="AG540" t="s">
        <v>3400</v>
      </c>
    </row>
    <row r="541" spans="1:33">
      <c r="A541">
        <v>2019</v>
      </c>
      <c r="B541">
        <v>54617</v>
      </c>
      <c r="C541" s="4" t="s">
        <v>1269</v>
      </c>
      <c r="D541" s="38" t="s">
        <v>1268</v>
      </c>
      <c r="E541" t="s">
        <v>50</v>
      </c>
      <c r="F541" t="s">
        <v>968</v>
      </c>
      <c r="G541" t="s">
        <v>2789</v>
      </c>
      <c r="H541" t="s">
        <v>961</v>
      </c>
      <c r="AD541" s="14">
        <v>472000</v>
      </c>
      <c r="AE541">
        <v>2019</v>
      </c>
      <c r="AF541" t="s">
        <v>1266</v>
      </c>
      <c r="AG541" t="s">
        <v>2785</v>
      </c>
    </row>
    <row r="542" spans="1:33">
      <c r="A542">
        <v>2019</v>
      </c>
      <c r="B542">
        <v>840938</v>
      </c>
      <c r="C542" s="4" t="s">
        <v>4837</v>
      </c>
      <c r="E542" t="s">
        <v>1</v>
      </c>
      <c r="F542" t="s">
        <v>968</v>
      </c>
      <c r="G542" t="s">
        <v>2795</v>
      </c>
      <c r="H542" t="s">
        <v>961</v>
      </c>
      <c r="AD542" s="14">
        <v>33817</v>
      </c>
      <c r="AE542">
        <v>2019</v>
      </c>
      <c r="AG542" t="s">
        <v>2785</v>
      </c>
    </row>
    <row r="543" spans="1:33">
      <c r="A543">
        <v>2019</v>
      </c>
      <c r="B543">
        <v>31181</v>
      </c>
      <c r="C543" s="4" t="s">
        <v>870</v>
      </c>
      <c r="D543" s="38" t="s">
        <v>871</v>
      </c>
      <c r="E543" t="s">
        <v>979</v>
      </c>
      <c r="F543" t="s">
        <v>975</v>
      </c>
      <c r="G543" t="s">
        <v>2792</v>
      </c>
      <c r="H543" t="s">
        <v>961</v>
      </c>
      <c r="I543" t="s">
        <v>960</v>
      </c>
      <c r="J543" s="4" t="s">
        <v>1031</v>
      </c>
      <c r="K543" t="s">
        <v>957</v>
      </c>
      <c r="L543" s="14" t="s">
        <v>972</v>
      </c>
      <c r="M543" t="s">
        <v>1659</v>
      </c>
      <c r="N543" t="s">
        <v>994</v>
      </c>
      <c r="O543" t="s">
        <v>1104</v>
      </c>
      <c r="V543" s="7">
        <v>9050464</v>
      </c>
      <c r="W543" s="7">
        <v>5555807</v>
      </c>
      <c r="X543" s="7">
        <v>219124</v>
      </c>
      <c r="Y543" s="4">
        <v>14825395</v>
      </c>
      <c r="Z543">
        <v>15591906</v>
      </c>
      <c r="AA543" t="s">
        <v>37</v>
      </c>
      <c r="AB543" t="s">
        <v>20</v>
      </c>
      <c r="AD543" s="14">
        <v>1555072</v>
      </c>
      <c r="AE543">
        <v>2015</v>
      </c>
      <c r="AF543" t="s">
        <v>1658</v>
      </c>
      <c r="AG543" t="s">
        <v>2785</v>
      </c>
    </row>
    <row r="544" spans="1:33">
      <c r="A544">
        <v>2019</v>
      </c>
      <c r="B544">
        <v>31166</v>
      </c>
      <c r="C544" s="4" t="s">
        <v>361</v>
      </c>
      <c r="D544" s="38" t="s">
        <v>2038</v>
      </c>
      <c r="E544" t="s">
        <v>307</v>
      </c>
      <c r="F544" t="s">
        <v>1032</v>
      </c>
      <c r="G544" t="s">
        <v>2821</v>
      </c>
      <c r="H544" t="s">
        <v>961</v>
      </c>
      <c r="I544" t="s">
        <v>960</v>
      </c>
      <c r="J544" s="4" t="s">
        <v>990</v>
      </c>
      <c r="K544" t="s">
        <v>957</v>
      </c>
      <c r="L544" s="14" t="s">
        <v>13</v>
      </c>
      <c r="O544" t="s">
        <v>965</v>
      </c>
      <c r="AA544" t="s">
        <v>37</v>
      </c>
      <c r="AB544" t="s">
        <v>993</v>
      </c>
      <c r="AD544" s="14">
        <v>10075310</v>
      </c>
      <c r="AE544">
        <v>2019</v>
      </c>
      <c r="AF544" t="s">
        <v>2036</v>
      </c>
      <c r="AG544" t="s">
        <v>2785</v>
      </c>
    </row>
    <row r="545" spans="1:33">
      <c r="A545">
        <v>2019</v>
      </c>
      <c r="B545">
        <v>74423</v>
      </c>
      <c r="C545" s="4" t="s">
        <v>1273</v>
      </c>
      <c r="D545" s="38" t="s">
        <v>1272</v>
      </c>
      <c r="E545" t="s">
        <v>979</v>
      </c>
      <c r="F545" t="s">
        <v>975</v>
      </c>
      <c r="G545" t="s">
        <v>2789</v>
      </c>
      <c r="H545" t="s">
        <v>961</v>
      </c>
      <c r="I545" t="s">
        <v>1064</v>
      </c>
      <c r="J545" s="4" t="s">
        <v>1035</v>
      </c>
      <c r="M545" t="s">
        <v>1271</v>
      </c>
      <c r="AD545" s="14">
        <v>24565</v>
      </c>
      <c r="AE545">
        <v>2018</v>
      </c>
      <c r="AF545" t="s">
        <v>1270</v>
      </c>
      <c r="AG545" t="s">
        <v>2785</v>
      </c>
    </row>
    <row r="546" spans="1:33">
      <c r="A546">
        <v>2019</v>
      </c>
      <c r="B546">
        <v>58670</v>
      </c>
      <c r="C546" s="4" t="s">
        <v>3160</v>
      </c>
      <c r="D546" s="38" t="s">
        <v>3159</v>
      </c>
      <c r="E546" t="s">
        <v>3158</v>
      </c>
      <c r="F546" t="s">
        <v>997</v>
      </c>
      <c r="G546" t="s">
        <v>2789</v>
      </c>
      <c r="H546" t="s">
        <v>961</v>
      </c>
      <c r="AD546" s="14">
        <v>1197684</v>
      </c>
      <c r="AE546">
        <v>2019</v>
      </c>
      <c r="AG546" t="s">
        <v>2785</v>
      </c>
    </row>
    <row r="547" spans="1:33">
      <c r="A547">
        <v>2019</v>
      </c>
      <c r="B547">
        <v>826207</v>
      </c>
      <c r="C547" s="4" t="s">
        <v>2303</v>
      </c>
      <c r="D547" s="38" t="s">
        <v>2302</v>
      </c>
      <c r="E547" t="s">
        <v>480</v>
      </c>
      <c r="F547" t="s">
        <v>968</v>
      </c>
      <c r="G547" t="s">
        <v>2789</v>
      </c>
      <c r="H547" t="s">
        <v>961</v>
      </c>
      <c r="I547" t="s">
        <v>960</v>
      </c>
      <c r="J547" s="4" t="s">
        <v>1031</v>
      </c>
      <c r="K547" t="s">
        <v>957</v>
      </c>
      <c r="L547" s="14" t="s">
        <v>13</v>
      </c>
      <c r="O547" t="s">
        <v>1705</v>
      </c>
      <c r="Q547">
        <v>1554768</v>
      </c>
      <c r="S547">
        <v>194152</v>
      </c>
      <c r="U547">
        <v>33906</v>
      </c>
      <c r="AA547" t="s">
        <v>6</v>
      </c>
      <c r="AB547" t="s">
        <v>1160</v>
      </c>
      <c r="AD547" s="14">
        <v>371457</v>
      </c>
      <c r="AE547">
        <v>2015</v>
      </c>
      <c r="AF547" t="s">
        <v>2301</v>
      </c>
      <c r="AG547" t="s">
        <v>2785</v>
      </c>
    </row>
    <row r="548" spans="1:33">
      <c r="A548">
        <v>2018</v>
      </c>
      <c r="B548">
        <v>36039</v>
      </c>
      <c r="C548" s="4" t="s">
        <v>2267</v>
      </c>
      <c r="D548" s="38" t="s">
        <v>2266</v>
      </c>
      <c r="E548" t="s">
        <v>2265</v>
      </c>
      <c r="F548" t="s">
        <v>997</v>
      </c>
      <c r="G548" t="s">
        <v>2792</v>
      </c>
      <c r="H548" t="s">
        <v>961</v>
      </c>
      <c r="I548" t="s">
        <v>960</v>
      </c>
      <c r="J548" s="4" t="s">
        <v>996</v>
      </c>
      <c r="K548" t="s">
        <v>3406</v>
      </c>
      <c r="L548" s="14" t="s">
        <v>4</v>
      </c>
      <c r="O548" t="s">
        <v>3405</v>
      </c>
      <c r="V548" s="7">
        <v>911135</v>
      </c>
      <c r="W548" s="7">
        <v>181038</v>
      </c>
      <c r="X548" s="7">
        <v>141954</v>
      </c>
      <c r="Y548" s="4">
        <v>1234128</v>
      </c>
      <c r="Z548">
        <v>1234128</v>
      </c>
      <c r="AD548" s="14">
        <v>1986580</v>
      </c>
      <c r="AE548">
        <v>2017</v>
      </c>
      <c r="AF548" t="s">
        <v>2264</v>
      </c>
      <c r="AG548" t="s">
        <v>3400</v>
      </c>
    </row>
    <row r="549" spans="1:33">
      <c r="A549">
        <v>2019</v>
      </c>
      <c r="B549">
        <v>834229</v>
      </c>
      <c r="C549" s="4" t="s">
        <v>1883</v>
      </c>
      <c r="E549" t="s">
        <v>117</v>
      </c>
      <c r="F549" t="s">
        <v>968</v>
      </c>
      <c r="G549" t="s">
        <v>2795</v>
      </c>
      <c r="H549" t="s">
        <v>961</v>
      </c>
      <c r="I549" t="s">
        <v>960</v>
      </c>
      <c r="J549" s="4" t="s">
        <v>987</v>
      </c>
      <c r="K549" t="s">
        <v>957</v>
      </c>
      <c r="L549" s="14" t="s">
        <v>972</v>
      </c>
      <c r="M549" t="s">
        <v>4693</v>
      </c>
      <c r="N549" t="s">
        <v>960</v>
      </c>
      <c r="O549" t="s">
        <v>965</v>
      </c>
      <c r="P549">
        <v>106175.2</v>
      </c>
      <c r="Q549">
        <v>446389.91</v>
      </c>
      <c r="R549">
        <v>0</v>
      </c>
      <c r="S549">
        <v>115980.69</v>
      </c>
      <c r="T549">
        <v>0</v>
      </c>
      <c r="U549">
        <v>17789.66</v>
      </c>
      <c r="AA549" t="s">
        <v>6</v>
      </c>
      <c r="AB549" t="s">
        <v>20</v>
      </c>
      <c r="AD549" s="14">
        <v>41336</v>
      </c>
      <c r="AE549">
        <v>2010</v>
      </c>
      <c r="AG549" t="s">
        <v>2785</v>
      </c>
    </row>
    <row r="550" spans="1:33">
      <c r="A550">
        <v>2018</v>
      </c>
      <c r="B550">
        <v>73413</v>
      </c>
      <c r="C550" s="4" t="s">
        <v>1923</v>
      </c>
      <c r="D550" s="38" t="s">
        <v>1922</v>
      </c>
      <c r="E550" t="s">
        <v>4661</v>
      </c>
      <c r="F550" t="s">
        <v>997</v>
      </c>
      <c r="G550" t="s">
        <v>2789</v>
      </c>
      <c r="H550" t="s">
        <v>961</v>
      </c>
      <c r="I550" t="s">
        <v>1064</v>
      </c>
      <c r="AD550" s="14">
        <v>800</v>
      </c>
      <c r="AE550">
        <v>2014</v>
      </c>
      <c r="AF550" t="s">
        <v>1921</v>
      </c>
      <c r="AG550" t="s">
        <v>3400</v>
      </c>
    </row>
    <row r="551" spans="1:33">
      <c r="A551">
        <v>2019</v>
      </c>
      <c r="B551">
        <v>60279</v>
      </c>
      <c r="C551" s="4" t="s">
        <v>1982</v>
      </c>
      <c r="D551" s="38" t="s">
        <v>1981</v>
      </c>
      <c r="E551" t="s">
        <v>1</v>
      </c>
      <c r="F551" t="s">
        <v>968</v>
      </c>
      <c r="G551" t="s">
        <v>2795</v>
      </c>
      <c r="H551" t="s">
        <v>961</v>
      </c>
      <c r="AD551" s="14">
        <v>483970</v>
      </c>
      <c r="AE551">
        <v>2015</v>
      </c>
      <c r="AF551" t="s">
        <v>1980</v>
      </c>
      <c r="AG551" t="s">
        <v>2785</v>
      </c>
    </row>
    <row r="552" spans="1:33">
      <c r="A552">
        <v>2019</v>
      </c>
      <c r="B552">
        <v>73746</v>
      </c>
      <c r="C552" s="4" t="s">
        <v>3157</v>
      </c>
      <c r="E552" t="s">
        <v>307</v>
      </c>
      <c r="F552" t="s">
        <v>1032</v>
      </c>
      <c r="G552" t="s">
        <v>2789</v>
      </c>
      <c r="H552" t="s">
        <v>961</v>
      </c>
      <c r="I552" t="s">
        <v>960</v>
      </c>
      <c r="J552" s="4" t="s">
        <v>1199</v>
      </c>
      <c r="K552" t="s">
        <v>957</v>
      </c>
      <c r="L552" s="14" t="s">
        <v>13</v>
      </c>
      <c r="O552" t="s">
        <v>965</v>
      </c>
      <c r="AD552" s="14">
        <v>233123</v>
      </c>
      <c r="AE552">
        <v>2016</v>
      </c>
      <c r="AG552" t="s">
        <v>2785</v>
      </c>
    </row>
    <row r="553" spans="1:33">
      <c r="A553">
        <v>2019</v>
      </c>
      <c r="B553">
        <v>54075</v>
      </c>
      <c r="C553" s="4" t="s">
        <v>816</v>
      </c>
      <c r="D553" s="38" t="s">
        <v>817</v>
      </c>
      <c r="E553" t="s">
        <v>979</v>
      </c>
      <c r="F553" t="s">
        <v>975</v>
      </c>
      <c r="G553" t="s">
        <v>2795</v>
      </c>
      <c r="H553" t="s">
        <v>961</v>
      </c>
      <c r="I553" t="s">
        <v>960</v>
      </c>
      <c r="J553" s="4" t="s">
        <v>959</v>
      </c>
      <c r="K553" t="s">
        <v>957</v>
      </c>
      <c r="L553" s="14" t="s">
        <v>972</v>
      </c>
      <c r="N553" t="s">
        <v>994</v>
      </c>
      <c r="O553" t="s">
        <v>971</v>
      </c>
      <c r="V553" s="7">
        <v>820994</v>
      </c>
      <c r="W553" s="7">
        <v>628527</v>
      </c>
      <c r="X553" s="7">
        <v>274051</v>
      </c>
      <c r="Y553" s="4">
        <v>1480119</v>
      </c>
      <c r="AA553" t="s">
        <v>37</v>
      </c>
      <c r="AB553" t="s">
        <v>3156</v>
      </c>
      <c r="AD553" s="14">
        <v>155000</v>
      </c>
      <c r="AE553">
        <v>2018</v>
      </c>
      <c r="AF553" t="s">
        <v>1163</v>
      </c>
      <c r="AG553" t="s">
        <v>2785</v>
      </c>
    </row>
    <row r="554" spans="1:33">
      <c r="A554">
        <v>2018</v>
      </c>
      <c r="B554">
        <v>36154</v>
      </c>
      <c r="C554" s="4" t="s">
        <v>460</v>
      </c>
      <c r="D554" s="38" t="s">
        <v>3523</v>
      </c>
      <c r="E554" t="s">
        <v>461</v>
      </c>
      <c r="F554" t="s">
        <v>962</v>
      </c>
      <c r="G554" t="s">
        <v>2795</v>
      </c>
      <c r="H554" t="s">
        <v>961</v>
      </c>
      <c r="I554" t="s">
        <v>960</v>
      </c>
      <c r="J554" s="4" t="s">
        <v>987</v>
      </c>
      <c r="AD554" s="14">
        <v>542626</v>
      </c>
      <c r="AE554">
        <v>2015</v>
      </c>
      <c r="AF554" t="s">
        <v>3522</v>
      </c>
      <c r="AG554" t="s">
        <v>3400</v>
      </c>
    </row>
    <row r="555" spans="1:33">
      <c r="A555">
        <v>2019</v>
      </c>
      <c r="B555">
        <v>55419</v>
      </c>
      <c r="C555" s="4" t="s">
        <v>1009</v>
      </c>
      <c r="D555" s="38" t="s">
        <v>1008</v>
      </c>
      <c r="E555" t="s">
        <v>979</v>
      </c>
      <c r="F555" t="s">
        <v>975</v>
      </c>
      <c r="G555" t="s">
        <v>2795</v>
      </c>
      <c r="H555" t="s">
        <v>961</v>
      </c>
      <c r="I555" t="s">
        <v>960</v>
      </c>
      <c r="J555" s="4" t="s">
        <v>987</v>
      </c>
      <c r="K555" t="s">
        <v>957</v>
      </c>
      <c r="L555" s="14" t="s">
        <v>27</v>
      </c>
      <c r="O555" t="s">
        <v>954</v>
      </c>
      <c r="AA555" t="s">
        <v>6</v>
      </c>
      <c r="AD555" s="14">
        <v>134037</v>
      </c>
      <c r="AE555">
        <v>2016</v>
      </c>
      <c r="AF555" t="s">
        <v>1007</v>
      </c>
      <c r="AG555" t="s">
        <v>2785</v>
      </c>
    </row>
    <row r="556" spans="1:33">
      <c r="A556">
        <v>2019</v>
      </c>
      <c r="B556">
        <v>54700</v>
      </c>
      <c r="C556" s="4" t="s">
        <v>4555</v>
      </c>
      <c r="D556" s="38" t="s">
        <v>4556</v>
      </c>
      <c r="E556" t="s">
        <v>1</v>
      </c>
      <c r="F556" t="s">
        <v>968</v>
      </c>
      <c r="G556" t="s">
        <v>2795</v>
      </c>
      <c r="H556" t="s">
        <v>961</v>
      </c>
      <c r="I556" t="s">
        <v>960</v>
      </c>
      <c r="J556" s="4" t="s">
        <v>1031</v>
      </c>
      <c r="K556" t="s">
        <v>973</v>
      </c>
      <c r="L556" s="14" t="s">
        <v>972</v>
      </c>
      <c r="M556" t="s">
        <v>4901</v>
      </c>
      <c r="O556" t="s">
        <v>971</v>
      </c>
      <c r="AA556" t="s">
        <v>6</v>
      </c>
      <c r="AB556" t="s">
        <v>1160</v>
      </c>
      <c r="AD556" s="14">
        <v>237007</v>
      </c>
      <c r="AE556">
        <v>2017</v>
      </c>
      <c r="AF556" t="s">
        <v>1187</v>
      </c>
      <c r="AG556" t="s">
        <v>2785</v>
      </c>
    </row>
    <row r="557" spans="1:33">
      <c r="A557">
        <v>2019</v>
      </c>
      <c r="B557">
        <v>36043</v>
      </c>
      <c r="C557" s="4" t="s">
        <v>1143</v>
      </c>
      <c r="D557" s="38" t="s">
        <v>1142</v>
      </c>
      <c r="E557" t="s">
        <v>474</v>
      </c>
      <c r="F557" t="s">
        <v>997</v>
      </c>
      <c r="G557" t="s">
        <v>2795</v>
      </c>
      <c r="H557" t="s">
        <v>961</v>
      </c>
      <c r="AD557" s="14">
        <v>2440000</v>
      </c>
      <c r="AE557">
        <v>2017</v>
      </c>
      <c r="AF557" t="s">
        <v>1140</v>
      </c>
      <c r="AG557" t="s">
        <v>2785</v>
      </c>
    </row>
    <row r="558" spans="1:33">
      <c r="A558">
        <v>2018</v>
      </c>
      <c r="B558">
        <v>50371</v>
      </c>
      <c r="C558" s="4" t="s">
        <v>4751</v>
      </c>
      <c r="D558" s="38" t="s">
        <v>4752</v>
      </c>
      <c r="E558" t="s">
        <v>117</v>
      </c>
      <c r="F558" t="s">
        <v>968</v>
      </c>
      <c r="G558" t="s">
        <v>2795</v>
      </c>
      <c r="H558" t="s">
        <v>961</v>
      </c>
      <c r="I558" t="s">
        <v>960</v>
      </c>
      <c r="J558" s="4" t="s">
        <v>987</v>
      </c>
      <c r="K558" t="s">
        <v>3409</v>
      </c>
      <c r="L558" s="14" t="s">
        <v>4</v>
      </c>
      <c r="O558" t="s">
        <v>3405</v>
      </c>
      <c r="V558" s="7">
        <v>3762197</v>
      </c>
      <c r="W558" s="7">
        <v>1336977</v>
      </c>
      <c r="X558" s="7">
        <v>0</v>
      </c>
      <c r="Y558" s="4">
        <v>5099175</v>
      </c>
      <c r="Z558">
        <v>0</v>
      </c>
      <c r="AA558" t="s">
        <v>6</v>
      </c>
      <c r="AB558" t="s">
        <v>3521</v>
      </c>
      <c r="AD558" s="14">
        <v>1430000</v>
      </c>
      <c r="AE558">
        <v>2017</v>
      </c>
      <c r="AF558" t="s">
        <v>3326</v>
      </c>
      <c r="AG558" t="s">
        <v>3400</v>
      </c>
    </row>
    <row r="559" spans="1:33">
      <c r="A559">
        <v>2019</v>
      </c>
      <c r="B559">
        <v>55324</v>
      </c>
      <c r="C559" s="4" t="s">
        <v>4810</v>
      </c>
      <c r="D559" s="38" t="s">
        <v>4811</v>
      </c>
      <c r="E559" t="s">
        <v>454</v>
      </c>
      <c r="F559" t="s">
        <v>962</v>
      </c>
      <c r="G559" t="s">
        <v>2795</v>
      </c>
      <c r="H559" t="s">
        <v>961</v>
      </c>
      <c r="I559" t="s">
        <v>960</v>
      </c>
      <c r="J559" s="4" t="s">
        <v>996</v>
      </c>
      <c r="K559" t="s">
        <v>973</v>
      </c>
      <c r="L559" s="14" t="s">
        <v>13</v>
      </c>
      <c r="M559" t="s">
        <v>4812</v>
      </c>
      <c r="O559" t="s">
        <v>954</v>
      </c>
      <c r="AA559" t="s">
        <v>37</v>
      </c>
      <c r="AB559" t="s">
        <v>1046</v>
      </c>
      <c r="AD559" s="14">
        <v>152792</v>
      </c>
      <c r="AE559">
        <v>2018</v>
      </c>
      <c r="AF559" t="s">
        <v>1607</v>
      </c>
      <c r="AG559" t="s">
        <v>2785</v>
      </c>
    </row>
    <row r="560" spans="1:33">
      <c r="A560">
        <v>2019</v>
      </c>
      <c r="B560">
        <v>61427</v>
      </c>
      <c r="C560" s="4" t="s">
        <v>3155</v>
      </c>
      <c r="D560" s="38" t="s">
        <v>3154</v>
      </c>
      <c r="E560" t="s">
        <v>2990</v>
      </c>
      <c r="F560" t="s">
        <v>997</v>
      </c>
      <c r="G560" t="s">
        <v>2795</v>
      </c>
      <c r="H560" t="s">
        <v>961</v>
      </c>
      <c r="I560" t="s">
        <v>960</v>
      </c>
      <c r="J560" s="4" t="s">
        <v>1031</v>
      </c>
      <c r="K560" t="s">
        <v>973</v>
      </c>
      <c r="L560" s="14" t="s">
        <v>972</v>
      </c>
      <c r="M560" t="s">
        <v>3153</v>
      </c>
      <c r="N560" t="s">
        <v>994</v>
      </c>
      <c r="O560" t="s">
        <v>965</v>
      </c>
      <c r="V560" s="7">
        <v>198679</v>
      </c>
      <c r="W560" s="7">
        <v>2137</v>
      </c>
      <c r="X560" s="7">
        <v>3968</v>
      </c>
      <c r="Y560" s="4">
        <v>200816</v>
      </c>
      <c r="Z560">
        <v>204784</v>
      </c>
      <c r="AA560" t="s">
        <v>193</v>
      </c>
      <c r="AB560" t="s">
        <v>3152</v>
      </c>
      <c r="AD560" s="14">
        <v>224795</v>
      </c>
      <c r="AE560">
        <v>2019</v>
      </c>
      <c r="AF560" t="s">
        <v>3151</v>
      </c>
      <c r="AG560" t="s">
        <v>2785</v>
      </c>
    </row>
    <row r="561" spans="1:33">
      <c r="A561">
        <v>2018</v>
      </c>
      <c r="B561">
        <v>68378</v>
      </c>
      <c r="C561" s="4" t="s">
        <v>1856</v>
      </c>
      <c r="D561" s="38" t="s">
        <v>1855</v>
      </c>
      <c r="E561" t="s">
        <v>418</v>
      </c>
      <c r="F561" t="s">
        <v>968</v>
      </c>
      <c r="G561" t="s">
        <v>2795</v>
      </c>
      <c r="H561" t="s">
        <v>961</v>
      </c>
      <c r="I561" t="s">
        <v>1064</v>
      </c>
      <c r="AD561" s="14">
        <v>506879</v>
      </c>
      <c r="AE561">
        <v>2016</v>
      </c>
      <c r="AF561" t="s">
        <v>1854</v>
      </c>
      <c r="AG561" t="s">
        <v>3400</v>
      </c>
    </row>
    <row r="562" spans="1:33">
      <c r="A562">
        <v>2019</v>
      </c>
      <c r="B562">
        <v>54620</v>
      </c>
      <c r="C562" s="4" t="s">
        <v>4593</v>
      </c>
      <c r="D562" s="38" t="s">
        <v>4594</v>
      </c>
      <c r="E562" t="s">
        <v>117</v>
      </c>
      <c r="F562" t="s">
        <v>968</v>
      </c>
      <c r="G562" t="s">
        <v>2795</v>
      </c>
      <c r="H562" t="s">
        <v>961</v>
      </c>
      <c r="I562" t="s">
        <v>960</v>
      </c>
      <c r="J562" s="4" t="s">
        <v>987</v>
      </c>
      <c r="K562" t="s">
        <v>957</v>
      </c>
      <c r="L562" s="14" t="s">
        <v>972</v>
      </c>
      <c r="M562" t="s">
        <v>4693</v>
      </c>
      <c r="N562" t="s">
        <v>960</v>
      </c>
      <c r="O562" t="s">
        <v>965</v>
      </c>
      <c r="P562">
        <v>0</v>
      </c>
      <c r="Q562">
        <v>616805.03</v>
      </c>
      <c r="R562">
        <v>0</v>
      </c>
      <c r="S562">
        <v>176406.77</v>
      </c>
      <c r="T562">
        <v>0</v>
      </c>
      <c r="U562">
        <v>31049.62</v>
      </c>
      <c r="AA562" t="s">
        <v>6</v>
      </c>
      <c r="AB562" t="s">
        <v>20</v>
      </c>
      <c r="AD562" s="14">
        <v>247863</v>
      </c>
      <c r="AE562">
        <v>2010</v>
      </c>
      <c r="AG562" t="s">
        <v>2785</v>
      </c>
    </row>
    <row r="563" spans="1:33">
      <c r="A563">
        <v>2019</v>
      </c>
      <c r="B563">
        <v>50571</v>
      </c>
      <c r="C563" s="4" t="s">
        <v>1859</v>
      </c>
      <c r="D563" s="38" t="s">
        <v>1858</v>
      </c>
      <c r="E563" t="s">
        <v>197</v>
      </c>
      <c r="F563" t="s">
        <v>975</v>
      </c>
      <c r="G563" t="s">
        <v>2795</v>
      </c>
      <c r="H563" t="s">
        <v>961</v>
      </c>
      <c r="I563" t="s">
        <v>960</v>
      </c>
      <c r="J563" s="4" t="s">
        <v>959</v>
      </c>
      <c r="K563" t="s">
        <v>957</v>
      </c>
      <c r="L563" s="14" t="s">
        <v>972</v>
      </c>
      <c r="N563" t="s">
        <v>960</v>
      </c>
      <c r="O563" t="s">
        <v>971</v>
      </c>
      <c r="P563">
        <v>0</v>
      </c>
      <c r="Q563">
        <v>262045</v>
      </c>
      <c r="S563">
        <v>7922</v>
      </c>
      <c r="U563">
        <v>183521</v>
      </c>
      <c r="AA563" t="s">
        <v>37</v>
      </c>
      <c r="AB563" t="s">
        <v>983</v>
      </c>
      <c r="AD563" s="14">
        <v>92000</v>
      </c>
      <c r="AE563">
        <v>2018</v>
      </c>
      <c r="AF563" t="s">
        <v>1857</v>
      </c>
      <c r="AG563" t="s">
        <v>2785</v>
      </c>
    </row>
    <row r="564" spans="1:33">
      <c r="A564">
        <v>2018</v>
      </c>
      <c r="B564">
        <v>50792</v>
      </c>
      <c r="C564" s="4" t="s">
        <v>1636</v>
      </c>
      <c r="D564" s="38" t="s">
        <v>1635</v>
      </c>
      <c r="E564" t="s">
        <v>1635</v>
      </c>
      <c r="F564" t="s">
        <v>962</v>
      </c>
      <c r="G564" t="s">
        <v>2795</v>
      </c>
      <c r="H564" t="s">
        <v>961</v>
      </c>
      <c r="I564" t="s">
        <v>960</v>
      </c>
      <c r="J564" s="4" t="s">
        <v>1031</v>
      </c>
      <c r="K564" t="s">
        <v>3406</v>
      </c>
      <c r="L564" s="14" t="s">
        <v>13</v>
      </c>
      <c r="O564" t="s">
        <v>971</v>
      </c>
      <c r="Y564" s="4" t="s">
        <v>3413</v>
      </c>
      <c r="Z564" t="s">
        <v>3413</v>
      </c>
      <c r="AD564" s="14">
        <v>38300</v>
      </c>
      <c r="AE564">
        <v>2017</v>
      </c>
      <c r="AF564" t="s">
        <v>1634</v>
      </c>
      <c r="AG564" t="s">
        <v>3400</v>
      </c>
    </row>
    <row r="565" spans="1:33">
      <c r="A565">
        <v>2019</v>
      </c>
      <c r="B565">
        <v>50792</v>
      </c>
      <c r="C565" s="4" t="s">
        <v>1636</v>
      </c>
      <c r="D565" s="38" t="s">
        <v>1635</v>
      </c>
      <c r="E565" t="s">
        <v>1635</v>
      </c>
      <c r="F565" t="s">
        <v>962</v>
      </c>
      <c r="G565" t="s">
        <v>2795</v>
      </c>
      <c r="H565" t="s">
        <v>961</v>
      </c>
      <c r="I565" t="s">
        <v>960</v>
      </c>
      <c r="J565" s="4" t="s">
        <v>990</v>
      </c>
      <c r="K565" t="s">
        <v>957</v>
      </c>
      <c r="L565" s="14" t="s">
        <v>13</v>
      </c>
      <c r="M565" t="s">
        <v>4559</v>
      </c>
      <c r="O565" t="s">
        <v>971</v>
      </c>
      <c r="V565" s="7">
        <v>86586</v>
      </c>
      <c r="W565" s="7">
        <v>0</v>
      </c>
      <c r="X565" s="7">
        <v>0</v>
      </c>
      <c r="AA565" t="s">
        <v>37</v>
      </c>
      <c r="AB565" t="s">
        <v>3150</v>
      </c>
      <c r="AD565" s="14">
        <v>38300</v>
      </c>
      <c r="AE565">
        <v>2018</v>
      </c>
      <c r="AF565" t="s">
        <v>1634</v>
      </c>
      <c r="AG565" t="s">
        <v>2785</v>
      </c>
    </row>
    <row r="566" spans="1:33">
      <c r="A566">
        <v>2019</v>
      </c>
      <c r="B566">
        <v>31179</v>
      </c>
      <c r="C566" s="4" t="s">
        <v>500</v>
      </c>
      <c r="D566" s="38" t="s">
        <v>501</v>
      </c>
      <c r="E566" t="s">
        <v>491</v>
      </c>
      <c r="F566" t="s">
        <v>962</v>
      </c>
      <c r="G566" t="s">
        <v>2792</v>
      </c>
      <c r="H566" t="s">
        <v>961</v>
      </c>
      <c r="I566" t="s">
        <v>960</v>
      </c>
      <c r="J566" s="4" t="s">
        <v>990</v>
      </c>
      <c r="K566" t="s">
        <v>957</v>
      </c>
      <c r="L566" s="14" t="s">
        <v>972</v>
      </c>
      <c r="N566" t="s">
        <v>960</v>
      </c>
      <c r="O566" t="s">
        <v>965</v>
      </c>
      <c r="P566">
        <v>15129990</v>
      </c>
      <c r="Q566">
        <v>16602854</v>
      </c>
      <c r="AA566" t="s">
        <v>37</v>
      </c>
      <c r="AD566" s="14">
        <v>664373</v>
      </c>
      <c r="AE566">
        <v>2019</v>
      </c>
      <c r="AF566" t="s">
        <v>2148</v>
      </c>
      <c r="AG566" t="s">
        <v>2785</v>
      </c>
    </row>
    <row r="567" spans="1:33">
      <c r="A567">
        <v>2019</v>
      </c>
      <c r="B567">
        <v>31185</v>
      </c>
      <c r="C567" s="4" t="s">
        <v>550</v>
      </c>
      <c r="D567" s="38" t="s">
        <v>552</v>
      </c>
      <c r="E567" t="s">
        <v>551</v>
      </c>
      <c r="F567" t="s">
        <v>962</v>
      </c>
      <c r="G567" t="s">
        <v>2792</v>
      </c>
      <c r="H567" t="s">
        <v>961</v>
      </c>
      <c r="I567" t="s">
        <v>960</v>
      </c>
      <c r="J567" s="4" t="s">
        <v>1031</v>
      </c>
      <c r="K567" t="s">
        <v>957</v>
      </c>
      <c r="L567" s="14" t="s">
        <v>20</v>
      </c>
      <c r="M567" t="s">
        <v>553</v>
      </c>
      <c r="O567" t="s">
        <v>954</v>
      </c>
      <c r="Q567">
        <v>8843905</v>
      </c>
      <c r="R567">
        <v>4302150</v>
      </c>
      <c r="AA567" t="s">
        <v>63</v>
      </c>
      <c r="AB567" t="s">
        <v>983</v>
      </c>
      <c r="AD567" s="14">
        <v>1769529</v>
      </c>
      <c r="AE567">
        <v>2018</v>
      </c>
      <c r="AF567" t="s">
        <v>1685</v>
      </c>
      <c r="AG567" t="s">
        <v>2785</v>
      </c>
    </row>
    <row r="568" spans="1:33">
      <c r="A568">
        <v>2019</v>
      </c>
      <c r="B568">
        <v>35898</v>
      </c>
      <c r="C568" s="4" t="s">
        <v>726</v>
      </c>
      <c r="D568" s="38" t="s">
        <v>727</v>
      </c>
      <c r="E568" t="s">
        <v>963</v>
      </c>
      <c r="F568" t="s">
        <v>962</v>
      </c>
      <c r="G568" t="s">
        <v>2789</v>
      </c>
      <c r="H568" t="s">
        <v>961</v>
      </c>
      <c r="I568" t="s">
        <v>960</v>
      </c>
      <c r="J568" s="4" t="s">
        <v>990</v>
      </c>
      <c r="K568" t="s">
        <v>957</v>
      </c>
      <c r="L568" s="14" t="s">
        <v>972</v>
      </c>
      <c r="N568" t="s">
        <v>960</v>
      </c>
      <c r="O568" t="s">
        <v>965</v>
      </c>
      <c r="P568">
        <v>4013.68</v>
      </c>
      <c r="Q568">
        <v>8920961.9199999999</v>
      </c>
      <c r="R568">
        <v>0</v>
      </c>
      <c r="S568">
        <v>3841376.1</v>
      </c>
      <c r="T568">
        <v>741.31</v>
      </c>
      <c r="U568">
        <v>2854683.84</v>
      </c>
      <c r="AA568" t="s">
        <v>37</v>
      </c>
      <c r="AB568" t="s">
        <v>953</v>
      </c>
      <c r="AD568" s="14">
        <v>2812569</v>
      </c>
      <c r="AE568">
        <v>2018</v>
      </c>
      <c r="AF568" t="s">
        <v>1665</v>
      </c>
      <c r="AG568" t="s">
        <v>2785</v>
      </c>
    </row>
    <row r="569" spans="1:33">
      <c r="A569">
        <v>2019</v>
      </c>
      <c r="B569">
        <v>832000</v>
      </c>
      <c r="C569" s="4" t="s">
        <v>2358</v>
      </c>
      <c r="E569" t="s">
        <v>1040</v>
      </c>
      <c r="F569" t="s">
        <v>968</v>
      </c>
      <c r="G569" t="s">
        <v>2795</v>
      </c>
      <c r="H569" t="s">
        <v>961</v>
      </c>
      <c r="I569" t="s">
        <v>960</v>
      </c>
      <c r="J569" s="4" t="s">
        <v>3149</v>
      </c>
      <c r="K569" t="s">
        <v>957</v>
      </c>
      <c r="L569" s="14" t="s">
        <v>972</v>
      </c>
      <c r="O569" t="s">
        <v>971</v>
      </c>
      <c r="AA569" t="s">
        <v>6</v>
      </c>
      <c r="AD569" s="14">
        <v>25</v>
      </c>
      <c r="AE569">
        <v>211</v>
      </c>
      <c r="AG569" t="s">
        <v>2785</v>
      </c>
    </row>
    <row r="570" spans="1:33">
      <c r="A570">
        <v>2019</v>
      </c>
      <c r="B570">
        <v>74508</v>
      </c>
      <c r="C570" s="4" t="s">
        <v>1534</v>
      </c>
      <c r="D570" s="38" t="s">
        <v>1533</v>
      </c>
      <c r="E570" t="s">
        <v>979</v>
      </c>
      <c r="F570" t="s">
        <v>975</v>
      </c>
      <c r="G570" t="s">
        <v>2795</v>
      </c>
      <c r="H570" t="s">
        <v>961</v>
      </c>
      <c r="I570" t="s">
        <v>960</v>
      </c>
      <c r="J570" s="4" t="s">
        <v>959</v>
      </c>
      <c r="K570" t="s">
        <v>1013</v>
      </c>
      <c r="O570" t="s">
        <v>954</v>
      </c>
      <c r="AD570" s="14">
        <v>26928</v>
      </c>
      <c r="AE570">
        <v>2017</v>
      </c>
      <c r="AF570" t="s">
        <v>1531</v>
      </c>
      <c r="AG570" t="s">
        <v>2785</v>
      </c>
    </row>
    <row r="571" spans="1:33">
      <c r="A571">
        <v>2019</v>
      </c>
      <c r="B571">
        <v>73693</v>
      </c>
      <c r="C571" s="4" t="s">
        <v>3148</v>
      </c>
      <c r="E571" t="s">
        <v>117</v>
      </c>
      <c r="F571" t="s">
        <v>968</v>
      </c>
      <c r="G571" t="s">
        <v>2795</v>
      </c>
      <c r="H571" t="s">
        <v>961</v>
      </c>
      <c r="I571" t="s">
        <v>960</v>
      </c>
      <c r="J571" s="4" t="s">
        <v>987</v>
      </c>
      <c r="K571" t="s">
        <v>957</v>
      </c>
      <c r="L571" s="14" t="s">
        <v>972</v>
      </c>
      <c r="N571" t="s">
        <v>960</v>
      </c>
      <c r="O571" t="s">
        <v>965</v>
      </c>
      <c r="P571">
        <v>23.55</v>
      </c>
      <c r="Q571">
        <v>392634.89</v>
      </c>
      <c r="S571">
        <v>241644.53</v>
      </c>
      <c r="U571">
        <v>40481.980000000003</v>
      </c>
      <c r="AD571" s="14">
        <v>180995</v>
      </c>
      <c r="AE571">
        <v>2010</v>
      </c>
      <c r="AG571" t="s">
        <v>2785</v>
      </c>
    </row>
    <row r="572" spans="1:33">
      <c r="A572">
        <v>2019</v>
      </c>
      <c r="B572">
        <v>54409</v>
      </c>
      <c r="C572" s="4" t="s">
        <v>2289</v>
      </c>
      <c r="D572" s="38" t="s">
        <v>2288</v>
      </c>
      <c r="E572" t="s">
        <v>314</v>
      </c>
      <c r="F572" t="s">
        <v>962</v>
      </c>
      <c r="G572" t="s">
        <v>2807</v>
      </c>
      <c r="H572" t="s">
        <v>961</v>
      </c>
      <c r="I572" t="s">
        <v>960</v>
      </c>
      <c r="J572" s="4" t="s">
        <v>959</v>
      </c>
      <c r="K572" t="s">
        <v>957</v>
      </c>
      <c r="L572" s="14" t="s">
        <v>20</v>
      </c>
      <c r="O572" t="s">
        <v>965</v>
      </c>
      <c r="Q572">
        <v>878000</v>
      </c>
      <c r="S572">
        <v>224000</v>
      </c>
      <c r="AA572" t="s">
        <v>37</v>
      </c>
      <c r="AB572" t="s">
        <v>953</v>
      </c>
      <c r="AD572" s="14">
        <v>283632</v>
      </c>
      <c r="AE572">
        <v>2018</v>
      </c>
      <c r="AF572" t="s">
        <v>2286</v>
      </c>
      <c r="AG572" t="s">
        <v>2785</v>
      </c>
    </row>
    <row r="573" spans="1:33">
      <c r="A573">
        <v>2019</v>
      </c>
      <c r="B573">
        <v>50385</v>
      </c>
      <c r="C573" s="4" t="s">
        <v>1230</v>
      </c>
      <c r="D573" s="38" t="s">
        <v>1229</v>
      </c>
      <c r="E573" t="s">
        <v>1</v>
      </c>
      <c r="F573" t="s">
        <v>968</v>
      </c>
      <c r="G573" t="s">
        <v>2795</v>
      </c>
      <c r="H573" t="s">
        <v>961</v>
      </c>
      <c r="AD573" s="14">
        <v>786797</v>
      </c>
      <c r="AE573">
        <v>2010</v>
      </c>
      <c r="AF573" t="s">
        <v>1228</v>
      </c>
      <c r="AG573" t="s">
        <v>2785</v>
      </c>
    </row>
    <row r="574" spans="1:33">
      <c r="A574">
        <v>2019</v>
      </c>
      <c r="B574">
        <v>55334</v>
      </c>
      <c r="C574" s="4" t="s">
        <v>4480</v>
      </c>
      <c r="D574" s="38" t="s">
        <v>2325</v>
      </c>
      <c r="E574" t="s">
        <v>454</v>
      </c>
      <c r="F574" t="s">
        <v>962</v>
      </c>
      <c r="G574" t="s">
        <v>2795</v>
      </c>
      <c r="H574" t="s">
        <v>961</v>
      </c>
      <c r="I574" t="s">
        <v>960</v>
      </c>
      <c r="J574" s="4" t="s">
        <v>959</v>
      </c>
      <c r="K574" t="s">
        <v>957</v>
      </c>
      <c r="L574" s="14" t="s">
        <v>13</v>
      </c>
      <c r="M574" t="s">
        <v>4812</v>
      </c>
      <c r="O574" t="s">
        <v>954</v>
      </c>
      <c r="Q574">
        <v>194352</v>
      </c>
      <c r="AA574" t="s">
        <v>37</v>
      </c>
      <c r="AB574" t="s">
        <v>1046</v>
      </c>
      <c r="AD574" s="14">
        <v>181182</v>
      </c>
      <c r="AE574">
        <v>2016</v>
      </c>
      <c r="AF574" t="s">
        <v>2324</v>
      </c>
      <c r="AG574" t="s">
        <v>2785</v>
      </c>
    </row>
    <row r="575" spans="1:33">
      <c r="A575">
        <v>2018</v>
      </c>
      <c r="B575">
        <v>36159</v>
      </c>
      <c r="C575" s="4" t="s">
        <v>585</v>
      </c>
      <c r="D575" s="38" t="s">
        <v>586</v>
      </c>
      <c r="E575" t="s">
        <v>454</v>
      </c>
      <c r="F575" t="s">
        <v>962</v>
      </c>
      <c r="G575" t="s">
        <v>2792</v>
      </c>
      <c r="H575" t="s">
        <v>961</v>
      </c>
      <c r="I575" t="s">
        <v>960</v>
      </c>
      <c r="J575" s="4" t="s">
        <v>1031</v>
      </c>
      <c r="K575" t="s">
        <v>3409</v>
      </c>
      <c r="L575" s="14" t="s">
        <v>13</v>
      </c>
      <c r="M575" t="s">
        <v>3520</v>
      </c>
      <c r="O575" t="s">
        <v>954</v>
      </c>
      <c r="V575" s="7">
        <v>1073344</v>
      </c>
      <c r="W575" s="7">
        <v>1102111</v>
      </c>
      <c r="X575" s="7">
        <v>0</v>
      </c>
      <c r="Y575" s="4" t="s">
        <v>3413</v>
      </c>
      <c r="Z575" t="s">
        <v>3413</v>
      </c>
      <c r="AA575" t="s">
        <v>63</v>
      </c>
      <c r="AB575" t="s">
        <v>983</v>
      </c>
      <c r="AD575" s="14">
        <v>547733</v>
      </c>
      <c r="AE575">
        <v>2011</v>
      </c>
      <c r="AF575" t="s">
        <v>2172</v>
      </c>
      <c r="AG575" t="s">
        <v>3400</v>
      </c>
    </row>
    <row r="576" spans="1:33">
      <c r="A576">
        <v>2018</v>
      </c>
      <c r="B576">
        <v>54579</v>
      </c>
      <c r="C576" s="4" t="s">
        <v>2678</v>
      </c>
      <c r="D576" s="38" t="s">
        <v>2678</v>
      </c>
      <c r="E576" t="s">
        <v>41</v>
      </c>
      <c r="F576" t="s">
        <v>997</v>
      </c>
      <c r="G576" t="s">
        <v>2795</v>
      </c>
      <c r="H576" t="s">
        <v>961</v>
      </c>
      <c r="AD576" s="14">
        <v>1076840</v>
      </c>
      <c r="AE576">
        <v>2011</v>
      </c>
      <c r="AF576" t="s">
        <v>2677</v>
      </c>
      <c r="AG576" t="s">
        <v>3400</v>
      </c>
    </row>
    <row r="577" spans="1:33">
      <c r="A577">
        <v>2019</v>
      </c>
      <c r="B577">
        <v>43930</v>
      </c>
      <c r="C577" s="4" t="s">
        <v>2176</v>
      </c>
      <c r="D577" s="38" t="s">
        <v>2176</v>
      </c>
      <c r="E577" t="s">
        <v>491</v>
      </c>
      <c r="F577" t="s">
        <v>962</v>
      </c>
      <c r="G577" t="s">
        <v>2795</v>
      </c>
      <c r="H577" t="s">
        <v>961</v>
      </c>
      <c r="I577" t="s">
        <v>960</v>
      </c>
      <c r="J577" s="4" t="s">
        <v>990</v>
      </c>
      <c r="K577" t="s">
        <v>957</v>
      </c>
      <c r="L577" s="14" t="s">
        <v>972</v>
      </c>
      <c r="N577" t="s">
        <v>994</v>
      </c>
      <c r="O577" t="s">
        <v>954</v>
      </c>
      <c r="V577" s="7">
        <v>979650</v>
      </c>
      <c r="W577" s="7">
        <v>573182</v>
      </c>
      <c r="X577" s="7">
        <v>108563</v>
      </c>
      <c r="Y577" s="4">
        <v>1552832</v>
      </c>
      <c r="AA577" t="s">
        <v>37</v>
      </c>
      <c r="AB577" t="s">
        <v>1046</v>
      </c>
      <c r="AD577" s="14">
        <v>539040</v>
      </c>
      <c r="AE577">
        <v>2019</v>
      </c>
      <c r="AF577" t="s">
        <v>2175</v>
      </c>
      <c r="AG577" t="s">
        <v>2785</v>
      </c>
    </row>
    <row r="578" spans="1:33">
      <c r="A578">
        <v>2019</v>
      </c>
      <c r="B578">
        <v>36282</v>
      </c>
      <c r="C578" s="4" t="s">
        <v>2501</v>
      </c>
      <c r="D578" s="38" t="s">
        <v>2500</v>
      </c>
      <c r="E578" t="s">
        <v>165</v>
      </c>
      <c r="F578" t="s">
        <v>962</v>
      </c>
      <c r="G578" t="s">
        <v>2795</v>
      </c>
      <c r="H578" t="s">
        <v>961</v>
      </c>
      <c r="AD578" s="14">
        <v>52125</v>
      </c>
      <c r="AE578">
        <v>2018</v>
      </c>
      <c r="AG578" t="s">
        <v>2785</v>
      </c>
    </row>
    <row r="579" spans="1:33">
      <c r="A579">
        <v>2018</v>
      </c>
      <c r="B579">
        <v>54497</v>
      </c>
      <c r="C579" s="4" t="s">
        <v>3224</v>
      </c>
      <c r="D579" s="38" t="s">
        <v>3223</v>
      </c>
      <c r="E579" t="s">
        <v>551</v>
      </c>
      <c r="F579" t="s">
        <v>962</v>
      </c>
      <c r="G579" t="s">
        <v>2795</v>
      </c>
      <c r="H579" t="s">
        <v>961</v>
      </c>
      <c r="I579" t="s">
        <v>960</v>
      </c>
      <c r="J579" s="4" t="s">
        <v>1031</v>
      </c>
      <c r="K579" t="s">
        <v>3409</v>
      </c>
      <c r="L579" s="14" t="s">
        <v>4</v>
      </c>
      <c r="O579" t="s">
        <v>3405</v>
      </c>
      <c r="V579" s="7">
        <v>2048867</v>
      </c>
      <c r="W579" s="7">
        <v>2651140</v>
      </c>
      <c r="Y579" s="4">
        <v>4708212</v>
      </c>
      <c r="Z579">
        <v>4700007</v>
      </c>
      <c r="AA579" t="s">
        <v>63</v>
      </c>
      <c r="AB579" t="s">
        <v>1296</v>
      </c>
      <c r="AD579" s="14">
        <v>638600</v>
      </c>
      <c r="AE579">
        <v>2017</v>
      </c>
      <c r="AF579" t="s">
        <v>3221</v>
      </c>
      <c r="AG579" t="s">
        <v>3400</v>
      </c>
    </row>
    <row r="580" spans="1:33">
      <c r="A580">
        <v>2018</v>
      </c>
      <c r="B580">
        <v>35874</v>
      </c>
      <c r="C580" s="4" t="s">
        <v>2718</v>
      </c>
      <c r="D580" s="38" t="s">
        <v>2717</v>
      </c>
      <c r="E580" t="s">
        <v>979</v>
      </c>
      <c r="F580" t="s">
        <v>975</v>
      </c>
      <c r="G580" t="s">
        <v>2792</v>
      </c>
      <c r="H580" t="s">
        <v>961</v>
      </c>
      <c r="I580" t="s">
        <v>960</v>
      </c>
      <c r="J580" s="4" t="s">
        <v>1031</v>
      </c>
      <c r="K580" t="s">
        <v>3409</v>
      </c>
      <c r="L580" s="14" t="s">
        <v>4</v>
      </c>
      <c r="O580" t="s">
        <v>3405</v>
      </c>
      <c r="V580" s="7">
        <v>11094141</v>
      </c>
      <c r="W580" s="7">
        <v>5048773</v>
      </c>
      <c r="X580" s="7">
        <v>395584</v>
      </c>
      <c r="Y580" s="4">
        <v>15447037</v>
      </c>
      <c r="Z580">
        <v>15684329</v>
      </c>
      <c r="AA580" t="s">
        <v>37</v>
      </c>
      <c r="AB580" t="s">
        <v>953</v>
      </c>
      <c r="AD580" s="14">
        <v>1615017</v>
      </c>
      <c r="AE580">
        <v>2016</v>
      </c>
      <c r="AF580" t="s">
        <v>2716</v>
      </c>
      <c r="AG580" t="s">
        <v>3400</v>
      </c>
    </row>
    <row r="581" spans="1:33">
      <c r="A581">
        <v>2019</v>
      </c>
      <c r="B581">
        <v>54100</v>
      </c>
      <c r="C581" s="4" t="s">
        <v>981</v>
      </c>
      <c r="D581" s="38" t="s">
        <v>980</v>
      </c>
      <c r="E581" t="s">
        <v>979</v>
      </c>
      <c r="F581" t="s">
        <v>975</v>
      </c>
      <c r="G581" t="s">
        <v>2795</v>
      </c>
      <c r="H581" t="s">
        <v>961</v>
      </c>
      <c r="I581" t="s">
        <v>960</v>
      </c>
      <c r="J581" s="4" t="s">
        <v>996</v>
      </c>
      <c r="K581" t="s">
        <v>957</v>
      </c>
      <c r="L581" s="14" t="s">
        <v>27</v>
      </c>
      <c r="O581" t="s">
        <v>965</v>
      </c>
      <c r="AA581" t="s">
        <v>63</v>
      </c>
      <c r="AB581" t="s">
        <v>964</v>
      </c>
      <c r="AD581" s="14">
        <v>118565</v>
      </c>
      <c r="AE581">
        <v>2015</v>
      </c>
      <c r="AF581" t="s">
        <v>978</v>
      </c>
      <c r="AG581" t="s">
        <v>2785</v>
      </c>
    </row>
    <row r="582" spans="1:33">
      <c r="A582">
        <v>2019</v>
      </c>
      <c r="B582">
        <v>58595</v>
      </c>
      <c r="C582" s="4" t="s">
        <v>4544</v>
      </c>
      <c r="D582" s="38" t="s">
        <v>4545</v>
      </c>
      <c r="E582" t="s">
        <v>1040</v>
      </c>
      <c r="F582" t="s">
        <v>968</v>
      </c>
      <c r="G582" t="s">
        <v>2795</v>
      </c>
      <c r="H582" t="s">
        <v>961</v>
      </c>
      <c r="I582" t="s">
        <v>960</v>
      </c>
      <c r="J582" s="4" t="s">
        <v>990</v>
      </c>
      <c r="K582" t="s">
        <v>957</v>
      </c>
      <c r="L582" s="14" t="s">
        <v>956</v>
      </c>
      <c r="M582" t="s">
        <v>4514</v>
      </c>
      <c r="O582" t="s">
        <v>971</v>
      </c>
      <c r="AA582" t="s">
        <v>37</v>
      </c>
      <c r="AB582" t="s">
        <v>1832</v>
      </c>
      <c r="AD582" s="14">
        <v>24000000</v>
      </c>
      <c r="AE582">
        <v>2017</v>
      </c>
      <c r="AF582" t="s">
        <v>2480</v>
      </c>
      <c r="AG582" t="s">
        <v>2785</v>
      </c>
    </row>
    <row r="583" spans="1:33">
      <c r="A583">
        <v>2019</v>
      </c>
      <c r="B583">
        <v>2028</v>
      </c>
      <c r="C583" s="4" t="s">
        <v>3147</v>
      </c>
      <c r="D583" s="38" t="s">
        <v>3146</v>
      </c>
      <c r="E583" t="s">
        <v>96</v>
      </c>
      <c r="F583" t="s">
        <v>962</v>
      </c>
      <c r="G583" t="s">
        <v>2795</v>
      </c>
      <c r="H583" t="s">
        <v>961</v>
      </c>
      <c r="I583" t="s">
        <v>960</v>
      </c>
      <c r="J583" s="4" t="s">
        <v>1031</v>
      </c>
      <c r="K583" t="s">
        <v>957</v>
      </c>
      <c r="L583" s="14" t="s">
        <v>956</v>
      </c>
      <c r="M583" t="s">
        <v>3145</v>
      </c>
      <c r="O583" t="s">
        <v>971</v>
      </c>
      <c r="AA583" t="s">
        <v>37</v>
      </c>
      <c r="AB583" t="s">
        <v>953</v>
      </c>
      <c r="AD583" s="14">
        <v>324670</v>
      </c>
      <c r="AE583">
        <v>2019</v>
      </c>
      <c r="AG583" t="s">
        <v>2785</v>
      </c>
    </row>
    <row r="584" spans="1:33">
      <c r="A584">
        <v>2018</v>
      </c>
      <c r="B584">
        <v>60621</v>
      </c>
      <c r="C584" s="4" t="s">
        <v>3340</v>
      </c>
      <c r="D584" s="38" t="s">
        <v>3339</v>
      </c>
      <c r="E584" t="s">
        <v>3053</v>
      </c>
      <c r="F584" t="s">
        <v>997</v>
      </c>
      <c r="G584" t="s">
        <v>2795</v>
      </c>
      <c r="H584" t="s">
        <v>961</v>
      </c>
      <c r="AD584" s="14">
        <v>1100000</v>
      </c>
      <c r="AE584">
        <v>2017</v>
      </c>
      <c r="AF584" t="s">
        <v>3338</v>
      </c>
      <c r="AG584" t="s">
        <v>3400</v>
      </c>
    </row>
    <row r="585" spans="1:33">
      <c r="A585">
        <v>2018</v>
      </c>
      <c r="B585">
        <v>60602</v>
      </c>
      <c r="C585" s="4" t="s">
        <v>215</v>
      </c>
      <c r="D585" s="38" t="s">
        <v>216</v>
      </c>
      <c r="E585" t="s">
        <v>197</v>
      </c>
      <c r="F585" t="s">
        <v>975</v>
      </c>
      <c r="G585" t="s">
        <v>2795</v>
      </c>
      <c r="H585" t="s">
        <v>961</v>
      </c>
      <c r="I585" t="s">
        <v>960</v>
      </c>
      <c r="J585" s="4" t="s">
        <v>1031</v>
      </c>
      <c r="K585" t="s">
        <v>3409</v>
      </c>
      <c r="L585" s="14" t="s">
        <v>92</v>
      </c>
      <c r="M585" t="s">
        <v>3519</v>
      </c>
      <c r="O585" t="s">
        <v>954</v>
      </c>
      <c r="V585" s="7">
        <v>443189</v>
      </c>
      <c r="X585" s="7">
        <v>0</v>
      </c>
      <c r="Y585" s="4" t="s">
        <v>3413</v>
      </c>
      <c r="Z585" t="s">
        <v>3413</v>
      </c>
      <c r="AA585" t="s">
        <v>63</v>
      </c>
      <c r="AB585" t="s">
        <v>964</v>
      </c>
      <c r="AD585" s="14">
        <v>119677</v>
      </c>
      <c r="AE585">
        <v>2016</v>
      </c>
      <c r="AF585" t="s">
        <v>3518</v>
      </c>
      <c r="AG585" t="s">
        <v>3400</v>
      </c>
    </row>
    <row r="586" spans="1:33">
      <c r="A586">
        <v>2019</v>
      </c>
      <c r="B586">
        <v>50392</v>
      </c>
      <c r="C586" s="4" t="s">
        <v>4747</v>
      </c>
      <c r="D586" s="38" t="s">
        <v>4748</v>
      </c>
      <c r="E586" t="s">
        <v>1</v>
      </c>
      <c r="F586" t="s">
        <v>968</v>
      </c>
      <c r="G586" t="s">
        <v>2795</v>
      </c>
      <c r="H586" t="s">
        <v>961</v>
      </c>
      <c r="I586" t="s">
        <v>960</v>
      </c>
      <c r="J586" s="4" t="s">
        <v>1931</v>
      </c>
      <c r="K586" t="s">
        <v>973</v>
      </c>
      <c r="L586" s="14" t="s">
        <v>972</v>
      </c>
      <c r="M586" t="s">
        <v>4896</v>
      </c>
      <c r="N586" t="s">
        <v>994</v>
      </c>
      <c r="O586" t="s">
        <v>998</v>
      </c>
      <c r="V586" s="7">
        <v>2431182.52</v>
      </c>
      <c r="W586" s="7">
        <v>367108.66</v>
      </c>
      <c r="X586" s="7">
        <v>659008.57999999996</v>
      </c>
      <c r="Y586" s="4">
        <v>1689719.09</v>
      </c>
      <c r="Z586">
        <v>3457299.75</v>
      </c>
      <c r="AA586" t="s">
        <v>63</v>
      </c>
      <c r="AB586" t="s">
        <v>983</v>
      </c>
      <c r="AD586" s="14">
        <v>358267</v>
      </c>
      <c r="AE586">
        <v>2018</v>
      </c>
      <c r="AF586" t="s">
        <v>1672</v>
      </c>
      <c r="AG586" t="s">
        <v>2785</v>
      </c>
    </row>
    <row r="587" spans="1:33">
      <c r="A587">
        <v>2018</v>
      </c>
      <c r="B587">
        <v>54128</v>
      </c>
      <c r="C587" s="4" t="s">
        <v>893</v>
      </c>
      <c r="D587" s="38" t="s">
        <v>894</v>
      </c>
      <c r="E587" t="s">
        <v>979</v>
      </c>
      <c r="F587" t="s">
        <v>975</v>
      </c>
      <c r="G587" t="s">
        <v>2795</v>
      </c>
      <c r="H587" t="s">
        <v>961</v>
      </c>
      <c r="I587" t="s">
        <v>960</v>
      </c>
      <c r="J587" s="4" t="s">
        <v>987</v>
      </c>
      <c r="K587" t="s">
        <v>3409</v>
      </c>
      <c r="L587" s="14" t="s">
        <v>4</v>
      </c>
      <c r="O587" t="s">
        <v>3405</v>
      </c>
      <c r="V587" s="7">
        <v>1371400.99</v>
      </c>
      <c r="Y587" s="4">
        <v>2730235.35</v>
      </c>
      <c r="Z587">
        <v>2751878.9</v>
      </c>
      <c r="AA587" t="s">
        <v>37</v>
      </c>
      <c r="AB587" t="s">
        <v>953</v>
      </c>
      <c r="AD587" s="14">
        <v>245255</v>
      </c>
      <c r="AE587">
        <v>2016</v>
      </c>
      <c r="AF587" t="s">
        <v>3517</v>
      </c>
      <c r="AG587" t="s">
        <v>3400</v>
      </c>
    </row>
    <row r="588" spans="1:33">
      <c r="A588">
        <v>2019</v>
      </c>
      <c r="B588">
        <v>834300</v>
      </c>
      <c r="C588" s="4" t="s">
        <v>3144</v>
      </c>
      <c r="E588" t="s">
        <v>1053</v>
      </c>
      <c r="F588" t="s">
        <v>968</v>
      </c>
      <c r="G588" t="s">
        <v>2789</v>
      </c>
      <c r="H588" t="s">
        <v>961</v>
      </c>
      <c r="AD588" s="14">
        <v>1200000</v>
      </c>
      <c r="AE588">
        <v>0</v>
      </c>
      <c r="AG588" t="s">
        <v>2785</v>
      </c>
    </row>
    <row r="589" spans="1:33">
      <c r="A589">
        <v>2018</v>
      </c>
      <c r="B589">
        <v>54672</v>
      </c>
      <c r="C589" s="4" t="s">
        <v>3516</v>
      </c>
      <c r="D589" s="38" t="s">
        <v>3515</v>
      </c>
      <c r="E589" t="s">
        <v>1</v>
      </c>
      <c r="F589" t="s">
        <v>968</v>
      </c>
      <c r="G589" t="s">
        <v>2795</v>
      </c>
      <c r="H589" t="s">
        <v>961</v>
      </c>
      <c r="I589" t="s">
        <v>1064</v>
      </c>
      <c r="AD589" s="14">
        <v>230.77</v>
      </c>
      <c r="AE589">
        <v>2017</v>
      </c>
      <c r="AF589" t="s">
        <v>3514</v>
      </c>
      <c r="AG589" t="s">
        <v>3400</v>
      </c>
    </row>
    <row r="590" spans="1:33">
      <c r="A590">
        <v>2019</v>
      </c>
      <c r="B590">
        <v>841003</v>
      </c>
      <c r="C590" s="4" t="s">
        <v>1021</v>
      </c>
      <c r="E590" t="s">
        <v>480</v>
      </c>
      <c r="F590" t="s">
        <v>968</v>
      </c>
      <c r="G590" t="s">
        <v>2789</v>
      </c>
      <c r="H590" t="s">
        <v>961</v>
      </c>
      <c r="AD590" s="14">
        <v>5247</v>
      </c>
      <c r="AE590">
        <v>214</v>
      </c>
      <c r="AG590" t="s">
        <v>2785</v>
      </c>
    </row>
    <row r="591" spans="1:33">
      <c r="A591">
        <v>2019</v>
      </c>
      <c r="B591">
        <v>54513</v>
      </c>
      <c r="C591" s="4" t="s">
        <v>1603</v>
      </c>
      <c r="D591" s="38" t="s">
        <v>1602</v>
      </c>
      <c r="E591" t="s">
        <v>634</v>
      </c>
      <c r="F591" t="s">
        <v>962</v>
      </c>
      <c r="G591" t="s">
        <v>2789</v>
      </c>
      <c r="H591" t="s">
        <v>961</v>
      </c>
      <c r="I591" t="s">
        <v>960</v>
      </c>
      <c r="J591" s="4" t="s">
        <v>1031</v>
      </c>
      <c r="K591" t="s">
        <v>957</v>
      </c>
      <c r="L591" s="14" t="s">
        <v>972</v>
      </c>
      <c r="N591" t="s">
        <v>960</v>
      </c>
      <c r="O591" t="s">
        <v>998</v>
      </c>
      <c r="P591">
        <v>313360</v>
      </c>
      <c r="Q591">
        <v>434888</v>
      </c>
      <c r="R591">
        <v>11156</v>
      </c>
      <c r="S591">
        <v>426840</v>
      </c>
      <c r="T591">
        <v>0</v>
      </c>
      <c r="U591">
        <v>352775</v>
      </c>
      <c r="AA591" t="s">
        <v>63</v>
      </c>
      <c r="AB591" t="s">
        <v>983</v>
      </c>
      <c r="AD591" s="14">
        <v>225164</v>
      </c>
      <c r="AE591">
        <v>2018</v>
      </c>
      <c r="AF591" t="s">
        <v>1601</v>
      </c>
      <c r="AG591" t="s">
        <v>2785</v>
      </c>
    </row>
    <row r="592" spans="1:33">
      <c r="A592">
        <v>2018</v>
      </c>
      <c r="B592">
        <v>54113</v>
      </c>
      <c r="C592" s="4" t="s">
        <v>716</v>
      </c>
      <c r="D592" s="38" t="s">
        <v>717</v>
      </c>
      <c r="E592" t="s">
        <v>979</v>
      </c>
      <c r="F592" t="s">
        <v>975</v>
      </c>
      <c r="G592" t="s">
        <v>2789</v>
      </c>
      <c r="H592" t="s">
        <v>961</v>
      </c>
      <c r="I592" t="s">
        <v>960</v>
      </c>
      <c r="J592" s="4" t="s">
        <v>990</v>
      </c>
      <c r="K592" t="s">
        <v>3409</v>
      </c>
      <c r="L592" s="14" t="s">
        <v>1204</v>
      </c>
      <c r="M592" t="s">
        <v>3513</v>
      </c>
      <c r="O592" t="s">
        <v>954</v>
      </c>
      <c r="V592" s="7">
        <v>932227.02</v>
      </c>
      <c r="W592" s="7">
        <v>446142.51</v>
      </c>
      <c r="X592" s="7">
        <v>0</v>
      </c>
      <c r="Y592" s="4" t="s">
        <v>3413</v>
      </c>
      <c r="Z592" t="s">
        <v>3413</v>
      </c>
      <c r="AA592" t="s">
        <v>37</v>
      </c>
      <c r="AB592" t="s">
        <v>1102</v>
      </c>
      <c r="AD592" s="14">
        <v>71975</v>
      </c>
      <c r="AE592">
        <v>2017</v>
      </c>
      <c r="AF592" t="s">
        <v>1042</v>
      </c>
      <c r="AG592" t="s">
        <v>3400</v>
      </c>
    </row>
    <row r="593" spans="1:33">
      <c r="A593">
        <v>2018</v>
      </c>
      <c r="B593">
        <v>35907</v>
      </c>
      <c r="C593" s="4" t="s">
        <v>1149</v>
      </c>
      <c r="D593" s="38" t="s">
        <v>1149</v>
      </c>
      <c r="E593" t="s">
        <v>1148</v>
      </c>
      <c r="F593" t="s">
        <v>1147</v>
      </c>
      <c r="G593" t="s">
        <v>2792</v>
      </c>
      <c r="H593" t="s">
        <v>961</v>
      </c>
      <c r="AD593" s="14">
        <v>11000000</v>
      </c>
      <c r="AE593">
        <v>2011</v>
      </c>
      <c r="AF593" t="s">
        <v>1146</v>
      </c>
      <c r="AG593" t="s">
        <v>3400</v>
      </c>
    </row>
    <row r="594" spans="1:33">
      <c r="A594">
        <v>2019</v>
      </c>
      <c r="B594">
        <v>73694</v>
      </c>
      <c r="C594" s="4" t="s">
        <v>1217</v>
      </c>
      <c r="E594" t="s">
        <v>117</v>
      </c>
      <c r="F594" t="s">
        <v>968</v>
      </c>
      <c r="G594" t="s">
        <v>2789</v>
      </c>
      <c r="H594" t="s">
        <v>961</v>
      </c>
      <c r="I594" t="s">
        <v>960</v>
      </c>
      <c r="J594" s="4" t="s">
        <v>987</v>
      </c>
      <c r="K594" t="s">
        <v>957</v>
      </c>
      <c r="L594" s="14" t="s">
        <v>972</v>
      </c>
      <c r="M594" t="s">
        <v>4693</v>
      </c>
      <c r="N594" t="s">
        <v>960</v>
      </c>
      <c r="O594" t="s">
        <v>965</v>
      </c>
      <c r="P594">
        <v>0</v>
      </c>
      <c r="Q594">
        <v>590011.86</v>
      </c>
      <c r="R594">
        <v>0</v>
      </c>
      <c r="S594">
        <v>72331.7</v>
      </c>
      <c r="T594">
        <v>0</v>
      </c>
      <c r="U594">
        <v>11094.56</v>
      </c>
      <c r="AA594" t="s">
        <v>6</v>
      </c>
      <c r="AB594" t="s">
        <v>1029</v>
      </c>
      <c r="AD594" s="14">
        <v>50546</v>
      </c>
      <c r="AE594">
        <v>2014</v>
      </c>
      <c r="AG594" t="s">
        <v>2785</v>
      </c>
    </row>
    <row r="595" spans="1:33">
      <c r="A595">
        <v>2019</v>
      </c>
      <c r="B595">
        <v>31173</v>
      </c>
      <c r="C595" s="4" t="s">
        <v>388</v>
      </c>
      <c r="D595" s="38" t="s">
        <v>389</v>
      </c>
      <c r="E595" t="s">
        <v>165</v>
      </c>
      <c r="F595" t="s">
        <v>962</v>
      </c>
      <c r="G595" t="s">
        <v>2792</v>
      </c>
      <c r="H595" t="s">
        <v>961</v>
      </c>
      <c r="I595" t="s">
        <v>960</v>
      </c>
      <c r="J595" s="4" t="s">
        <v>996</v>
      </c>
      <c r="K595" t="s">
        <v>957</v>
      </c>
      <c r="L595" s="14" t="s">
        <v>972</v>
      </c>
      <c r="N595" t="s">
        <v>994</v>
      </c>
      <c r="O595" t="s">
        <v>965</v>
      </c>
      <c r="V595" s="7">
        <v>4008005.06</v>
      </c>
      <c r="W595" s="7">
        <v>2346844</v>
      </c>
      <c r="X595" s="7">
        <v>166687</v>
      </c>
      <c r="Y595" s="4">
        <v>5965717.96</v>
      </c>
      <c r="Z595">
        <v>6131035.4400000004</v>
      </c>
      <c r="AA595" t="s">
        <v>37</v>
      </c>
      <c r="AD595" s="14">
        <v>1395274</v>
      </c>
      <c r="AE595">
        <v>2018</v>
      </c>
      <c r="AF595" t="s">
        <v>1167</v>
      </c>
      <c r="AG595" t="s">
        <v>2785</v>
      </c>
    </row>
    <row r="596" spans="1:33">
      <c r="A596">
        <v>2019</v>
      </c>
      <c r="B596">
        <v>74453</v>
      </c>
      <c r="C596" s="4" t="s">
        <v>1707</v>
      </c>
      <c r="E596" t="s">
        <v>979</v>
      </c>
      <c r="F596" t="s">
        <v>975</v>
      </c>
      <c r="G596" t="s">
        <v>2795</v>
      </c>
      <c r="H596" t="s">
        <v>961</v>
      </c>
      <c r="I596" t="s">
        <v>960</v>
      </c>
      <c r="J596" s="4" t="s">
        <v>959</v>
      </c>
      <c r="K596" t="s">
        <v>957</v>
      </c>
      <c r="L596" s="14" t="s">
        <v>972</v>
      </c>
      <c r="M596" t="s">
        <v>1706</v>
      </c>
      <c r="N596" t="s">
        <v>960</v>
      </c>
      <c r="O596" t="s">
        <v>1705</v>
      </c>
      <c r="P596">
        <v>0</v>
      </c>
      <c r="Q596">
        <v>37877</v>
      </c>
      <c r="R596">
        <v>0</v>
      </c>
      <c r="S596">
        <v>274958</v>
      </c>
      <c r="T596">
        <v>0</v>
      </c>
      <c r="AA596" t="s">
        <v>193</v>
      </c>
      <c r="AB596" t="s">
        <v>1011</v>
      </c>
      <c r="AD596" s="14">
        <v>29767</v>
      </c>
      <c r="AE596">
        <v>2019</v>
      </c>
      <c r="AG596" t="s">
        <v>2785</v>
      </c>
    </row>
    <row r="597" spans="1:33">
      <c r="A597">
        <v>2019</v>
      </c>
      <c r="B597">
        <v>54270</v>
      </c>
      <c r="C597" s="4" t="s">
        <v>3143</v>
      </c>
      <c r="E597" t="s">
        <v>510</v>
      </c>
      <c r="F597" t="s">
        <v>1032</v>
      </c>
      <c r="G597" t="s">
        <v>2795</v>
      </c>
      <c r="H597" t="s">
        <v>961</v>
      </c>
      <c r="I597" t="s">
        <v>960</v>
      </c>
      <c r="J597" s="4" t="s">
        <v>1539</v>
      </c>
      <c r="K597" t="s">
        <v>957</v>
      </c>
      <c r="L597" s="14" t="s">
        <v>972</v>
      </c>
      <c r="M597" t="s">
        <v>3142</v>
      </c>
      <c r="N597" t="s">
        <v>994</v>
      </c>
      <c r="O597" t="s">
        <v>971</v>
      </c>
      <c r="V597" s="7">
        <v>523305</v>
      </c>
      <c r="W597" s="7">
        <v>47361</v>
      </c>
      <c r="Y597" s="4">
        <v>570666</v>
      </c>
      <c r="AA597" t="s">
        <v>6</v>
      </c>
      <c r="AD597" s="14">
        <v>87300</v>
      </c>
      <c r="AE597">
        <v>2017</v>
      </c>
      <c r="AG597" t="s">
        <v>2785</v>
      </c>
    </row>
    <row r="598" spans="1:33">
      <c r="A598">
        <v>2019</v>
      </c>
      <c r="B598">
        <v>73715</v>
      </c>
      <c r="C598" s="4" t="s">
        <v>4515</v>
      </c>
      <c r="E598" t="s">
        <v>117</v>
      </c>
      <c r="F598" t="s">
        <v>968</v>
      </c>
      <c r="G598" t="s">
        <v>2795</v>
      </c>
      <c r="H598" t="s">
        <v>961</v>
      </c>
      <c r="I598" t="s">
        <v>960</v>
      </c>
      <c r="J598" s="4" t="s">
        <v>987</v>
      </c>
      <c r="K598" t="s">
        <v>957</v>
      </c>
      <c r="L598" s="14" t="s">
        <v>972</v>
      </c>
      <c r="N598" t="s">
        <v>960</v>
      </c>
      <c r="O598" t="s">
        <v>965</v>
      </c>
      <c r="P598">
        <v>0</v>
      </c>
      <c r="Q598">
        <v>17709.61</v>
      </c>
      <c r="R598">
        <v>0</v>
      </c>
      <c r="S598">
        <v>19894.93</v>
      </c>
      <c r="T598">
        <v>0</v>
      </c>
      <c r="U598">
        <v>13222.92</v>
      </c>
      <c r="AD598" s="14">
        <v>19815</v>
      </c>
      <c r="AE598">
        <v>2010</v>
      </c>
      <c r="AG598" t="s">
        <v>2785</v>
      </c>
    </row>
    <row r="599" spans="1:33">
      <c r="A599">
        <v>2019</v>
      </c>
      <c r="B599">
        <v>58621</v>
      </c>
      <c r="C599" s="4" t="s">
        <v>788</v>
      </c>
      <c r="D599" s="38" t="s">
        <v>789</v>
      </c>
      <c r="E599" t="s">
        <v>979</v>
      </c>
      <c r="F599" t="s">
        <v>975</v>
      </c>
      <c r="G599" t="s">
        <v>2795</v>
      </c>
      <c r="H599" t="s">
        <v>961</v>
      </c>
      <c r="I599" t="s">
        <v>960</v>
      </c>
      <c r="J599" s="4" t="s">
        <v>990</v>
      </c>
      <c r="K599" t="s">
        <v>957</v>
      </c>
      <c r="L599" s="14" t="s">
        <v>27</v>
      </c>
      <c r="M599" t="s">
        <v>3141</v>
      </c>
      <c r="O599" t="s">
        <v>965</v>
      </c>
      <c r="Q599">
        <v>306452.03000000003</v>
      </c>
      <c r="AA599" t="s">
        <v>37</v>
      </c>
      <c r="AB599" t="s">
        <v>1260</v>
      </c>
      <c r="AD599" s="14">
        <v>44215</v>
      </c>
      <c r="AE599">
        <v>2015</v>
      </c>
      <c r="AF599" t="s">
        <v>2381</v>
      </c>
      <c r="AG599" t="s">
        <v>2785</v>
      </c>
    </row>
    <row r="600" spans="1:33">
      <c r="A600">
        <v>2019</v>
      </c>
      <c r="B600">
        <v>36491</v>
      </c>
      <c r="C600" s="4" t="s">
        <v>3140</v>
      </c>
      <c r="D600" s="38" t="s">
        <v>3139</v>
      </c>
      <c r="E600" t="s">
        <v>165</v>
      </c>
      <c r="F600" t="s">
        <v>962</v>
      </c>
      <c r="G600" t="s">
        <v>2795</v>
      </c>
      <c r="H600" t="s">
        <v>961</v>
      </c>
      <c r="I600" t="s">
        <v>960</v>
      </c>
      <c r="J600" s="4" t="s">
        <v>1031</v>
      </c>
      <c r="K600" t="s">
        <v>957</v>
      </c>
      <c r="L600" s="14" t="s">
        <v>956</v>
      </c>
      <c r="O600" t="s">
        <v>954</v>
      </c>
      <c r="AA600" t="s">
        <v>37</v>
      </c>
      <c r="AB600" t="s">
        <v>1023</v>
      </c>
      <c r="AD600" s="14">
        <v>94969</v>
      </c>
      <c r="AE600">
        <v>2018</v>
      </c>
      <c r="AG600" t="s">
        <v>2785</v>
      </c>
    </row>
    <row r="601" spans="1:33">
      <c r="A601">
        <v>2019</v>
      </c>
      <c r="B601">
        <v>57347</v>
      </c>
      <c r="C601" s="4" t="s">
        <v>668</v>
      </c>
      <c r="D601" s="38" t="s">
        <v>2547</v>
      </c>
      <c r="E601" t="s">
        <v>1076</v>
      </c>
      <c r="F601" t="s">
        <v>1000</v>
      </c>
      <c r="G601" t="s">
        <v>2795</v>
      </c>
      <c r="H601" t="s">
        <v>961</v>
      </c>
      <c r="I601" t="s">
        <v>960</v>
      </c>
      <c r="J601" s="4" t="s">
        <v>1031</v>
      </c>
      <c r="K601" t="s">
        <v>957</v>
      </c>
      <c r="L601" s="14" t="s">
        <v>972</v>
      </c>
      <c r="O601" t="s">
        <v>965</v>
      </c>
      <c r="AA601" t="s">
        <v>63</v>
      </c>
      <c r="AB601" t="s">
        <v>983</v>
      </c>
      <c r="AD601" s="14">
        <v>822270</v>
      </c>
      <c r="AE601">
        <v>2019</v>
      </c>
      <c r="AF601" t="s">
        <v>2545</v>
      </c>
      <c r="AG601" t="s">
        <v>2785</v>
      </c>
    </row>
    <row r="602" spans="1:33">
      <c r="A602">
        <v>2019</v>
      </c>
      <c r="B602">
        <v>55800</v>
      </c>
      <c r="C602" s="4" t="s">
        <v>1495</v>
      </c>
      <c r="D602" s="38" t="s">
        <v>1494</v>
      </c>
      <c r="E602" t="s">
        <v>979</v>
      </c>
      <c r="F602" t="s">
        <v>975</v>
      </c>
      <c r="G602" t="s">
        <v>2795</v>
      </c>
      <c r="H602" t="s">
        <v>961</v>
      </c>
      <c r="I602" t="s">
        <v>960</v>
      </c>
      <c r="J602" s="4" t="s">
        <v>1493</v>
      </c>
      <c r="K602" t="s">
        <v>957</v>
      </c>
      <c r="L602" s="14" t="s">
        <v>972</v>
      </c>
      <c r="N602" t="s">
        <v>994</v>
      </c>
      <c r="O602" t="s">
        <v>965</v>
      </c>
      <c r="Y602" s="4">
        <v>1462236</v>
      </c>
      <c r="AD602" s="14">
        <v>109694</v>
      </c>
      <c r="AE602">
        <v>2014</v>
      </c>
      <c r="AF602" t="s">
        <v>1492</v>
      </c>
      <c r="AG602" t="s">
        <v>2785</v>
      </c>
    </row>
    <row r="603" spans="1:33">
      <c r="A603">
        <v>2019</v>
      </c>
      <c r="B603">
        <v>826429</v>
      </c>
      <c r="C603" s="4" t="s">
        <v>4485</v>
      </c>
      <c r="D603" s="38" t="s">
        <v>2082</v>
      </c>
      <c r="E603" t="s">
        <v>454</v>
      </c>
      <c r="F603" t="s">
        <v>962</v>
      </c>
      <c r="G603" t="s">
        <v>2795</v>
      </c>
      <c r="H603" t="s">
        <v>961</v>
      </c>
      <c r="AD603" s="14">
        <v>62125</v>
      </c>
      <c r="AE603">
        <v>2011</v>
      </c>
      <c r="AF603" t="s">
        <v>2081</v>
      </c>
      <c r="AG603" t="s">
        <v>2785</v>
      </c>
    </row>
    <row r="604" spans="1:33">
      <c r="A604">
        <v>2019</v>
      </c>
      <c r="B604">
        <v>840930</v>
      </c>
      <c r="C604" s="4" t="s">
        <v>4873</v>
      </c>
      <c r="E604" t="s">
        <v>1</v>
      </c>
      <c r="F604" t="s">
        <v>968</v>
      </c>
      <c r="G604" t="s">
        <v>2795</v>
      </c>
      <c r="H604" t="s">
        <v>961</v>
      </c>
      <c r="AD604" s="14">
        <v>71554</v>
      </c>
      <c r="AE604">
        <v>2019</v>
      </c>
      <c r="AG604" t="s">
        <v>2785</v>
      </c>
    </row>
    <row r="605" spans="1:33">
      <c r="A605">
        <v>2019</v>
      </c>
      <c r="B605">
        <v>43934</v>
      </c>
      <c r="C605" s="4" t="s">
        <v>1920</v>
      </c>
      <c r="D605" s="38" t="s">
        <v>1919</v>
      </c>
      <c r="E605" t="s">
        <v>124</v>
      </c>
      <c r="F605" t="s">
        <v>1032</v>
      </c>
      <c r="G605" t="s">
        <v>2795</v>
      </c>
      <c r="H605" t="s">
        <v>961</v>
      </c>
      <c r="I605" t="s">
        <v>960</v>
      </c>
      <c r="J605" s="4" t="s">
        <v>1918</v>
      </c>
      <c r="K605" t="s">
        <v>957</v>
      </c>
      <c r="L605" s="14" t="s">
        <v>972</v>
      </c>
      <c r="N605" t="s">
        <v>994</v>
      </c>
      <c r="O605" t="s">
        <v>965</v>
      </c>
      <c r="V605" s="7">
        <v>123613</v>
      </c>
      <c r="W605" s="7">
        <v>1028194</v>
      </c>
      <c r="X605" s="7">
        <v>209463</v>
      </c>
      <c r="Y605" s="4">
        <v>653337</v>
      </c>
      <c r="AA605" t="s">
        <v>6</v>
      </c>
      <c r="AD605" s="14">
        <v>29627</v>
      </c>
      <c r="AE605">
        <v>2019</v>
      </c>
      <c r="AF605" t="s">
        <v>1917</v>
      </c>
      <c r="AG605" t="s">
        <v>2785</v>
      </c>
    </row>
    <row r="606" spans="1:33">
      <c r="A606">
        <v>2019</v>
      </c>
      <c r="B606">
        <v>50359</v>
      </c>
      <c r="C606" s="4" t="s">
        <v>4707</v>
      </c>
      <c r="D606" s="38" t="s">
        <v>4708</v>
      </c>
      <c r="E606" t="s">
        <v>480</v>
      </c>
      <c r="F606" t="s">
        <v>968</v>
      </c>
      <c r="G606" t="s">
        <v>2789</v>
      </c>
      <c r="H606" t="s">
        <v>961</v>
      </c>
      <c r="I606" t="s">
        <v>960</v>
      </c>
      <c r="J606" s="4" t="s">
        <v>2392</v>
      </c>
      <c r="K606" t="s">
        <v>973</v>
      </c>
      <c r="L606" s="14" t="s">
        <v>13</v>
      </c>
      <c r="M606" t="s">
        <v>4709</v>
      </c>
      <c r="O606" t="s">
        <v>971</v>
      </c>
      <c r="P606">
        <v>0</v>
      </c>
      <c r="Q606">
        <v>2726988</v>
      </c>
      <c r="R606">
        <v>2285593</v>
      </c>
      <c r="S606">
        <v>0</v>
      </c>
      <c r="T606">
        <v>0</v>
      </c>
      <c r="U606">
        <v>0</v>
      </c>
      <c r="AA606" t="s">
        <v>37</v>
      </c>
      <c r="AB606" t="s">
        <v>953</v>
      </c>
      <c r="AD606" s="14">
        <v>1578626</v>
      </c>
      <c r="AE606">
        <v>2015</v>
      </c>
      <c r="AF606" t="s">
        <v>2391</v>
      </c>
      <c r="AG606" t="s">
        <v>2785</v>
      </c>
    </row>
    <row r="607" spans="1:33">
      <c r="A607">
        <v>2019</v>
      </c>
      <c r="B607">
        <v>31148</v>
      </c>
      <c r="C607" s="4" t="s">
        <v>490</v>
      </c>
      <c r="D607" s="38" t="s">
        <v>492</v>
      </c>
      <c r="E607" t="s">
        <v>491</v>
      </c>
      <c r="F607" t="s">
        <v>962</v>
      </c>
      <c r="G607" t="s">
        <v>2792</v>
      </c>
      <c r="H607" t="s">
        <v>961</v>
      </c>
      <c r="I607" t="s">
        <v>960</v>
      </c>
      <c r="J607" s="4" t="s">
        <v>1031</v>
      </c>
      <c r="K607" t="s">
        <v>957</v>
      </c>
      <c r="L607" s="14" t="s">
        <v>3138</v>
      </c>
      <c r="M607" t="s">
        <v>1606</v>
      </c>
      <c r="O607" t="s">
        <v>1559</v>
      </c>
      <c r="AA607" t="s">
        <v>193</v>
      </c>
      <c r="AD607" s="14">
        <v>863000</v>
      </c>
      <c r="AE607">
        <v>2019</v>
      </c>
      <c r="AF607" t="s">
        <v>1604</v>
      </c>
      <c r="AG607" t="s">
        <v>2785</v>
      </c>
    </row>
    <row r="608" spans="1:33">
      <c r="A608">
        <v>2019</v>
      </c>
      <c r="B608">
        <v>50381</v>
      </c>
      <c r="C608" s="4" t="s">
        <v>4738</v>
      </c>
      <c r="D608" s="38" t="s">
        <v>4739</v>
      </c>
      <c r="E608" t="s">
        <v>480</v>
      </c>
      <c r="F608" t="s">
        <v>968</v>
      </c>
      <c r="G608" t="s">
        <v>2795</v>
      </c>
      <c r="H608" t="s">
        <v>961</v>
      </c>
      <c r="AD608" s="14">
        <v>679288</v>
      </c>
      <c r="AE608">
        <v>2015</v>
      </c>
      <c r="AF608" t="s">
        <v>1805</v>
      </c>
      <c r="AG608" t="s">
        <v>2785</v>
      </c>
    </row>
    <row r="609" spans="1:33">
      <c r="A609">
        <v>2019</v>
      </c>
      <c r="B609">
        <v>834219</v>
      </c>
      <c r="C609" s="4" t="s">
        <v>2298</v>
      </c>
      <c r="E609" t="s">
        <v>117</v>
      </c>
      <c r="F609" t="s">
        <v>968</v>
      </c>
      <c r="G609" t="s">
        <v>2795</v>
      </c>
      <c r="H609" t="s">
        <v>961</v>
      </c>
      <c r="I609" t="s">
        <v>960</v>
      </c>
      <c r="J609" s="4" t="s">
        <v>987</v>
      </c>
      <c r="K609" t="s">
        <v>957</v>
      </c>
      <c r="L609" s="14" t="s">
        <v>972</v>
      </c>
      <c r="M609" t="s">
        <v>4693</v>
      </c>
      <c r="N609" t="s">
        <v>960</v>
      </c>
      <c r="O609" t="s">
        <v>965</v>
      </c>
      <c r="P609">
        <v>0</v>
      </c>
      <c r="Q609">
        <v>597072.53</v>
      </c>
      <c r="R609">
        <v>0</v>
      </c>
      <c r="S609">
        <v>194671.94</v>
      </c>
      <c r="T609">
        <v>0</v>
      </c>
      <c r="U609">
        <v>29859.69</v>
      </c>
      <c r="AA609" t="s">
        <v>6</v>
      </c>
      <c r="AB609" t="s">
        <v>20</v>
      </c>
      <c r="AD609" s="14">
        <v>376528</v>
      </c>
      <c r="AE609">
        <v>2014</v>
      </c>
      <c r="AG609" t="s">
        <v>2785</v>
      </c>
    </row>
    <row r="610" spans="1:33">
      <c r="A610">
        <v>2019</v>
      </c>
      <c r="B610">
        <v>43912</v>
      </c>
      <c r="C610" s="4" t="s">
        <v>250</v>
      </c>
      <c r="D610" s="38" t="s">
        <v>251</v>
      </c>
      <c r="E610" t="s">
        <v>197</v>
      </c>
      <c r="F610" t="s">
        <v>975</v>
      </c>
      <c r="G610" t="s">
        <v>2795</v>
      </c>
      <c r="H610" t="s">
        <v>961</v>
      </c>
      <c r="I610" t="s">
        <v>960</v>
      </c>
      <c r="J610" s="4" t="s">
        <v>959</v>
      </c>
      <c r="K610" t="s">
        <v>957</v>
      </c>
      <c r="L610" s="14" t="s">
        <v>972</v>
      </c>
      <c r="M610" t="s">
        <v>3137</v>
      </c>
      <c r="N610" t="s">
        <v>994</v>
      </c>
      <c r="O610" t="s">
        <v>965</v>
      </c>
      <c r="V610" s="7">
        <v>10981088</v>
      </c>
      <c r="W610" s="7">
        <v>5807488</v>
      </c>
      <c r="X610" s="7">
        <v>2573906</v>
      </c>
      <c r="Y610" s="4">
        <v>15936756</v>
      </c>
      <c r="Z610">
        <v>19167399</v>
      </c>
      <c r="AA610" t="s">
        <v>63</v>
      </c>
      <c r="AB610" t="s">
        <v>983</v>
      </c>
      <c r="AD610" s="14">
        <v>980000</v>
      </c>
      <c r="AE610">
        <v>2018</v>
      </c>
      <c r="AF610" t="s">
        <v>2039</v>
      </c>
      <c r="AG610" t="s">
        <v>2785</v>
      </c>
    </row>
    <row r="611" spans="1:33">
      <c r="A611">
        <v>2019</v>
      </c>
      <c r="B611">
        <v>50390</v>
      </c>
      <c r="C611" s="4" t="s">
        <v>3136</v>
      </c>
      <c r="E611" t="s">
        <v>1</v>
      </c>
      <c r="F611" t="s">
        <v>968</v>
      </c>
      <c r="G611" t="s">
        <v>2795</v>
      </c>
      <c r="H611" t="s">
        <v>961</v>
      </c>
      <c r="I611" t="s">
        <v>1064</v>
      </c>
      <c r="J611" s="4" t="s">
        <v>959</v>
      </c>
      <c r="L611" s="14" t="s">
        <v>972</v>
      </c>
      <c r="M611" t="s">
        <v>3135</v>
      </c>
      <c r="AD611" s="14">
        <v>797029</v>
      </c>
      <c r="AE611">
        <v>2010</v>
      </c>
      <c r="AG611" t="s">
        <v>2785</v>
      </c>
    </row>
    <row r="612" spans="1:33">
      <c r="A612">
        <v>2018</v>
      </c>
      <c r="B612">
        <v>36254</v>
      </c>
      <c r="C612" s="4" t="s">
        <v>397</v>
      </c>
      <c r="D612" s="38" t="s">
        <v>398</v>
      </c>
      <c r="E612" t="s">
        <v>165</v>
      </c>
      <c r="F612" t="s">
        <v>962</v>
      </c>
      <c r="G612" t="s">
        <v>2792</v>
      </c>
      <c r="H612" t="s">
        <v>961</v>
      </c>
      <c r="I612" t="s">
        <v>960</v>
      </c>
      <c r="J612" s="4" t="s">
        <v>1031</v>
      </c>
      <c r="K612" t="s">
        <v>3409</v>
      </c>
      <c r="L612" s="14" t="s">
        <v>4</v>
      </c>
      <c r="O612" t="s">
        <v>3405</v>
      </c>
      <c r="V612" s="7">
        <v>8735271</v>
      </c>
      <c r="W612" s="7">
        <v>618544</v>
      </c>
      <c r="X612" s="7">
        <v>15396</v>
      </c>
      <c r="Y612" s="4">
        <v>3103390</v>
      </c>
      <c r="Z612">
        <v>3662037</v>
      </c>
      <c r="AA612" t="s">
        <v>37</v>
      </c>
      <c r="AB612" t="s">
        <v>1102</v>
      </c>
      <c r="AD612" s="14">
        <v>261905</v>
      </c>
      <c r="AE612">
        <v>2016</v>
      </c>
      <c r="AF612" t="s">
        <v>1522</v>
      </c>
      <c r="AG612" t="s">
        <v>3400</v>
      </c>
    </row>
    <row r="613" spans="1:33">
      <c r="A613">
        <v>2018</v>
      </c>
      <c r="B613">
        <v>31009</v>
      </c>
      <c r="C613" s="4" t="s">
        <v>298</v>
      </c>
      <c r="D613" s="38" t="s">
        <v>299</v>
      </c>
      <c r="E613" t="s">
        <v>75</v>
      </c>
      <c r="F613" t="s">
        <v>962</v>
      </c>
      <c r="G613" t="s">
        <v>2821</v>
      </c>
      <c r="H613" t="s">
        <v>961</v>
      </c>
      <c r="I613" t="s">
        <v>960</v>
      </c>
      <c r="J613" s="4" t="s">
        <v>990</v>
      </c>
      <c r="K613" t="s">
        <v>3409</v>
      </c>
      <c r="L613" s="14" t="s">
        <v>4</v>
      </c>
      <c r="O613" t="s">
        <v>3405</v>
      </c>
      <c r="AD613" s="14">
        <v>602481</v>
      </c>
      <c r="AE613">
        <v>2017</v>
      </c>
      <c r="AF613" t="s">
        <v>1590</v>
      </c>
      <c r="AG613" t="s">
        <v>3400</v>
      </c>
    </row>
    <row r="614" spans="1:33">
      <c r="A614">
        <v>2019</v>
      </c>
      <c r="B614">
        <v>839650</v>
      </c>
      <c r="C614" s="4" t="s">
        <v>1619</v>
      </c>
      <c r="E614" t="s">
        <v>480</v>
      </c>
      <c r="F614" t="s">
        <v>968</v>
      </c>
      <c r="G614" t="s">
        <v>2789</v>
      </c>
      <c r="H614" t="s">
        <v>961</v>
      </c>
      <c r="AD614" s="14">
        <v>1241</v>
      </c>
      <c r="AE614">
        <v>2015</v>
      </c>
      <c r="AG614" t="s">
        <v>2785</v>
      </c>
    </row>
    <row r="615" spans="1:33">
      <c r="A615">
        <v>2019</v>
      </c>
      <c r="B615">
        <v>54092</v>
      </c>
      <c r="C615" s="4" t="s">
        <v>2596</v>
      </c>
      <c r="D615" s="38" t="s">
        <v>2595</v>
      </c>
      <c r="E615" t="s">
        <v>979</v>
      </c>
      <c r="F615" t="s">
        <v>975</v>
      </c>
      <c r="G615" t="s">
        <v>2795</v>
      </c>
      <c r="H615" t="s">
        <v>961</v>
      </c>
      <c r="I615" t="s">
        <v>960</v>
      </c>
      <c r="J615" s="4" t="s">
        <v>1787</v>
      </c>
      <c r="K615" t="s">
        <v>973</v>
      </c>
      <c r="L615" s="14" t="s">
        <v>27</v>
      </c>
      <c r="O615" t="s">
        <v>965</v>
      </c>
      <c r="Q615">
        <v>967069</v>
      </c>
      <c r="S615">
        <v>1073330</v>
      </c>
      <c r="U615">
        <v>114892</v>
      </c>
      <c r="AA615" t="s">
        <v>193</v>
      </c>
      <c r="AB615" t="s">
        <v>1011</v>
      </c>
      <c r="AD615" s="14">
        <v>121890</v>
      </c>
      <c r="AE615">
        <v>2018</v>
      </c>
      <c r="AF615" t="s">
        <v>2594</v>
      </c>
      <c r="AG615" t="s">
        <v>2785</v>
      </c>
    </row>
    <row r="616" spans="1:33">
      <c r="A616">
        <v>2019</v>
      </c>
      <c r="B616">
        <v>69823</v>
      </c>
      <c r="C616" s="4" t="s">
        <v>3134</v>
      </c>
      <c r="D616" s="38" t="s">
        <v>3134</v>
      </c>
      <c r="E616" t="s">
        <v>634</v>
      </c>
      <c r="F616" t="s">
        <v>962</v>
      </c>
      <c r="G616" t="s">
        <v>2807</v>
      </c>
      <c r="H616" t="s">
        <v>961</v>
      </c>
      <c r="AD616" s="14">
        <v>24822</v>
      </c>
      <c r="AE616">
        <v>2018</v>
      </c>
      <c r="AF616" t="s">
        <v>3133</v>
      </c>
      <c r="AG616" t="s">
        <v>2785</v>
      </c>
    </row>
    <row r="617" spans="1:33">
      <c r="A617">
        <v>2019</v>
      </c>
      <c r="B617">
        <v>74575</v>
      </c>
      <c r="C617" s="4" t="s">
        <v>2681</v>
      </c>
      <c r="E617" t="s">
        <v>979</v>
      </c>
      <c r="F617" t="s">
        <v>975</v>
      </c>
      <c r="G617" t="s">
        <v>2795</v>
      </c>
      <c r="H617" t="s">
        <v>961</v>
      </c>
      <c r="AD617" s="14">
        <v>542400</v>
      </c>
      <c r="AE617">
        <v>2018</v>
      </c>
      <c r="AG617" t="s">
        <v>2785</v>
      </c>
    </row>
    <row r="618" spans="1:33">
      <c r="A618">
        <v>2019</v>
      </c>
      <c r="B618">
        <v>58530</v>
      </c>
      <c r="C618" s="4" t="s">
        <v>2518</v>
      </c>
      <c r="D618" s="38" t="s">
        <v>2517</v>
      </c>
      <c r="E618" t="s">
        <v>979</v>
      </c>
      <c r="F618" t="s">
        <v>975</v>
      </c>
      <c r="G618" t="s">
        <v>2795</v>
      </c>
      <c r="H618" t="s">
        <v>961</v>
      </c>
      <c r="I618" t="s">
        <v>960</v>
      </c>
      <c r="J618" s="4" t="s">
        <v>1031</v>
      </c>
      <c r="K618" t="s">
        <v>957</v>
      </c>
      <c r="L618" s="14" t="s">
        <v>972</v>
      </c>
      <c r="N618" t="s">
        <v>994</v>
      </c>
      <c r="O618" t="s">
        <v>954</v>
      </c>
      <c r="W618" s="7">
        <v>328180</v>
      </c>
      <c r="AA618" t="s">
        <v>6</v>
      </c>
      <c r="AD618" s="14">
        <v>28549</v>
      </c>
      <c r="AE618">
        <v>2010</v>
      </c>
      <c r="AF618" t="s">
        <v>2516</v>
      </c>
      <c r="AG618" t="s">
        <v>2785</v>
      </c>
    </row>
    <row r="619" spans="1:33">
      <c r="A619">
        <v>2019</v>
      </c>
      <c r="B619">
        <v>54119</v>
      </c>
      <c r="C619" s="4" t="s">
        <v>862</v>
      </c>
      <c r="D619" s="38" t="s">
        <v>863</v>
      </c>
      <c r="E619" t="s">
        <v>979</v>
      </c>
      <c r="F619" t="s">
        <v>975</v>
      </c>
      <c r="G619" t="s">
        <v>2795</v>
      </c>
      <c r="H619" t="s">
        <v>961</v>
      </c>
      <c r="I619" t="s">
        <v>960</v>
      </c>
      <c r="J619" s="4" t="s">
        <v>959</v>
      </c>
      <c r="K619" t="s">
        <v>957</v>
      </c>
      <c r="L619" s="14" t="s">
        <v>27</v>
      </c>
      <c r="M619" t="s">
        <v>864</v>
      </c>
      <c r="O619" t="s">
        <v>965</v>
      </c>
      <c r="Q619">
        <v>10855</v>
      </c>
      <c r="U619">
        <v>316743</v>
      </c>
      <c r="AA619" t="s">
        <v>37</v>
      </c>
      <c r="AB619" t="s">
        <v>3132</v>
      </c>
      <c r="AD619" s="14">
        <v>67082</v>
      </c>
      <c r="AE619">
        <v>2018</v>
      </c>
      <c r="AF619" t="s">
        <v>2607</v>
      </c>
      <c r="AG619" t="s">
        <v>2785</v>
      </c>
    </row>
    <row r="620" spans="1:33">
      <c r="A620">
        <v>2019</v>
      </c>
      <c r="B620">
        <v>840529</v>
      </c>
      <c r="C620" s="4" t="s">
        <v>1818</v>
      </c>
      <c r="E620" t="s">
        <v>480</v>
      </c>
      <c r="F620" t="s">
        <v>968</v>
      </c>
      <c r="G620" t="s">
        <v>2789</v>
      </c>
      <c r="H620" t="s">
        <v>961</v>
      </c>
      <c r="I620" t="s">
        <v>1064</v>
      </c>
      <c r="J620" s="4" t="s">
        <v>1817</v>
      </c>
      <c r="L620" s="14" t="s">
        <v>13</v>
      </c>
      <c r="AD620" s="14">
        <v>346029</v>
      </c>
      <c r="AE620">
        <v>2015</v>
      </c>
      <c r="AG620" t="s">
        <v>2785</v>
      </c>
    </row>
    <row r="621" spans="1:33">
      <c r="A621">
        <v>2018</v>
      </c>
      <c r="B621">
        <v>60375</v>
      </c>
      <c r="C621" s="4" t="s">
        <v>4758</v>
      </c>
      <c r="D621" s="38" t="s">
        <v>4572</v>
      </c>
      <c r="E621" t="s">
        <v>50</v>
      </c>
      <c r="F621" t="s">
        <v>968</v>
      </c>
      <c r="G621" t="s">
        <v>2795</v>
      </c>
      <c r="H621" t="s">
        <v>961</v>
      </c>
      <c r="I621" t="s">
        <v>3422</v>
      </c>
      <c r="AD621" s="14">
        <v>120000</v>
      </c>
      <c r="AE621">
        <v>2017</v>
      </c>
      <c r="AF621" t="s">
        <v>3050</v>
      </c>
      <c r="AG621" t="s">
        <v>3400</v>
      </c>
    </row>
    <row r="622" spans="1:33">
      <c r="A622">
        <v>2018</v>
      </c>
      <c r="B622">
        <v>50671</v>
      </c>
      <c r="C622" s="4" t="s">
        <v>4483</v>
      </c>
      <c r="D622" s="38" t="s">
        <v>2584</v>
      </c>
      <c r="E622" t="s">
        <v>454</v>
      </c>
      <c r="F622" t="s">
        <v>962</v>
      </c>
      <c r="G622" t="s">
        <v>2795</v>
      </c>
      <c r="H622" t="s">
        <v>961</v>
      </c>
      <c r="I622" t="s">
        <v>960</v>
      </c>
      <c r="J622" s="4" t="s">
        <v>1199</v>
      </c>
      <c r="K622" t="s">
        <v>3409</v>
      </c>
      <c r="L622" s="14" t="s">
        <v>13</v>
      </c>
      <c r="M622" t="s">
        <v>2857</v>
      </c>
      <c r="O622" t="s">
        <v>954</v>
      </c>
      <c r="V622" s="7">
        <v>163412</v>
      </c>
      <c r="W622" s="7">
        <v>426</v>
      </c>
      <c r="Y622" s="4" t="s">
        <v>3413</v>
      </c>
      <c r="Z622" t="s">
        <v>3413</v>
      </c>
      <c r="AD622" s="14">
        <v>50633</v>
      </c>
      <c r="AE622">
        <v>2011</v>
      </c>
      <c r="AF622" t="s">
        <v>2583</v>
      </c>
      <c r="AG622" t="s">
        <v>3400</v>
      </c>
    </row>
    <row r="623" spans="1:33">
      <c r="A623">
        <v>2018</v>
      </c>
      <c r="B623">
        <v>35886</v>
      </c>
      <c r="C623" s="4" t="s">
        <v>383</v>
      </c>
      <c r="D623" s="38" t="s">
        <v>384</v>
      </c>
      <c r="E623" t="s">
        <v>165</v>
      </c>
      <c r="F623" t="s">
        <v>962</v>
      </c>
      <c r="G623" t="s">
        <v>2795</v>
      </c>
      <c r="H623" t="s">
        <v>961</v>
      </c>
      <c r="I623" t="s">
        <v>960</v>
      </c>
      <c r="J623" s="4" t="s">
        <v>987</v>
      </c>
      <c r="K623" t="s">
        <v>3512</v>
      </c>
      <c r="L623" s="14" t="s">
        <v>3511</v>
      </c>
      <c r="M623" t="s">
        <v>1248</v>
      </c>
      <c r="O623" t="s">
        <v>954</v>
      </c>
      <c r="Y623" s="4" t="s">
        <v>3413</v>
      </c>
      <c r="Z623" t="s">
        <v>3413</v>
      </c>
      <c r="AD623" s="14">
        <v>884733</v>
      </c>
      <c r="AE623">
        <v>2017</v>
      </c>
      <c r="AF623" t="s">
        <v>1246</v>
      </c>
      <c r="AG623" t="s">
        <v>3400</v>
      </c>
    </row>
    <row r="624" spans="1:33">
      <c r="A624">
        <v>2018</v>
      </c>
      <c r="B624">
        <v>70005</v>
      </c>
      <c r="C624" s="4" t="s">
        <v>4917</v>
      </c>
      <c r="D624" s="38" t="s">
        <v>2614</v>
      </c>
      <c r="E624" t="s">
        <v>461</v>
      </c>
      <c r="F624" t="s">
        <v>962</v>
      </c>
      <c r="G624" t="s">
        <v>2807</v>
      </c>
      <c r="H624" t="s">
        <v>961</v>
      </c>
      <c r="I624" t="s">
        <v>994</v>
      </c>
      <c r="AE624">
        <v>0</v>
      </c>
      <c r="AF624" t="s">
        <v>2613</v>
      </c>
      <c r="AG624" t="s">
        <v>3400</v>
      </c>
    </row>
    <row r="625" spans="1:33">
      <c r="A625">
        <v>2019</v>
      </c>
      <c r="B625">
        <v>31187</v>
      </c>
      <c r="C625" s="4" t="s">
        <v>329</v>
      </c>
      <c r="D625" s="38" t="s">
        <v>1566</v>
      </c>
      <c r="E625" t="s">
        <v>1512</v>
      </c>
      <c r="F625" t="s">
        <v>1000</v>
      </c>
      <c r="G625" t="s">
        <v>2792</v>
      </c>
      <c r="H625" t="s">
        <v>961</v>
      </c>
      <c r="I625" t="s">
        <v>960</v>
      </c>
      <c r="J625" s="4" t="s">
        <v>1031</v>
      </c>
      <c r="K625" t="s">
        <v>957</v>
      </c>
      <c r="L625" s="14" t="s">
        <v>3131</v>
      </c>
      <c r="M625" t="s">
        <v>3130</v>
      </c>
      <c r="O625" t="s">
        <v>998</v>
      </c>
      <c r="AA625" t="s">
        <v>63</v>
      </c>
      <c r="AB625" t="s">
        <v>983</v>
      </c>
      <c r="AD625" s="14">
        <v>10089517</v>
      </c>
      <c r="AE625">
        <v>2018</v>
      </c>
      <c r="AF625" t="s">
        <v>1564</v>
      </c>
      <c r="AG625" t="s">
        <v>2785</v>
      </c>
    </row>
    <row r="626" spans="1:33">
      <c r="A626">
        <v>2018</v>
      </c>
      <c r="B626">
        <v>36043</v>
      </c>
      <c r="C626" s="4" t="s">
        <v>1143</v>
      </c>
      <c r="D626" s="38" t="s">
        <v>1142</v>
      </c>
      <c r="E626" t="s">
        <v>474</v>
      </c>
      <c r="F626" t="s">
        <v>997</v>
      </c>
      <c r="G626" t="s">
        <v>2795</v>
      </c>
      <c r="H626" t="s">
        <v>961</v>
      </c>
      <c r="AD626" s="14">
        <v>2440000</v>
      </c>
      <c r="AE626">
        <v>2017</v>
      </c>
      <c r="AF626" t="s">
        <v>1140</v>
      </c>
      <c r="AG626" t="s">
        <v>3400</v>
      </c>
    </row>
    <row r="627" spans="1:33">
      <c r="A627">
        <v>2019</v>
      </c>
      <c r="B627">
        <v>73803</v>
      </c>
      <c r="C627" s="4" t="s">
        <v>3129</v>
      </c>
      <c r="E627" t="s">
        <v>117</v>
      </c>
      <c r="F627" t="s">
        <v>968</v>
      </c>
      <c r="G627" t="s">
        <v>2795</v>
      </c>
      <c r="H627" t="s">
        <v>961</v>
      </c>
      <c r="I627" t="s">
        <v>960</v>
      </c>
      <c r="J627" s="4" t="s">
        <v>987</v>
      </c>
      <c r="K627" t="s">
        <v>957</v>
      </c>
      <c r="L627" s="14" t="s">
        <v>972</v>
      </c>
      <c r="N627" t="s">
        <v>960</v>
      </c>
      <c r="O627" t="s">
        <v>965</v>
      </c>
      <c r="P627">
        <v>0</v>
      </c>
      <c r="Q627">
        <v>36356.25</v>
      </c>
      <c r="R627">
        <v>0</v>
      </c>
      <c r="S627">
        <v>1345.21</v>
      </c>
      <c r="T627">
        <v>0</v>
      </c>
      <c r="U627">
        <v>206.33</v>
      </c>
      <c r="AD627" s="14">
        <v>1767</v>
      </c>
      <c r="AE627">
        <v>2010</v>
      </c>
      <c r="AG627" t="s">
        <v>2785</v>
      </c>
    </row>
    <row r="628" spans="1:33">
      <c r="A628">
        <v>2018</v>
      </c>
      <c r="B628">
        <v>59588</v>
      </c>
      <c r="C628" s="4" t="s">
        <v>3510</v>
      </c>
      <c r="D628" s="38" t="s">
        <v>3509</v>
      </c>
      <c r="E628" t="s">
        <v>979</v>
      </c>
      <c r="F628" t="s">
        <v>975</v>
      </c>
      <c r="G628" t="s">
        <v>2795</v>
      </c>
      <c r="H628" t="s">
        <v>961</v>
      </c>
      <c r="AD628" s="14">
        <v>59005</v>
      </c>
      <c r="AE628">
        <v>2016</v>
      </c>
      <c r="AF628" t="s">
        <v>3508</v>
      </c>
      <c r="AG628" t="s">
        <v>3400</v>
      </c>
    </row>
    <row r="629" spans="1:33">
      <c r="A629">
        <v>2019</v>
      </c>
      <c r="B629">
        <v>14344</v>
      </c>
      <c r="C629" s="4" t="s">
        <v>2329</v>
      </c>
      <c r="D629" s="38" t="s">
        <v>2328</v>
      </c>
      <c r="E629" t="s">
        <v>979</v>
      </c>
      <c r="F629" t="s">
        <v>975</v>
      </c>
      <c r="G629" t="s">
        <v>2789</v>
      </c>
      <c r="H629" t="s">
        <v>961</v>
      </c>
      <c r="I629" t="s">
        <v>960</v>
      </c>
      <c r="J629" s="4" t="s">
        <v>1031</v>
      </c>
      <c r="K629" t="s">
        <v>957</v>
      </c>
      <c r="L629" s="14" t="s">
        <v>972</v>
      </c>
      <c r="M629" t="s">
        <v>2327</v>
      </c>
      <c r="N629" t="s">
        <v>960</v>
      </c>
      <c r="O629" t="s">
        <v>971</v>
      </c>
      <c r="P629">
        <v>0</v>
      </c>
      <c r="Q629">
        <v>160849</v>
      </c>
      <c r="R629">
        <v>0</v>
      </c>
      <c r="S629">
        <v>176857</v>
      </c>
      <c r="T629">
        <v>0</v>
      </c>
      <c r="U629">
        <v>207142</v>
      </c>
      <c r="AA629" t="s">
        <v>37</v>
      </c>
      <c r="AB629" t="s">
        <v>1296</v>
      </c>
      <c r="AD629" s="14">
        <v>8376</v>
      </c>
      <c r="AE629">
        <v>2016</v>
      </c>
      <c r="AF629" t="s">
        <v>2326</v>
      </c>
      <c r="AG629" t="s">
        <v>2785</v>
      </c>
    </row>
    <row r="630" spans="1:33">
      <c r="A630">
        <v>2018</v>
      </c>
      <c r="B630">
        <v>31170</v>
      </c>
      <c r="C630" s="4" t="s">
        <v>417</v>
      </c>
      <c r="D630" s="38" t="s">
        <v>419</v>
      </c>
      <c r="E630" t="s">
        <v>418</v>
      </c>
      <c r="F630" t="s">
        <v>968</v>
      </c>
      <c r="G630" t="s">
        <v>2821</v>
      </c>
      <c r="H630" t="s">
        <v>961</v>
      </c>
      <c r="AD630" s="14">
        <v>8755262</v>
      </c>
      <c r="AE630">
        <v>2014</v>
      </c>
      <c r="AF630" t="s">
        <v>2163</v>
      </c>
      <c r="AG630" t="s">
        <v>3400</v>
      </c>
    </row>
    <row r="631" spans="1:33">
      <c r="A631">
        <v>2018</v>
      </c>
      <c r="B631">
        <v>60340</v>
      </c>
      <c r="C631" s="4" t="s">
        <v>3069</v>
      </c>
      <c r="D631" s="38" t="s">
        <v>3068</v>
      </c>
      <c r="E631" t="s">
        <v>1</v>
      </c>
      <c r="F631" t="s">
        <v>968</v>
      </c>
      <c r="G631" t="s">
        <v>2795</v>
      </c>
      <c r="H631" t="s">
        <v>961</v>
      </c>
      <c r="I631" t="s">
        <v>994</v>
      </c>
      <c r="AD631" s="14">
        <v>217.048</v>
      </c>
      <c r="AE631">
        <v>2017</v>
      </c>
      <c r="AF631" t="s">
        <v>3067</v>
      </c>
      <c r="AG631" t="s">
        <v>3400</v>
      </c>
    </row>
    <row r="632" spans="1:33">
      <c r="A632">
        <v>2019</v>
      </c>
      <c r="B632">
        <v>50391</v>
      </c>
      <c r="C632" s="4" t="s">
        <v>3128</v>
      </c>
      <c r="D632" s="38" t="s">
        <v>3127</v>
      </c>
      <c r="E632" t="s">
        <v>1</v>
      </c>
      <c r="F632" t="s">
        <v>968</v>
      </c>
      <c r="G632" t="s">
        <v>2795</v>
      </c>
      <c r="H632" t="s">
        <v>961</v>
      </c>
      <c r="AD632" s="14">
        <v>2057711</v>
      </c>
      <c r="AE632">
        <v>2016</v>
      </c>
      <c r="AF632" t="s">
        <v>3126</v>
      </c>
      <c r="AG632" t="s">
        <v>2785</v>
      </c>
    </row>
    <row r="633" spans="1:33">
      <c r="A633">
        <v>2018</v>
      </c>
      <c r="B633">
        <v>826239</v>
      </c>
      <c r="C633" s="4" t="s">
        <v>4769</v>
      </c>
      <c r="D633" s="38" t="s">
        <v>4770</v>
      </c>
      <c r="E633" t="s">
        <v>50</v>
      </c>
      <c r="F633" t="s">
        <v>968</v>
      </c>
      <c r="G633" t="s">
        <v>2789</v>
      </c>
      <c r="H633" t="s">
        <v>961</v>
      </c>
      <c r="I633" t="s">
        <v>960</v>
      </c>
      <c r="J633" s="4" t="s">
        <v>1035</v>
      </c>
      <c r="K633" t="s">
        <v>20</v>
      </c>
      <c r="Y633" s="4" t="s">
        <v>3413</v>
      </c>
      <c r="Z633" t="s">
        <v>3413</v>
      </c>
      <c r="AD633" s="14">
        <v>27932</v>
      </c>
      <c r="AE633">
        <v>2017</v>
      </c>
      <c r="AF633" t="s">
        <v>2854</v>
      </c>
      <c r="AG633" t="s">
        <v>3400</v>
      </c>
    </row>
    <row r="634" spans="1:33">
      <c r="A634">
        <v>2018</v>
      </c>
      <c r="B634">
        <v>49327</v>
      </c>
      <c r="C634" s="4" t="s">
        <v>1153</v>
      </c>
      <c r="D634" s="38" t="s">
        <v>1152</v>
      </c>
      <c r="E634" t="s">
        <v>979</v>
      </c>
      <c r="F634" t="s">
        <v>975</v>
      </c>
      <c r="G634" t="s">
        <v>2795</v>
      </c>
      <c r="H634" t="s">
        <v>961</v>
      </c>
      <c r="I634" t="s">
        <v>960</v>
      </c>
      <c r="J634" s="4" t="s">
        <v>996</v>
      </c>
      <c r="K634" t="s">
        <v>3409</v>
      </c>
      <c r="L634" s="14" t="s">
        <v>4</v>
      </c>
      <c r="O634" t="s">
        <v>3405</v>
      </c>
      <c r="V634" s="7">
        <v>2184796</v>
      </c>
      <c r="W634" s="7">
        <v>384000</v>
      </c>
      <c r="X634" s="7">
        <v>21168</v>
      </c>
      <c r="Y634" s="4">
        <v>1704321</v>
      </c>
      <c r="Z634">
        <v>0</v>
      </c>
      <c r="AA634" t="s">
        <v>6</v>
      </c>
      <c r="AD634" s="14">
        <v>178562</v>
      </c>
      <c r="AE634">
        <v>2014</v>
      </c>
      <c r="AF634" t="s">
        <v>1150</v>
      </c>
      <c r="AG634" t="s">
        <v>3400</v>
      </c>
    </row>
    <row r="635" spans="1:33">
      <c r="A635">
        <v>2019</v>
      </c>
      <c r="B635">
        <v>840521</v>
      </c>
      <c r="C635" s="4" t="s">
        <v>2484</v>
      </c>
      <c r="E635" t="s">
        <v>111</v>
      </c>
      <c r="F635" t="s">
        <v>962</v>
      </c>
      <c r="G635" t="s">
        <v>2789</v>
      </c>
      <c r="H635" t="s">
        <v>961</v>
      </c>
      <c r="I635" t="s">
        <v>960</v>
      </c>
      <c r="J635" s="4" t="s">
        <v>1031</v>
      </c>
      <c r="K635" t="s">
        <v>973</v>
      </c>
      <c r="L635" s="14" t="s">
        <v>972</v>
      </c>
      <c r="M635" t="s">
        <v>2483</v>
      </c>
      <c r="N635" t="s">
        <v>994</v>
      </c>
      <c r="O635" t="s">
        <v>998</v>
      </c>
      <c r="V635" s="7">
        <v>5851890</v>
      </c>
      <c r="W635" s="7">
        <v>1650777</v>
      </c>
      <c r="X635" s="7">
        <v>0</v>
      </c>
      <c r="Y635" s="4">
        <v>5094537</v>
      </c>
      <c r="Z635">
        <v>7502667</v>
      </c>
      <c r="AD635" s="14">
        <v>1027782</v>
      </c>
      <c r="AE635">
        <v>2018</v>
      </c>
      <c r="AG635" t="s">
        <v>2785</v>
      </c>
    </row>
    <row r="636" spans="1:33">
      <c r="A636">
        <v>2018</v>
      </c>
      <c r="B636">
        <v>54108</v>
      </c>
      <c r="C636" s="4" t="s">
        <v>357</v>
      </c>
      <c r="D636" s="38" t="s">
        <v>1058</v>
      </c>
      <c r="E636" t="s">
        <v>979</v>
      </c>
      <c r="F636" t="s">
        <v>975</v>
      </c>
      <c r="G636" t="s">
        <v>2795</v>
      </c>
      <c r="H636" t="s">
        <v>961</v>
      </c>
      <c r="I636" t="s">
        <v>960</v>
      </c>
      <c r="J636" s="4" t="s">
        <v>1539</v>
      </c>
      <c r="K636" t="s">
        <v>3409</v>
      </c>
      <c r="L636" s="14" t="s">
        <v>27</v>
      </c>
      <c r="O636" t="s">
        <v>965</v>
      </c>
      <c r="V636" s="7">
        <v>2480087</v>
      </c>
      <c r="W636" s="7">
        <v>1830358</v>
      </c>
      <c r="Y636" s="4" t="s">
        <v>3413</v>
      </c>
      <c r="Z636" t="s">
        <v>3413</v>
      </c>
      <c r="AA636" t="s">
        <v>37</v>
      </c>
      <c r="AD636" s="14">
        <v>263016</v>
      </c>
      <c r="AE636">
        <v>2016</v>
      </c>
      <c r="AF636" t="s">
        <v>1056</v>
      </c>
      <c r="AG636" t="s">
        <v>3400</v>
      </c>
    </row>
    <row r="637" spans="1:33">
      <c r="A637">
        <v>2018</v>
      </c>
      <c r="B637">
        <v>50398</v>
      </c>
      <c r="C637" s="4" t="s">
        <v>4589</v>
      </c>
      <c r="D637" s="38" t="s">
        <v>4590</v>
      </c>
      <c r="E637" t="s">
        <v>480</v>
      </c>
      <c r="F637" t="s">
        <v>968</v>
      </c>
      <c r="G637" t="s">
        <v>2795</v>
      </c>
      <c r="H637" t="s">
        <v>961</v>
      </c>
      <c r="I637" t="s">
        <v>994</v>
      </c>
      <c r="AD637" s="14">
        <v>1391180</v>
      </c>
      <c r="AE637">
        <v>2015</v>
      </c>
      <c r="AF637" t="s">
        <v>2353</v>
      </c>
      <c r="AG637" t="s">
        <v>3400</v>
      </c>
    </row>
    <row r="638" spans="1:33">
      <c r="A638">
        <v>2019</v>
      </c>
      <c r="B638">
        <v>42178</v>
      </c>
      <c r="C638" s="4" t="s">
        <v>264</v>
      </c>
      <c r="D638" s="38" t="s">
        <v>1772</v>
      </c>
      <c r="E638" t="s">
        <v>236</v>
      </c>
      <c r="F638" t="s">
        <v>968</v>
      </c>
      <c r="G638" t="s">
        <v>2792</v>
      </c>
      <c r="H638" t="s">
        <v>961</v>
      </c>
      <c r="I638" t="s">
        <v>960</v>
      </c>
      <c r="J638" s="4" t="s">
        <v>996</v>
      </c>
      <c r="K638" t="s">
        <v>957</v>
      </c>
      <c r="L638" s="14" t="s">
        <v>972</v>
      </c>
      <c r="N638" t="s">
        <v>994</v>
      </c>
      <c r="O638" t="s">
        <v>965</v>
      </c>
      <c r="V638" s="7">
        <v>5081963</v>
      </c>
      <c r="Y638" s="4">
        <v>5759189</v>
      </c>
      <c r="Z638">
        <v>8083229</v>
      </c>
      <c r="AD638" s="14">
        <v>2239191</v>
      </c>
      <c r="AE638">
        <v>2010</v>
      </c>
      <c r="AF638" t="s">
        <v>1771</v>
      </c>
      <c r="AG638" t="s">
        <v>2785</v>
      </c>
    </row>
    <row r="639" spans="1:33">
      <c r="A639">
        <v>2018</v>
      </c>
      <c r="B639">
        <v>54510</v>
      </c>
      <c r="C639" s="4" t="s">
        <v>4919</v>
      </c>
      <c r="D639" s="38" t="s">
        <v>2035</v>
      </c>
      <c r="E639" t="s">
        <v>634</v>
      </c>
      <c r="F639" t="s">
        <v>962</v>
      </c>
      <c r="G639" t="s">
        <v>2835</v>
      </c>
      <c r="H639" t="s">
        <v>961</v>
      </c>
      <c r="I639" t="s">
        <v>960</v>
      </c>
      <c r="J639" s="4" t="s">
        <v>1035</v>
      </c>
      <c r="AD639" s="14">
        <v>122892</v>
      </c>
      <c r="AE639">
        <v>2017</v>
      </c>
      <c r="AF639" t="s">
        <v>2033</v>
      </c>
      <c r="AG639" t="s">
        <v>3400</v>
      </c>
    </row>
    <row r="640" spans="1:33">
      <c r="A640">
        <v>2018</v>
      </c>
      <c r="B640">
        <v>69823</v>
      </c>
      <c r="C640" s="4" t="s">
        <v>3134</v>
      </c>
      <c r="D640" s="38" t="s">
        <v>3134</v>
      </c>
      <c r="E640" t="s">
        <v>634</v>
      </c>
      <c r="F640" t="s">
        <v>962</v>
      </c>
      <c r="G640" t="s">
        <v>2807</v>
      </c>
      <c r="H640" t="s">
        <v>961</v>
      </c>
      <c r="I640" t="s">
        <v>994</v>
      </c>
      <c r="AD640" s="14">
        <v>58595</v>
      </c>
      <c r="AE640">
        <v>2017</v>
      </c>
      <c r="AF640" t="s">
        <v>3133</v>
      </c>
      <c r="AG640" t="s">
        <v>3400</v>
      </c>
    </row>
    <row r="641" spans="1:33">
      <c r="A641">
        <v>2019</v>
      </c>
      <c r="B641">
        <v>834301</v>
      </c>
      <c r="C641" s="4" t="s">
        <v>1784</v>
      </c>
      <c r="E641" t="s">
        <v>117</v>
      </c>
      <c r="F641" t="s">
        <v>968</v>
      </c>
      <c r="G641" t="s">
        <v>2789</v>
      </c>
      <c r="H641" t="s">
        <v>961</v>
      </c>
      <c r="I641" t="s">
        <v>960</v>
      </c>
      <c r="J641" s="4" t="s">
        <v>987</v>
      </c>
      <c r="K641" t="s">
        <v>957</v>
      </c>
      <c r="L641" s="14" t="s">
        <v>972</v>
      </c>
      <c r="M641" t="s">
        <v>4693</v>
      </c>
      <c r="N641" t="s">
        <v>960</v>
      </c>
      <c r="O641" t="s">
        <v>965</v>
      </c>
      <c r="Q641">
        <v>161022.85</v>
      </c>
      <c r="S641">
        <v>21577.1</v>
      </c>
      <c r="U641">
        <v>3309.6</v>
      </c>
      <c r="AA641" t="s">
        <v>6</v>
      </c>
      <c r="AB641" t="s">
        <v>2974</v>
      </c>
      <c r="AD641" s="14">
        <v>24111</v>
      </c>
      <c r="AE641">
        <v>2014</v>
      </c>
      <c r="AG641" t="s">
        <v>2785</v>
      </c>
    </row>
    <row r="642" spans="1:33">
      <c r="A642">
        <v>2019</v>
      </c>
      <c r="B642">
        <v>35893</v>
      </c>
      <c r="C642" s="4" t="s">
        <v>2729</v>
      </c>
      <c r="D642" s="38" t="s">
        <v>2728</v>
      </c>
      <c r="E642" t="s">
        <v>2727</v>
      </c>
      <c r="F642" t="s">
        <v>997</v>
      </c>
      <c r="G642" t="s">
        <v>2792</v>
      </c>
      <c r="H642" t="s">
        <v>961</v>
      </c>
      <c r="I642" t="s">
        <v>1064</v>
      </c>
      <c r="J642" s="4" t="s">
        <v>1031</v>
      </c>
      <c r="L642" s="14" t="s">
        <v>972</v>
      </c>
      <c r="M642" t="s">
        <v>2726</v>
      </c>
      <c r="AD642" s="14">
        <v>6041000</v>
      </c>
      <c r="AE642">
        <v>2019</v>
      </c>
      <c r="AF642" t="s">
        <v>2725</v>
      </c>
      <c r="AG642" t="s">
        <v>2785</v>
      </c>
    </row>
    <row r="643" spans="1:33">
      <c r="A643">
        <v>2019</v>
      </c>
      <c r="B643">
        <v>59697</v>
      </c>
      <c r="C643" s="4" t="s">
        <v>3125</v>
      </c>
      <c r="D643" s="38" t="s">
        <v>3124</v>
      </c>
      <c r="E643" t="s">
        <v>979</v>
      </c>
      <c r="F643" t="s">
        <v>975</v>
      </c>
      <c r="G643" t="s">
        <v>2795</v>
      </c>
      <c r="H643" t="s">
        <v>961</v>
      </c>
      <c r="AD643" s="14">
        <v>36000</v>
      </c>
      <c r="AE643">
        <v>2017</v>
      </c>
      <c r="AF643" t="s">
        <v>3123</v>
      </c>
      <c r="AG643" t="s">
        <v>2785</v>
      </c>
    </row>
    <row r="644" spans="1:33">
      <c r="A644">
        <v>2018</v>
      </c>
      <c r="B644">
        <v>60394</v>
      </c>
      <c r="C644" s="4" t="s">
        <v>4706</v>
      </c>
      <c r="D644" s="38" t="s">
        <v>1018</v>
      </c>
      <c r="E644" t="s">
        <v>1017</v>
      </c>
      <c r="F644" t="s">
        <v>968</v>
      </c>
      <c r="G644" t="s">
        <v>2789</v>
      </c>
      <c r="H644" t="s">
        <v>961</v>
      </c>
      <c r="AD644" s="14">
        <v>205375</v>
      </c>
      <c r="AE644">
        <v>2016</v>
      </c>
      <c r="AF644" t="s">
        <v>1015</v>
      </c>
      <c r="AG644" t="s">
        <v>3400</v>
      </c>
    </row>
    <row r="645" spans="1:33">
      <c r="A645">
        <v>2019</v>
      </c>
      <c r="B645">
        <v>58783</v>
      </c>
      <c r="C645" s="4" t="s">
        <v>3122</v>
      </c>
      <c r="E645" t="s">
        <v>3121</v>
      </c>
      <c r="F645" t="s">
        <v>997</v>
      </c>
      <c r="G645" t="s">
        <v>2795</v>
      </c>
      <c r="H645" t="s">
        <v>961</v>
      </c>
      <c r="AD645" s="14">
        <v>39308</v>
      </c>
      <c r="AE645">
        <v>2019</v>
      </c>
      <c r="AG645" t="s">
        <v>2785</v>
      </c>
    </row>
    <row r="646" spans="1:33">
      <c r="A646">
        <v>2019</v>
      </c>
      <c r="B646">
        <v>50154</v>
      </c>
      <c r="C646" s="4" t="s">
        <v>335</v>
      </c>
      <c r="D646" s="38" t="s">
        <v>336</v>
      </c>
      <c r="E646" t="s">
        <v>314</v>
      </c>
      <c r="F646" t="s">
        <v>962</v>
      </c>
      <c r="G646" t="s">
        <v>2835</v>
      </c>
      <c r="H646" t="s">
        <v>961</v>
      </c>
      <c r="I646" t="s">
        <v>960</v>
      </c>
      <c r="J646" s="4" t="s">
        <v>996</v>
      </c>
      <c r="K646" t="s">
        <v>957</v>
      </c>
      <c r="L646" s="14" t="s">
        <v>13</v>
      </c>
      <c r="M646" t="s">
        <v>3120</v>
      </c>
      <c r="O646" t="s">
        <v>965</v>
      </c>
      <c r="P646">
        <v>49372</v>
      </c>
      <c r="Q646">
        <v>363926</v>
      </c>
      <c r="S646">
        <v>656354</v>
      </c>
      <c r="AA646" t="s">
        <v>37</v>
      </c>
      <c r="AB646" t="s">
        <v>953</v>
      </c>
      <c r="AD646" s="14">
        <v>191000</v>
      </c>
      <c r="AE646">
        <v>2018</v>
      </c>
      <c r="AF646" t="s">
        <v>2056</v>
      </c>
      <c r="AG646" t="s">
        <v>2785</v>
      </c>
    </row>
    <row r="647" spans="1:33">
      <c r="A647">
        <v>2019</v>
      </c>
      <c r="B647">
        <v>60140</v>
      </c>
      <c r="C647" s="4" t="s">
        <v>1505</v>
      </c>
      <c r="D647" s="38" t="s">
        <v>1504</v>
      </c>
      <c r="E647" t="s">
        <v>1503</v>
      </c>
      <c r="F647" t="s">
        <v>997</v>
      </c>
      <c r="G647" t="s">
        <v>2789</v>
      </c>
      <c r="H647" t="s">
        <v>961</v>
      </c>
      <c r="I647" t="s">
        <v>1064</v>
      </c>
      <c r="J647" s="4" t="s">
        <v>1035</v>
      </c>
      <c r="L647" s="14" t="s">
        <v>2787</v>
      </c>
      <c r="M647" t="s">
        <v>3119</v>
      </c>
      <c r="AD647" s="14">
        <v>2038945</v>
      </c>
      <c r="AE647">
        <v>2019</v>
      </c>
      <c r="AF647" t="s">
        <v>1502</v>
      </c>
      <c r="AG647" t="s">
        <v>2785</v>
      </c>
    </row>
    <row r="648" spans="1:33">
      <c r="A648">
        <v>2019</v>
      </c>
      <c r="B648">
        <v>50681</v>
      </c>
      <c r="C648" s="4" t="s">
        <v>4486</v>
      </c>
      <c r="D648" s="38" t="s">
        <v>1998</v>
      </c>
      <c r="E648" t="s">
        <v>454</v>
      </c>
      <c r="F648" t="s">
        <v>962</v>
      </c>
      <c r="G648" t="s">
        <v>2789</v>
      </c>
      <c r="H648" t="s">
        <v>961</v>
      </c>
      <c r="I648" t="s">
        <v>1064</v>
      </c>
      <c r="J648" s="4" t="s">
        <v>1035</v>
      </c>
      <c r="L648" s="14" t="s">
        <v>1204</v>
      </c>
      <c r="AD648" s="14">
        <v>111892</v>
      </c>
      <c r="AE648">
        <v>2011</v>
      </c>
      <c r="AF648" t="s">
        <v>1997</v>
      </c>
      <c r="AG648" t="s">
        <v>2785</v>
      </c>
    </row>
    <row r="649" spans="1:33">
      <c r="A649">
        <v>2018</v>
      </c>
      <c r="B649">
        <v>60178</v>
      </c>
      <c r="C649" s="4" t="s">
        <v>4684</v>
      </c>
      <c r="D649" s="38" t="s">
        <v>4685</v>
      </c>
      <c r="E649" t="s">
        <v>634</v>
      </c>
      <c r="F649" t="s">
        <v>962</v>
      </c>
      <c r="G649" t="s">
        <v>2807</v>
      </c>
      <c r="H649" t="s">
        <v>961</v>
      </c>
      <c r="I649" t="s">
        <v>1064</v>
      </c>
      <c r="AE649">
        <v>0</v>
      </c>
      <c r="AF649" t="s">
        <v>3507</v>
      </c>
      <c r="AG649" t="s">
        <v>3400</v>
      </c>
    </row>
    <row r="650" spans="1:33">
      <c r="A650">
        <v>2018</v>
      </c>
      <c r="B650">
        <v>50551</v>
      </c>
      <c r="C650" s="4" t="s">
        <v>2422</v>
      </c>
      <c r="D650" s="38" t="s">
        <v>2421</v>
      </c>
      <c r="E650" t="s">
        <v>979</v>
      </c>
      <c r="F650" t="s">
        <v>975</v>
      </c>
      <c r="G650" t="s">
        <v>2795</v>
      </c>
      <c r="H650" t="s">
        <v>961</v>
      </c>
      <c r="I650" t="s">
        <v>960</v>
      </c>
      <c r="J650" s="4" t="s">
        <v>996</v>
      </c>
      <c r="L650" s="14" t="s">
        <v>4</v>
      </c>
      <c r="O650" t="s">
        <v>3405</v>
      </c>
      <c r="V650" s="7">
        <v>4148034</v>
      </c>
      <c r="W650" s="7">
        <v>696847</v>
      </c>
      <c r="X650" s="7">
        <v>442099</v>
      </c>
      <c r="Y650" s="4">
        <v>3090177</v>
      </c>
      <c r="Z650">
        <v>3355882</v>
      </c>
      <c r="AA650" t="s">
        <v>6</v>
      </c>
      <c r="AD650" s="14">
        <v>470130</v>
      </c>
      <c r="AE650">
        <v>2017</v>
      </c>
      <c r="AF650" t="s">
        <v>2420</v>
      </c>
      <c r="AG650" t="s">
        <v>3400</v>
      </c>
    </row>
    <row r="651" spans="1:33">
      <c r="A651">
        <v>2019</v>
      </c>
      <c r="B651">
        <v>59681</v>
      </c>
      <c r="C651" s="4" t="s">
        <v>3118</v>
      </c>
      <c r="E651" t="s">
        <v>979</v>
      </c>
      <c r="F651" t="s">
        <v>975</v>
      </c>
      <c r="G651" t="s">
        <v>2795</v>
      </c>
      <c r="H651" t="s">
        <v>961</v>
      </c>
      <c r="AD651" s="14">
        <v>21457</v>
      </c>
      <c r="AE651">
        <v>2010</v>
      </c>
      <c r="AG651" t="s">
        <v>2785</v>
      </c>
    </row>
    <row r="652" spans="1:33">
      <c r="A652">
        <v>2019</v>
      </c>
      <c r="B652">
        <v>74678</v>
      </c>
      <c r="C652" s="4" t="s">
        <v>3117</v>
      </c>
      <c r="E652" t="s">
        <v>1793</v>
      </c>
      <c r="F652" t="s">
        <v>962</v>
      </c>
      <c r="G652" t="s">
        <v>2789</v>
      </c>
      <c r="H652" t="s">
        <v>961</v>
      </c>
      <c r="AD652" s="14">
        <v>303000</v>
      </c>
      <c r="AE652">
        <v>2018</v>
      </c>
      <c r="AG652" t="s">
        <v>2785</v>
      </c>
    </row>
    <row r="653" spans="1:33">
      <c r="A653">
        <v>2019</v>
      </c>
      <c r="B653">
        <v>58569</v>
      </c>
      <c r="C653" s="4" t="s">
        <v>2489</v>
      </c>
      <c r="D653" s="38" t="s">
        <v>2488</v>
      </c>
      <c r="E653" t="s">
        <v>2487</v>
      </c>
      <c r="F653" t="s">
        <v>962</v>
      </c>
      <c r="G653" t="s">
        <v>2795</v>
      </c>
      <c r="H653" t="s">
        <v>961</v>
      </c>
      <c r="AD653" s="14">
        <v>185937</v>
      </c>
      <c r="AE653">
        <v>2011</v>
      </c>
      <c r="AF653" t="s">
        <v>2486</v>
      </c>
      <c r="AG653" t="s">
        <v>2785</v>
      </c>
    </row>
    <row r="654" spans="1:33">
      <c r="A654">
        <v>2019</v>
      </c>
      <c r="B654">
        <v>31113</v>
      </c>
      <c r="C654" s="4" t="s">
        <v>402</v>
      </c>
      <c r="D654" s="38" t="s">
        <v>403</v>
      </c>
      <c r="E654" t="s">
        <v>17</v>
      </c>
      <c r="F654" t="s">
        <v>1000</v>
      </c>
      <c r="G654" t="s">
        <v>2792</v>
      </c>
      <c r="H654" t="s">
        <v>961</v>
      </c>
      <c r="I654" t="s">
        <v>960</v>
      </c>
      <c r="J654" s="4" t="s">
        <v>1353</v>
      </c>
      <c r="K654" t="s">
        <v>957</v>
      </c>
      <c r="L654" s="14" t="s">
        <v>972</v>
      </c>
      <c r="N654" t="s">
        <v>994</v>
      </c>
      <c r="O654" t="s">
        <v>971</v>
      </c>
      <c r="V654" s="7">
        <v>29671048</v>
      </c>
      <c r="W654" s="7">
        <v>7925110</v>
      </c>
      <c r="X654" s="7">
        <v>2590099</v>
      </c>
      <c r="Y654" s="4">
        <v>21022756</v>
      </c>
      <c r="Z654">
        <v>21308469</v>
      </c>
      <c r="AA654" t="s">
        <v>193</v>
      </c>
      <c r="AB654" t="s">
        <v>1011</v>
      </c>
      <c r="AD654" s="14">
        <v>37341317</v>
      </c>
      <c r="AE654">
        <v>2019</v>
      </c>
      <c r="AF654" t="s">
        <v>2577</v>
      </c>
      <c r="AG654" t="s">
        <v>2785</v>
      </c>
    </row>
    <row r="655" spans="1:33">
      <c r="A655">
        <v>2019</v>
      </c>
      <c r="B655">
        <v>54402</v>
      </c>
      <c r="C655" s="4" t="s">
        <v>324</v>
      </c>
      <c r="D655" s="38" t="s">
        <v>325</v>
      </c>
      <c r="E655" t="s">
        <v>314</v>
      </c>
      <c r="F655" t="s">
        <v>962</v>
      </c>
      <c r="G655" t="s">
        <v>2807</v>
      </c>
      <c r="H655" t="s">
        <v>961</v>
      </c>
      <c r="I655" t="s">
        <v>960</v>
      </c>
      <c r="J655" s="4" t="s">
        <v>990</v>
      </c>
      <c r="K655" t="s">
        <v>957</v>
      </c>
      <c r="L655" s="14" t="s">
        <v>13</v>
      </c>
      <c r="M655" t="s">
        <v>1111</v>
      </c>
      <c r="O655" t="s">
        <v>965</v>
      </c>
      <c r="Q655">
        <v>690300</v>
      </c>
      <c r="AA655" t="s">
        <v>37</v>
      </c>
      <c r="AB655" t="s">
        <v>953</v>
      </c>
      <c r="AD655" s="14">
        <v>120028</v>
      </c>
      <c r="AE655">
        <v>2019</v>
      </c>
      <c r="AF655" t="s">
        <v>1110</v>
      </c>
      <c r="AG655" t="s">
        <v>2785</v>
      </c>
    </row>
    <row r="656" spans="1:33">
      <c r="A656">
        <v>2018</v>
      </c>
      <c r="B656">
        <v>59653</v>
      </c>
      <c r="C656" s="4" t="s">
        <v>2100</v>
      </c>
      <c r="D656" s="38" t="s">
        <v>2099</v>
      </c>
      <c r="E656" t="s">
        <v>979</v>
      </c>
      <c r="F656" t="s">
        <v>975</v>
      </c>
      <c r="G656" t="s">
        <v>2789</v>
      </c>
      <c r="H656" t="s">
        <v>961</v>
      </c>
      <c r="I656" t="s">
        <v>960</v>
      </c>
      <c r="J656" s="4" t="s">
        <v>1031</v>
      </c>
      <c r="K656" t="s">
        <v>3409</v>
      </c>
      <c r="L656" s="14" t="s">
        <v>4</v>
      </c>
      <c r="O656" t="s">
        <v>3405</v>
      </c>
      <c r="V656" s="7">
        <v>175766.69</v>
      </c>
      <c r="W656" s="7">
        <v>43428.06</v>
      </c>
      <c r="X656" s="7">
        <v>15533.35</v>
      </c>
      <c r="Y656" s="4">
        <v>224717.09</v>
      </c>
      <c r="Z656">
        <v>234728.1</v>
      </c>
      <c r="AA656" t="s">
        <v>37</v>
      </c>
      <c r="AB656" t="s">
        <v>1046</v>
      </c>
      <c r="AD656" s="14">
        <v>35881</v>
      </c>
      <c r="AE656">
        <v>2014</v>
      </c>
      <c r="AF656" t="s">
        <v>2097</v>
      </c>
      <c r="AG656" t="s">
        <v>3400</v>
      </c>
    </row>
    <row r="657" spans="1:33">
      <c r="A657">
        <v>2018</v>
      </c>
      <c r="B657">
        <v>50382</v>
      </c>
      <c r="C657" s="4" t="s">
        <v>4565</v>
      </c>
      <c r="D657" s="38" t="s">
        <v>4566</v>
      </c>
      <c r="E657" t="s">
        <v>480</v>
      </c>
      <c r="F657" t="s">
        <v>968</v>
      </c>
      <c r="G657" t="s">
        <v>2789</v>
      </c>
      <c r="H657" t="s">
        <v>961</v>
      </c>
      <c r="I657" t="s">
        <v>960</v>
      </c>
      <c r="J657" s="4" t="s">
        <v>987</v>
      </c>
      <c r="K657" t="s">
        <v>3409</v>
      </c>
      <c r="L657" s="14" t="s">
        <v>4</v>
      </c>
      <c r="O657" t="s">
        <v>3405</v>
      </c>
      <c r="AA657" t="s">
        <v>37</v>
      </c>
      <c r="AB657" t="s">
        <v>1046</v>
      </c>
      <c r="AD657" s="14">
        <v>830732</v>
      </c>
      <c r="AE657">
        <v>2010</v>
      </c>
      <c r="AF657" t="s">
        <v>3310</v>
      </c>
      <c r="AG657" t="s">
        <v>3400</v>
      </c>
    </row>
    <row r="658" spans="1:33">
      <c r="A658">
        <v>2019</v>
      </c>
      <c r="B658">
        <v>37038</v>
      </c>
      <c r="C658" s="4" t="s">
        <v>3116</v>
      </c>
      <c r="D658" s="38" t="s">
        <v>3115</v>
      </c>
      <c r="E658" t="s">
        <v>96</v>
      </c>
      <c r="F658" t="s">
        <v>962</v>
      </c>
      <c r="G658" t="s">
        <v>2795</v>
      </c>
      <c r="H658" t="s">
        <v>961</v>
      </c>
      <c r="AE658">
        <v>2017</v>
      </c>
      <c r="AF658" t="s">
        <v>3114</v>
      </c>
      <c r="AG658" t="s">
        <v>2785</v>
      </c>
    </row>
    <row r="659" spans="1:33">
      <c r="A659">
        <v>2019</v>
      </c>
      <c r="B659">
        <v>54327</v>
      </c>
      <c r="C659" s="4" t="s">
        <v>1773</v>
      </c>
      <c r="E659" t="s">
        <v>307</v>
      </c>
      <c r="F659" t="s">
        <v>1032</v>
      </c>
      <c r="G659" t="s">
        <v>2789</v>
      </c>
      <c r="H659" t="s">
        <v>961</v>
      </c>
      <c r="I659" t="s">
        <v>1064</v>
      </c>
      <c r="J659" s="4" t="s">
        <v>1031</v>
      </c>
      <c r="L659" s="14" t="s">
        <v>13</v>
      </c>
      <c r="AD659" s="14">
        <v>1729428</v>
      </c>
      <c r="AE659">
        <v>2016</v>
      </c>
      <c r="AG659" t="s">
        <v>2785</v>
      </c>
    </row>
    <row r="660" spans="1:33">
      <c r="A660">
        <v>2018</v>
      </c>
      <c r="B660">
        <v>831812</v>
      </c>
      <c r="C660" s="4" t="s">
        <v>3506</v>
      </c>
      <c r="D660" s="38" t="s">
        <v>3505</v>
      </c>
      <c r="E660" t="s">
        <v>1053</v>
      </c>
      <c r="F660" t="s">
        <v>968</v>
      </c>
      <c r="G660" t="s">
        <v>2795</v>
      </c>
      <c r="H660" t="s">
        <v>961</v>
      </c>
      <c r="I660" t="s">
        <v>994</v>
      </c>
      <c r="AD660" s="14">
        <v>116000</v>
      </c>
      <c r="AE660">
        <v>2017</v>
      </c>
      <c r="AF660" t="s">
        <v>3504</v>
      </c>
      <c r="AG660" t="s">
        <v>3400</v>
      </c>
    </row>
    <row r="661" spans="1:33">
      <c r="A661">
        <v>2019</v>
      </c>
      <c r="B661">
        <v>59545</v>
      </c>
      <c r="C661" s="4" t="s">
        <v>2510</v>
      </c>
      <c r="D661" s="38" t="s">
        <v>2509</v>
      </c>
      <c r="E661" t="s">
        <v>979</v>
      </c>
      <c r="F661" t="s">
        <v>975</v>
      </c>
      <c r="G661" t="s">
        <v>2795</v>
      </c>
      <c r="H661" t="s">
        <v>961</v>
      </c>
      <c r="I661" t="s">
        <v>960</v>
      </c>
      <c r="J661" s="4" t="s">
        <v>1031</v>
      </c>
      <c r="K661" t="s">
        <v>957</v>
      </c>
      <c r="L661" s="14" t="s">
        <v>972</v>
      </c>
      <c r="M661" t="s">
        <v>2508</v>
      </c>
      <c r="N661" t="s">
        <v>994</v>
      </c>
      <c r="O661" t="s">
        <v>965</v>
      </c>
      <c r="V661" s="7">
        <v>172555</v>
      </c>
      <c r="W661" s="7">
        <v>171240</v>
      </c>
      <c r="X661" s="7">
        <v>0</v>
      </c>
      <c r="Y661" s="4">
        <v>343796</v>
      </c>
      <c r="Z661">
        <v>0</v>
      </c>
      <c r="AA661" t="s">
        <v>37</v>
      </c>
      <c r="AB661" t="s">
        <v>3113</v>
      </c>
      <c r="AD661" s="14">
        <v>48117</v>
      </c>
      <c r="AE661">
        <v>2018</v>
      </c>
      <c r="AF661" t="s">
        <v>2506</v>
      </c>
      <c r="AG661" t="s">
        <v>2785</v>
      </c>
    </row>
    <row r="662" spans="1:33">
      <c r="A662">
        <v>2018</v>
      </c>
      <c r="B662">
        <v>60142</v>
      </c>
      <c r="C662" s="4" t="s">
        <v>1618</v>
      </c>
      <c r="D662" s="38" t="s">
        <v>1617</v>
      </c>
      <c r="E662" t="s">
        <v>1503</v>
      </c>
      <c r="F662" t="s">
        <v>997</v>
      </c>
      <c r="G662" t="s">
        <v>2789</v>
      </c>
      <c r="H662" t="s">
        <v>961</v>
      </c>
      <c r="I662" t="s">
        <v>3422</v>
      </c>
      <c r="AD662" s="14">
        <v>968909</v>
      </c>
      <c r="AE662">
        <v>2009</v>
      </c>
      <c r="AF662" t="s">
        <v>1613</v>
      </c>
      <c r="AG662" t="s">
        <v>3400</v>
      </c>
    </row>
    <row r="663" spans="1:33">
      <c r="A663">
        <v>2018</v>
      </c>
      <c r="B663">
        <v>35915</v>
      </c>
      <c r="C663" s="4" t="s">
        <v>2942</v>
      </c>
      <c r="D663" s="38" t="s">
        <v>2941</v>
      </c>
      <c r="E663" t="s">
        <v>1148</v>
      </c>
      <c r="F663" t="s">
        <v>1147</v>
      </c>
      <c r="G663" t="s">
        <v>2792</v>
      </c>
      <c r="H663" t="s">
        <v>961</v>
      </c>
      <c r="AD663" s="14">
        <v>3046163</v>
      </c>
      <c r="AE663">
        <v>2011</v>
      </c>
      <c r="AF663" t="s">
        <v>2940</v>
      </c>
      <c r="AG663" t="s">
        <v>3400</v>
      </c>
    </row>
    <row r="664" spans="1:33">
      <c r="A664">
        <v>2019</v>
      </c>
      <c r="B664">
        <v>54605</v>
      </c>
      <c r="C664" s="4" t="s">
        <v>3112</v>
      </c>
      <c r="D664" s="38" t="s">
        <v>3111</v>
      </c>
      <c r="E664" t="s">
        <v>418</v>
      </c>
      <c r="F664" t="s">
        <v>968</v>
      </c>
      <c r="G664" t="s">
        <v>2795</v>
      </c>
      <c r="H664" t="s">
        <v>961</v>
      </c>
      <c r="AD664" s="14">
        <v>434659</v>
      </c>
      <c r="AE664">
        <v>217</v>
      </c>
      <c r="AG664" t="s">
        <v>2785</v>
      </c>
    </row>
    <row r="665" spans="1:33">
      <c r="A665">
        <v>2018</v>
      </c>
      <c r="B665">
        <v>58310</v>
      </c>
      <c r="C665" s="4" t="s">
        <v>104</v>
      </c>
      <c r="D665" s="38" t="s">
        <v>105</v>
      </c>
      <c r="E665" t="s">
        <v>979</v>
      </c>
      <c r="F665" t="s">
        <v>975</v>
      </c>
      <c r="G665" t="s">
        <v>2795</v>
      </c>
      <c r="H665" t="s">
        <v>961</v>
      </c>
      <c r="AD665" s="14">
        <v>98465</v>
      </c>
      <c r="AE665">
        <v>2013</v>
      </c>
      <c r="AF665" t="s">
        <v>2013</v>
      </c>
      <c r="AG665" t="s">
        <v>3400</v>
      </c>
    </row>
    <row r="666" spans="1:33">
      <c r="A666">
        <v>2019</v>
      </c>
      <c r="B666">
        <v>68337</v>
      </c>
      <c r="C666" s="4" t="s">
        <v>3110</v>
      </c>
      <c r="E666" t="s">
        <v>307</v>
      </c>
      <c r="F666" t="s">
        <v>1032</v>
      </c>
      <c r="G666" t="s">
        <v>2789</v>
      </c>
      <c r="H666" t="s">
        <v>961</v>
      </c>
      <c r="I666" t="s">
        <v>960</v>
      </c>
      <c r="J666" s="4" t="s">
        <v>987</v>
      </c>
      <c r="K666" t="s">
        <v>957</v>
      </c>
      <c r="L666" s="14" t="s">
        <v>972</v>
      </c>
      <c r="N666" t="s">
        <v>994</v>
      </c>
      <c r="O666" t="s">
        <v>965</v>
      </c>
      <c r="AA666" t="s">
        <v>63</v>
      </c>
      <c r="AD666" s="14">
        <v>2873484</v>
      </c>
      <c r="AE666">
        <v>2017</v>
      </c>
      <c r="AG666" t="s">
        <v>2785</v>
      </c>
    </row>
    <row r="667" spans="1:33">
      <c r="A667">
        <v>2018</v>
      </c>
      <c r="B667">
        <v>50560</v>
      </c>
      <c r="C667" s="4" t="s">
        <v>857</v>
      </c>
      <c r="D667" s="38" t="s">
        <v>858</v>
      </c>
      <c r="E667" t="s">
        <v>979</v>
      </c>
      <c r="F667" t="s">
        <v>975</v>
      </c>
      <c r="G667" t="s">
        <v>2789</v>
      </c>
      <c r="H667" t="s">
        <v>961</v>
      </c>
      <c r="I667" t="s">
        <v>960</v>
      </c>
      <c r="J667" s="4" t="s">
        <v>996</v>
      </c>
      <c r="K667" t="s">
        <v>3409</v>
      </c>
      <c r="L667" s="14" t="s">
        <v>4</v>
      </c>
      <c r="O667" t="s">
        <v>3405</v>
      </c>
      <c r="V667" s="7">
        <v>2032515</v>
      </c>
      <c r="W667" s="7">
        <v>370834</v>
      </c>
      <c r="X667" s="7">
        <v>3659181</v>
      </c>
      <c r="Y667" s="4">
        <v>2462536</v>
      </c>
      <c r="Z667">
        <v>0</v>
      </c>
      <c r="AA667" t="s">
        <v>193</v>
      </c>
      <c r="AB667" t="s">
        <v>1011</v>
      </c>
      <c r="AD667" s="14">
        <v>420000</v>
      </c>
      <c r="AE667">
        <v>2016</v>
      </c>
      <c r="AF667" t="s">
        <v>2644</v>
      </c>
      <c r="AG667" t="s">
        <v>3400</v>
      </c>
    </row>
    <row r="668" spans="1:33">
      <c r="A668">
        <v>2018</v>
      </c>
      <c r="B668">
        <v>54649</v>
      </c>
      <c r="C668" s="4" t="s">
        <v>4523</v>
      </c>
      <c r="D668" s="38" t="s">
        <v>4524</v>
      </c>
      <c r="E668" t="s">
        <v>1</v>
      </c>
      <c r="F668" t="s">
        <v>968</v>
      </c>
      <c r="G668" t="s">
        <v>2795</v>
      </c>
      <c r="H668" t="s">
        <v>961</v>
      </c>
      <c r="I668" t="s">
        <v>994</v>
      </c>
      <c r="AD668" s="14">
        <v>116.29600000000001</v>
      </c>
      <c r="AE668">
        <v>2017</v>
      </c>
      <c r="AF668" t="s">
        <v>3503</v>
      </c>
      <c r="AG668" t="s">
        <v>3400</v>
      </c>
    </row>
    <row r="669" spans="1:33">
      <c r="A669">
        <v>2018</v>
      </c>
      <c r="B669">
        <v>831620</v>
      </c>
      <c r="C669" s="4" t="s">
        <v>4563</v>
      </c>
      <c r="D669" s="38" t="s">
        <v>4563</v>
      </c>
      <c r="E669" t="s">
        <v>1550</v>
      </c>
      <c r="F669" t="s">
        <v>997</v>
      </c>
      <c r="G669" t="s">
        <v>2789</v>
      </c>
      <c r="H669" t="s">
        <v>961</v>
      </c>
      <c r="AD669" s="14">
        <v>350000</v>
      </c>
      <c r="AE669">
        <v>2017</v>
      </c>
      <c r="AF669" t="s">
        <v>3368</v>
      </c>
      <c r="AG669" t="s">
        <v>3400</v>
      </c>
    </row>
    <row r="670" spans="1:33">
      <c r="A670">
        <v>2019</v>
      </c>
      <c r="B670">
        <v>69995</v>
      </c>
      <c r="C670" s="4" t="s">
        <v>1014</v>
      </c>
      <c r="D670" s="38" t="s">
        <v>1014</v>
      </c>
      <c r="E670" t="s">
        <v>314</v>
      </c>
      <c r="F670" t="s">
        <v>962</v>
      </c>
      <c r="G670" t="s">
        <v>2807</v>
      </c>
      <c r="H670" t="s">
        <v>961</v>
      </c>
      <c r="I670" t="s">
        <v>960</v>
      </c>
      <c r="J670" s="4" t="s">
        <v>990</v>
      </c>
      <c r="K670" t="s">
        <v>957</v>
      </c>
      <c r="L670" s="14" t="s">
        <v>3109</v>
      </c>
      <c r="O670" t="s">
        <v>965</v>
      </c>
      <c r="AA670" t="s">
        <v>193</v>
      </c>
      <c r="AB670" t="s">
        <v>1011</v>
      </c>
      <c r="AD670" s="14">
        <v>21024</v>
      </c>
      <c r="AE670">
        <v>2018</v>
      </c>
      <c r="AF670" t="s">
        <v>1010</v>
      </c>
      <c r="AG670" t="s">
        <v>2785</v>
      </c>
    </row>
    <row r="671" spans="1:33">
      <c r="A671">
        <v>2019</v>
      </c>
      <c r="B671">
        <v>73749</v>
      </c>
      <c r="C671" s="4" t="s">
        <v>1337</v>
      </c>
      <c r="E671" t="s">
        <v>1148</v>
      </c>
      <c r="F671" t="s">
        <v>1147</v>
      </c>
      <c r="G671" t="s">
        <v>2789</v>
      </c>
      <c r="H671" t="s">
        <v>961</v>
      </c>
      <c r="I671" t="s">
        <v>960</v>
      </c>
      <c r="J671" s="4" t="s">
        <v>3108</v>
      </c>
      <c r="K671" t="s">
        <v>957</v>
      </c>
      <c r="L671" s="14" t="s">
        <v>972</v>
      </c>
      <c r="M671" t="s">
        <v>3107</v>
      </c>
      <c r="N671" t="s">
        <v>994</v>
      </c>
      <c r="O671" t="s">
        <v>965</v>
      </c>
      <c r="Y671" s="4">
        <v>2849470.4</v>
      </c>
      <c r="AA671" t="s">
        <v>63</v>
      </c>
      <c r="AB671" t="s">
        <v>964</v>
      </c>
      <c r="AD671" s="14">
        <v>2405665</v>
      </c>
      <c r="AE671">
        <v>2011</v>
      </c>
      <c r="AG671" t="s">
        <v>2785</v>
      </c>
    </row>
    <row r="672" spans="1:33">
      <c r="A672">
        <v>2018</v>
      </c>
      <c r="B672">
        <v>63615</v>
      </c>
      <c r="C672" s="4" t="s">
        <v>4672</v>
      </c>
      <c r="D672" s="38" t="s">
        <v>4673</v>
      </c>
      <c r="E672" t="s">
        <v>75</v>
      </c>
      <c r="F672" t="s">
        <v>962</v>
      </c>
      <c r="G672" t="s">
        <v>2795</v>
      </c>
      <c r="H672" t="s">
        <v>961</v>
      </c>
      <c r="I672" t="s">
        <v>960</v>
      </c>
      <c r="J672" s="4" t="s">
        <v>996</v>
      </c>
      <c r="K672" t="s">
        <v>3409</v>
      </c>
      <c r="L672" s="14" t="s">
        <v>4</v>
      </c>
      <c r="O672" t="s">
        <v>3405</v>
      </c>
      <c r="AD672" s="14">
        <v>50104</v>
      </c>
      <c r="AE672">
        <v>2017</v>
      </c>
      <c r="AF672" t="s">
        <v>3262</v>
      </c>
      <c r="AG672" t="s">
        <v>3400</v>
      </c>
    </row>
    <row r="673" spans="1:33">
      <c r="A673">
        <v>2018</v>
      </c>
      <c r="B673">
        <v>63562</v>
      </c>
      <c r="C673" s="4" t="s">
        <v>1315</v>
      </c>
      <c r="D673" s="38" t="s">
        <v>1314</v>
      </c>
      <c r="E673" t="s">
        <v>979</v>
      </c>
      <c r="F673" t="s">
        <v>975</v>
      </c>
      <c r="G673" t="s">
        <v>2795</v>
      </c>
      <c r="H673" t="s">
        <v>961</v>
      </c>
      <c r="I673" t="s">
        <v>1064</v>
      </c>
      <c r="AD673" s="14">
        <v>102245</v>
      </c>
      <c r="AE673">
        <v>2017</v>
      </c>
      <c r="AF673" t="s">
        <v>1311</v>
      </c>
      <c r="AG673" t="s">
        <v>3400</v>
      </c>
    </row>
    <row r="674" spans="1:33">
      <c r="A674">
        <v>2019</v>
      </c>
      <c r="B674">
        <v>35877</v>
      </c>
      <c r="C674" s="4" t="s">
        <v>889</v>
      </c>
      <c r="D674" s="38" t="s">
        <v>890</v>
      </c>
      <c r="E674" t="s">
        <v>979</v>
      </c>
      <c r="F674" t="s">
        <v>975</v>
      </c>
      <c r="G674" t="s">
        <v>2795</v>
      </c>
      <c r="H674" t="s">
        <v>961</v>
      </c>
      <c r="I674" t="s">
        <v>960</v>
      </c>
      <c r="J674" s="4" t="s">
        <v>1199</v>
      </c>
      <c r="K674" t="s">
        <v>957</v>
      </c>
      <c r="L674" s="14" t="s">
        <v>27</v>
      </c>
      <c r="M674" t="s">
        <v>3106</v>
      </c>
      <c r="O674" t="s">
        <v>965</v>
      </c>
      <c r="Q674">
        <v>5010418</v>
      </c>
      <c r="AA674" t="s">
        <v>37</v>
      </c>
      <c r="AB674" t="s">
        <v>1102</v>
      </c>
      <c r="AD674" s="14">
        <v>301048</v>
      </c>
      <c r="AE674">
        <v>2018</v>
      </c>
      <c r="AF674" t="s">
        <v>1906</v>
      </c>
      <c r="AG674" t="s">
        <v>2785</v>
      </c>
    </row>
    <row r="675" spans="1:33">
      <c r="A675">
        <v>2019</v>
      </c>
      <c r="B675">
        <v>64014</v>
      </c>
      <c r="C675" s="4" t="s">
        <v>3105</v>
      </c>
      <c r="D675" s="38" t="s">
        <v>3104</v>
      </c>
      <c r="E675" t="s">
        <v>979</v>
      </c>
      <c r="F675" t="s">
        <v>975</v>
      </c>
      <c r="G675" t="s">
        <v>2795</v>
      </c>
      <c r="H675" t="s">
        <v>961</v>
      </c>
      <c r="I675" t="s">
        <v>960</v>
      </c>
      <c r="J675" s="4" t="s">
        <v>996</v>
      </c>
      <c r="K675" t="s">
        <v>957</v>
      </c>
      <c r="L675" s="14" t="s">
        <v>972</v>
      </c>
      <c r="N675" t="s">
        <v>960</v>
      </c>
      <c r="O675" t="s">
        <v>965</v>
      </c>
      <c r="P675">
        <v>0</v>
      </c>
      <c r="Q675">
        <v>154412.6</v>
      </c>
      <c r="R675">
        <v>0</v>
      </c>
      <c r="S675">
        <v>54382.5</v>
      </c>
      <c r="T675">
        <v>0</v>
      </c>
      <c r="U675">
        <v>86191.05</v>
      </c>
      <c r="AA675" t="s">
        <v>37</v>
      </c>
      <c r="AB675" t="s">
        <v>1046</v>
      </c>
      <c r="AD675" s="14">
        <v>60170</v>
      </c>
      <c r="AE675">
        <v>2018</v>
      </c>
      <c r="AF675" t="s">
        <v>3103</v>
      </c>
      <c r="AG675" t="s">
        <v>2785</v>
      </c>
    </row>
    <row r="676" spans="1:33">
      <c r="A676">
        <v>2019</v>
      </c>
      <c r="B676">
        <v>834313</v>
      </c>
      <c r="C676" s="4" t="s">
        <v>4734</v>
      </c>
      <c r="E676" t="s">
        <v>50</v>
      </c>
      <c r="F676" t="s">
        <v>968</v>
      </c>
      <c r="G676" t="s">
        <v>2795</v>
      </c>
      <c r="H676" t="s">
        <v>961</v>
      </c>
      <c r="I676" t="s">
        <v>1064</v>
      </c>
      <c r="J676" s="4" t="s">
        <v>959</v>
      </c>
      <c r="L676" s="14" t="s">
        <v>972</v>
      </c>
      <c r="M676" t="s">
        <v>4735</v>
      </c>
      <c r="AD676" s="14">
        <v>3694</v>
      </c>
      <c r="AE676">
        <v>2013</v>
      </c>
      <c r="AG676" t="s">
        <v>2785</v>
      </c>
    </row>
    <row r="677" spans="1:33">
      <c r="A677">
        <v>2019</v>
      </c>
      <c r="B677">
        <v>46514</v>
      </c>
      <c r="C677" s="4" t="s">
        <v>590</v>
      </c>
      <c r="D677" s="38" t="s">
        <v>591</v>
      </c>
      <c r="E677" t="s">
        <v>454</v>
      </c>
      <c r="F677" t="s">
        <v>962</v>
      </c>
      <c r="G677" t="s">
        <v>2795</v>
      </c>
      <c r="H677" t="s">
        <v>961</v>
      </c>
      <c r="I677" t="s">
        <v>960</v>
      </c>
      <c r="J677" s="4" t="s">
        <v>1031</v>
      </c>
      <c r="K677" t="s">
        <v>957</v>
      </c>
      <c r="L677" s="14" t="s">
        <v>1204</v>
      </c>
      <c r="M677" t="s">
        <v>592</v>
      </c>
      <c r="O677" t="s">
        <v>954</v>
      </c>
      <c r="Q677">
        <v>509133</v>
      </c>
      <c r="S677">
        <v>452666</v>
      </c>
      <c r="AA677" t="s">
        <v>63</v>
      </c>
      <c r="AB677" t="s">
        <v>3102</v>
      </c>
      <c r="AD677" s="14">
        <v>237591</v>
      </c>
      <c r="AE677">
        <v>2011</v>
      </c>
      <c r="AF677" t="s">
        <v>1202</v>
      </c>
      <c r="AG677" t="s">
        <v>2785</v>
      </c>
    </row>
    <row r="678" spans="1:33">
      <c r="A678">
        <v>2018</v>
      </c>
      <c r="B678">
        <v>60229</v>
      </c>
      <c r="C678" s="4" t="s">
        <v>2441</v>
      </c>
      <c r="D678" s="38" t="s">
        <v>2440</v>
      </c>
      <c r="E678" t="s">
        <v>521</v>
      </c>
      <c r="F678" t="s">
        <v>962</v>
      </c>
      <c r="G678" t="s">
        <v>2835</v>
      </c>
      <c r="H678" t="s">
        <v>961</v>
      </c>
      <c r="I678" t="s">
        <v>960</v>
      </c>
      <c r="J678" s="4" t="s">
        <v>1031</v>
      </c>
      <c r="K678" t="s">
        <v>3409</v>
      </c>
      <c r="L678" s="14" t="s">
        <v>4</v>
      </c>
      <c r="O678" t="s">
        <v>3405</v>
      </c>
      <c r="Y678" s="4">
        <v>167179</v>
      </c>
      <c r="AA678" t="s">
        <v>63</v>
      </c>
      <c r="AB678" t="s">
        <v>964</v>
      </c>
      <c r="AD678" s="14">
        <v>44630</v>
      </c>
      <c r="AE678">
        <v>2017</v>
      </c>
      <c r="AF678" t="s">
        <v>2439</v>
      </c>
      <c r="AG678" t="s">
        <v>3400</v>
      </c>
    </row>
    <row r="679" spans="1:33">
      <c r="A679">
        <v>2018</v>
      </c>
      <c r="B679">
        <v>831231</v>
      </c>
      <c r="C679" s="4" t="s">
        <v>3502</v>
      </c>
      <c r="D679" s="38" t="s">
        <v>3501</v>
      </c>
      <c r="E679" t="s">
        <v>2178</v>
      </c>
      <c r="F679" t="s">
        <v>997</v>
      </c>
      <c r="G679" t="s">
        <v>2795</v>
      </c>
      <c r="H679" t="s">
        <v>961</v>
      </c>
      <c r="AD679" s="14">
        <v>350000</v>
      </c>
      <c r="AE679">
        <v>2010</v>
      </c>
      <c r="AF679" t="s">
        <v>3500</v>
      </c>
      <c r="AG679" t="s">
        <v>3400</v>
      </c>
    </row>
    <row r="680" spans="1:33">
      <c r="A680">
        <v>2019</v>
      </c>
      <c r="B680">
        <v>50665</v>
      </c>
      <c r="C680" s="4" t="s">
        <v>4491</v>
      </c>
      <c r="D680" s="38" t="s">
        <v>2002</v>
      </c>
      <c r="E680" t="s">
        <v>454</v>
      </c>
      <c r="F680" t="s">
        <v>962</v>
      </c>
      <c r="G680" t="s">
        <v>2789</v>
      </c>
      <c r="H680" t="s">
        <v>961</v>
      </c>
      <c r="I680" t="s">
        <v>1064</v>
      </c>
      <c r="J680" s="4" t="s">
        <v>1035</v>
      </c>
      <c r="AD680" s="14">
        <v>55398</v>
      </c>
      <c r="AE680">
        <v>2017</v>
      </c>
      <c r="AF680" t="s">
        <v>2001</v>
      </c>
      <c r="AG680" t="s">
        <v>2785</v>
      </c>
    </row>
    <row r="681" spans="1:33">
      <c r="A681">
        <v>2019</v>
      </c>
      <c r="B681">
        <v>54078</v>
      </c>
      <c r="C681" s="4" t="s">
        <v>505</v>
      </c>
      <c r="D681" s="38" t="s">
        <v>506</v>
      </c>
      <c r="E681" t="s">
        <v>979</v>
      </c>
      <c r="F681" t="s">
        <v>975</v>
      </c>
      <c r="G681" t="s">
        <v>2795</v>
      </c>
      <c r="H681" t="s">
        <v>961</v>
      </c>
      <c r="I681" t="s">
        <v>960</v>
      </c>
      <c r="J681" s="4" t="s">
        <v>996</v>
      </c>
      <c r="K681" t="s">
        <v>957</v>
      </c>
      <c r="L681" s="14" t="s">
        <v>972</v>
      </c>
      <c r="M681" t="s">
        <v>3101</v>
      </c>
      <c r="N681" t="s">
        <v>994</v>
      </c>
      <c r="O681" t="s">
        <v>965</v>
      </c>
      <c r="AA681" t="s">
        <v>63</v>
      </c>
      <c r="AB681" t="s">
        <v>964</v>
      </c>
      <c r="AD681" s="14">
        <v>162030</v>
      </c>
      <c r="AE681">
        <v>2018</v>
      </c>
      <c r="AF681" t="s">
        <v>2548</v>
      </c>
      <c r="AG681" t="s">
        <v>2785</v>
      </c>
    </row>
    <row r="682" spans="1:33">
      <c r="A682">
        <v>2019</v>
      </c>
      <c r="B682">
        <v>31171</v>
      </c>
      <c r="C682" s="4" t="s">
        <v>557</v>
      </c>
      <c r="D682" s="38" t="s">
        <v>559</v>
      </c>
      <c r="E682" t="s">
        <v>558</v>
      </c>
      <c r="F682" t="s">
        <v>962</v>
      </c>
      <c r="G682" t="s">
        <v>2792</v>
      </c>
      <c r="H682" t="s">
        <v>961</v>
      </c>
      <c r="I682" t="s">
        <v>960</v>
      </c>
      <c r="J682" s="4" t="s">
        <v>1031</v>
      </c>
      <c r="K682" t="s">
        <v>957</v>
      </c>
      <c r="L682" s="14" t="s">
        <v>972</v>
      </c>
      <c r="N682" t="s">
        <v>994</v>
      </c>
      <c r="O682" t="s">
        <v>998</v>
      </c>
      <c r="V682" s="7">
        <v>7131195</v>
      </c>
      <c r="W682" s="7">
        <v>3118428</v>
      </c>
      <c r="X682" s="7">
        <v>443477</v>
      </c>
      <c r="Y682" s="4">
        <v>9443598</v>
      </c>
      <c r="Z682">
        <v>10546156</v>
      </c>
      <c r="AA682" t="s">
        <v>37</v>
      </c>
      <c r="AB682" t="s">
        <v>3100</v>
      </c>
      <c r="AD682" s="14">
        <v>3221</v>
      </c>
      <c r="AE682">
        <v>2018</v>
      </c>
      <c r="AF682" t="s">
        <v>2249</v>
      </c>
      <c r="AG682" t="s">
        <v>2785</v>
      </c>
    </row>
    <row r="683" spans="1:33">
      <c r="A683">
        <v>2019</v>
      </c>
      <c r="B683">
        <v>35905</v>
      </c>
      <c r="C683" s="4" t="s">
        <v>1600</v>
      </c>
      <c r="D683" s="38" t="s">
        <v>1599</v>
      </c>
      <c r="E683" t="s">
        <v>1148</v>
      </c>
      <c r="F683" t="s">
        <v>1147</v>
      </c>
      <c r="G683" t="s">
        <v>2792</v>
      </c>
      <c r="H683" t="s">
        <v>961</v>
      </c>
      <c r="I683" t="s">
        <v>960</v>
      </c>
      <c r="J683" s="4" t="s">
        <v>3099</v>
      </c>
      <c r="K683" t="s">
        <v>957</v>
      </c>
      <c r="L683" s="14" t="s">
        <v>972</v>
      </c>
      <c r="O683" t="s">
        <v>971</v>
      </c>
      <c r="AA683" t="s">
        <v>6</v>
      </c>
      <c r="AD683" s="14">
        <v>7900000</v>
      </c>
      <c r="AE683">
        <v>2019</v>
      </c>
      <c r="AF683" t="s">
        <v>1597</v>
      </c>
      <c r="AG683" t="s">
        <v>2785</v>
      </c>
    </row>
    <row r="684" spans="1:33">
      <c r="A684">
        <v>2019</v>
      </c>
      <c r="B684">
        <v>35887</v>
      </c>
      <c r="C684" s="4" t="s">
        <v>3098</v>
      </c>
      <c r="D684" s="38" t="s">
        <v>3097</v>
      </c>
      <c r="E684" t="s">
        <v>558</v>
      </c>
      <c r="F684" t="s">
        <v>962</v>
      </c>
      <c r="G684" t="s">
        <v>2789</v>
      </c>
      <c r="H684" t="s">
        <v>961</v>
      </c>
      <c r="I684" t="s">
        <v>960</v>
      </c>
      <c r="J684" s="4" t="s">
        <v>987</v>
      </c>
      <c r="L684" s="14" t="s">
        <v>13</v>
      </c>
      <c r="O684" t="s">
        <v>954</v>
      </c>
      <c r="AA684" t="s">
        <v>37</v>
      </c>
      <c r="AB684" t="s">
        <v>1046</v>
      </c>
      <c r="AD684" s="14">
        <v>792086</v>
      </c>
      <c r="AE684">
        <v>2018</v>
      </c>
      <c r="AF684" t="s">
        <v>3096</v>
      </c>
      <c r="AG684" t="s">
        <v>2785</v>
      </c>
    </row>
    <row r="685" spans="1:33">
      <c r="A685">
        <v>2019</v>
      </c>
      <c r="B685">
        <v>50674</v>
      </c>
      <c r="C685" s="4" t="s">
        <v>4494</v>
      </c>
      <c r="D685" s="38" t="s">
        <v>1006</v>
      </c>
      <c r="E685" t="s">
        <v>454</v>
      </c>
      <c r="F685" t="s">
        <v>962</v>
      </c>
      <c r="G685" t="s">
        <v>2795</v>
      </c>
      <c r="H685" t="s">
        <v>961</v>
      </c>
      <c r="I685" t="s">
        <v>960</v>
      </c>
      <c r="J685" s="4" t="s">
        <v>990</v>
      </c>
      <c r="K685" t="s">
        <v>973</v>
      </c>
      <c r="L685" s="14" t="s">
        <v>13</v>
      </c>
      <c r="O685" t="s">
        <v>954</v>
      </c>
      <c r="AA685" t="s">
        <v>6</v>
      </c>
      <c r="AD685" s="14">
        <v>99274</v>
      </c>
      <c r="AE685">
        <v>2017</v>
      </c>
      <c r="AF685" t="s">
        <v>1005</v>
      </c>
      <c r="AG685" t="s">
        <v>2785</v>
      </c>
    </row>
    <row r="686" spans="1:33">
      <c r="A686">
        <v>2019</v>
      </c>
      <c r="B686">
        <v>50396</v>
      </c>
      <c r="C686" s="4" t="s">
        <v>3095</v>
      </c>
      <c r="D686" s="38" t="s">
        <v>3094</v>
      </c>
      <c r="E686" t="s">
        <v>1</v>
      </c>
      <c r="F686" t="s">
        <v>968</v>
      </c>
      <c r="G686" t="s">
        <v>2795</v>
      </c>
      <c r="H686" t="s">
        <v>961</v>
      </c>
      <c r="AD686" s="14">
        <v>434742</v>
      </c>
      <c r="AE686">
        <v>2017</v>
      </c>
      <c r="AF686" t="s">
        <v>3093</v>
      </c>
      <c r="AG686" t="s">
        <v>2785</v>
      </c>
    </row>
    <row r="687" spans="1:33">
      <c r="A687">
        <v>2019</v>
      </c>
      <c r="B687">
        <v>68373</v>
      </c>
      <c r="C687" s="4" t="s">
        <v>2174</v>
      </c>
      <c r="E687" t="s">
        <v>1</v>
      </c>
      <c r="F687" t="s">
        <v>968</v>
      </c>
      <c r="G687" t="s">
        <v>2795</v>
      </c>
      <c r="H687" t="s">
        <v>961</v>
      </c>
      <c r="I687" t="s">
        <v>1064</v>
      </c>
      <c r="J687" s="4" t="s">
        <v>3092</v>
      </c>
      <c r="L687" s="14" t="s">
        <v>27</v>
      </c>
      <c r="AD687" s="14">
        <v>47321</v>
      </c>
      <c r="AE687">
        <v>2018</v>
      </c>
      <c r="AG687" t="s">
        <v>2785</v>
      </c>
    </row>
    <row r="688" spans="1:33">
      <c r="A688">
        <v>2019</v>
      </c>
      <c r="B688">
        <v>840941</v>
      </c>
      <c r="C688" s="4" t="s">
        <v>4516</v>
      </c>
      <c r="E688" t="s">
        <v>1</v>
      </c>
      <c r="F688" t="s">
        <v>968</v>
      </c>
      <c r="G688" t="s">
        <v>2789</v>
      </c>
      <c r="H688" t="s">
        <v>961</v>
      </c>
      <c r="I688" t="s">
        <v>1064</v>
      </c>
      <c r="J688" s="4" t="s">
        <v>1616</v>
      </c>
      <c r="L688" s="14" t="s">
        <v>972</v>
      </c>
      <c r="AD688" s="14">
        <v>11258</v>
      </c>
      <c r="AE688">
        <v>2010</v>
      </c>
      <c r="AG688" t="s">
        <v>2785</v>
      </c>
    </row>
    <row r="689" spans="1:33">
      <c r="A689">
        <v>2019</v>
      </c>
      <c r="B689">
        <v>840943</v>
      </c>
      <c r="C689" s="4" t="s">
        <v>1425</v>
      </c>
      <c r="E689" t="s">
        <v>1</v>
      </c>
      <c r="F689" t="s">
        <v>968</v>
      </c>
      <c r="G689" t="s">
        <v>2795</v>
      </c>
      <c r="H689" t="s">
        <v>961</v>
      </c>
      <c r="AD689" s="14">
        <v>5751</v>
      </c>
      <c r="AE689">
        <v>2010</v>
      </c>
      <c r="AG689" t="s">
        <v>2785</v>
      </c>
    </row>
    <row r="690" spans="1:33">
      <c r="A690">
        <v>2018</v>
      </c>
      <c r="B690">
        <v>55799</v>
      </c>
      <c r="C690" s="4" t="s">
        <v>751</v>
      </c>
      <c r="D690" s="38" t="s">
        <v>2364</v>
      </c>
      <c r="E690" t="s">
        <v>979</v>
      </c>
      <c r="F690" t="s">
        <v>975</v>
      </c>
      <c r="G690" t="s">
        <v>2795</v>
      </c>
      <c r="H690" t="s">
        <v>961</v>
      </c>
      <c r="I690" t="s">
        <v>960</v>
      </c>
      <c r="J690" s="4" t="s">
        <v>1031</v>
      </c>
      <c r="K690" t="s">
        <v>3409</v>
      </c>
      <c r="L690" s="14" t="s">
        <v>4</v>
      </c>
      <c r="O690" t="s">
        <v>3405</v>
      </c>
      <c r="V690" s="7">
        <v>1067210</v>
      </c>
      <c r="W690" s="7">
        <v>1151809</v>
      </c>
      <c r="X690" s="7">
        <v>40983</v>
      </c>
      <c r="Y690" s="4">
        <v>2260001</v>
      </c>
      <c r="AA690" t="s">
        <v>37</v>
      </c>
      <c r="AB690" t="s">
        <v>1046</v>
      </c>
      <c r="AD690" s="14">
        <v>222800</v>
      </c>
      <c r="AE690">
        <v>2016</v>
      </c>
      <c r="AF690" t="s">
        <v>2362</v>
      </c>
      <c r="AG690" t="s">
        <v>3400</v>
      </c>
    </row>
    <row r="691" spans="1:33">
      <c r="A691">
        <v>2018</v>
      </c>
      <c r="B691">
        <v>50565</v>
      </c>
      <c r="C691" s="4" t="s">
        <v>1770</v>
      </c>
      <c r="D691" s="38" t="s">
        <v>1769</v>
      </c>
      <c r="E691" t="s">
        <v>979</v>
      </c>
      <c r="F691" t="s">
        <v>975</v>
      </c>
      <c r="G691" t="s">
        <v>2795</v>
      </c>
      <c r="H691" t="s">
        <v>961</v>
      </c>
      <c r="I691" t="s">
        <v>994</v>
      </c>
      <c r="AD691" s="14">
        <v>287208</v>
      </c>
      <c r="AE691">
        <v>2010</v>
      </c>
      <c r="AF691" t="s">
        <v>1768</v>
      </c>
      <c r="AG691" t="s">
        <v>3400</v>
      </c>
    </row>
    <row r="692" spans="1:33">
      <c r="A692">
        <v>2018</v>
      </c>
      <c r="B692">
        <v>35894</v>
      </c>
      <c r="C692" s="4" t="s">
        <v>279</v>
      </c>
      <c r="D692" s="38" t="s">
        <v>4561</v>
      </c>
      <c r="E692" t="s">
        <v>197</v>
      </c>
      <c r="F692" t="s">
        <v>975</v>
      </c>
      <c r="G692" t="s">
        <v>2792</v>
      </c>
      <c r="H692" t="s">
        <v>961</v>
      </c>
      <c r="I692" t="s">
        <v>960</v>
      </c>
      <c r="J692" s="4" t="s">
        <v>987</v>
      </c>
      <c r="K692" t="s">
        <v>3406</v>
      </c>
      <c r="L692" s="14" t="s">
        <v>4</v>
      </c>
      <c r="O692" t="s">
        <v>3405</v>
      </c>
      <c r="V692" s="7">
        <v>11179649</v>
      </c>
      <c r="W692" s="7">
        <v>40031</v>
      </c>
      <c r="X692" s="7">
        <v>287832</v>
      </c>
      <c r="Y692" s="4">
        <v>10384940</v>
      </c>
      <c r="Z692">
        <v>11507512</v>
      </c>
      <c r="AA692" t="s">
        <v>193</v>
      </c>
      <c r="AB692" t="s">
        <v>1011</v>
      </c>
      <c r="AD692" s="14">
        <v>1942044</v>
      </c>
      <c r="AE692">
        <v>2016</v>
      </c>
      <c r="AF692" t="s">
        <v>1882</v>
      </c>
      <c r="AG692" t="s">
        <v>3400</v>
      </c>
    </row>
    <row r="693" spans="1:33">
      <c r="A693">
        <v>2019</v>
      </c>
      <c r="B693">
        <v>73295</v>
      </c>
      <c r="C693" s="4" t="s">
        <v>1549</v>
      </c>
      <c r="D693" s="38" t="s">
        <v>1548</v>
      </c>
      <c r="E693" t="s">
        <v>979</v>
      </c>
      <c r="F693" t="s">
        <v>975</v>
      </c>
      <c r="G693" t="s">
        <v>2789</v>
      </c>
      <c r="H693" t="s">
        <v>961</v>
      </c>
      <c r="I693" t="s">
        <v>960</v>
      </c>
      <c r="J693" s="4" t="s">
        <v>959</v>
      </c>
      <c r="K693" t="s">
        <v>957</v>
      </c>
      <c r="L693" s="14" t="s">
        <v>1204</v>
      </c>
      <c r="M693" t="s">
        <v>1547</v>
      </c>
      <c r="O693" t="s">
        <v>954</v>
      </c>
      <c r="AA693" t="s">
        <v>63</v>
      </c>
      <c r="AB693" t="s">
        <v>1546</v>
      </c>
      <c r="AD693" s="14">
        <v>51320</v>
      </c>
      <c r="AE693">
        <v>2010</v>
      </c>
      <c r="AF693" t="s">
        <v>1545</v>
      </c>
      <c r="AG693" t="s">
        <v>2785</v>
      </c>
    </row>
    <row r="694" spans="1:33">
      <c r="A694">
        <v>2019</v>
      </c>
      <c r="B694">
        <v>841154</v>
      </c>
      <c r="C694" s="4" t="s">
        <v>3091</v>
      </c>
      <c r="E694" t="s">
        <v>418</v>
      </c>
      <c r="F694" t="s">
        <v>968</v>
      </c>
      <c r="G694" t="s">
        <v>2795</v>
      </c>
      <c r="H694" t="s">
        <v>961</v>
      </c>
      <c r="AD694" s="14">
        <v>212111</v>
      </c>
      <c r="AE694">
        <v>219</v>
      </c>
      <c r="AG694" t="s">
        <v>2785</v>
      </c>
    </row>
    <row r="695" spans="1:33">
      <c r="A695">
        <v>2019</v>
      </c>
      <c r="B695">
        <v>54124</v>
      </c>
      <c r="C695" s="4" t="s">
        <v>1336</v>
      </c>
      <c r="D695" s="38" t="s">
        <v>1335</v>
      </c>
      <c r="E695" t="s">
        <v>979</v>
      </c>
      <c r="F695" t="s">
        <v>975</v>
      </c>
      <c r="G695" t="s">
        <v>2795</v>
      </c>
      <c r="H695" t="s">
        <v>961</v>
      </c>
      <c r="I695" t="s">
        <v>960</v>
      </c>
      <c r="J695" s="4" t="s">
        <v>996</v>
      </c>
      <c r="K695" t="s">
        <v>957</v>
      </c>
      <c r="L695" s="14" t="s">
        <v>27</v>
      </c>
      <c r="M695" t="s">
        <v>1334</v>
      </c>
      <c r="O695" t="s">
        <v>965</v>
      </c>
      <c r="Q695">
        <v>1440313</v>
      </c>
      <c r="AA695" t="s">
        <v>37</v>
      </c>
      <c r="AB695" t="s">
        <v>953</v>
      </c>
      <c r="AD695" s="14">
        <v>234962</v>
      </c>
      <c r="AE695">
        <v>2017</v>
      </c>
      <c r="AF695" t="s">
        <v>1333</v>
      </c>
      <c r="AG695" t="s">
        <v>2785</v>
      </c>
    </row>
    <row r="696" spans="1:33">
      <c r="A696">
        <v>2018</v>
      </c>
      <c r="B696">
        <v>31155</v>
      </c>
      <c r="C696" s="4" t="s">
        <v>116</v>
      </c>
      <c r="D696" s="38" t="s">
        <v>118</v>
      </c>
      <c r="E696" t="s">
        <v>117</v>
      </c>
      <c r="F696" t="s">
        <v>968</v>
      </c>
      <c r="G696" t="s">
        <v>2821</v>
      </c>
      <c r="H696" t="s">
        <v>961</v>
      </c>
      <c r="I696" t="s">
        <v>960</v>
      </c>
      <c r="J696" s="4" t="s">
        <v>996</v>
      </c>
      <c r="K696" t="s">
        <v>3409</v>
      </c>
      <c r="L696" s="14" t="s">
        <v>4</v>
      </c>
      <c r="O696" t="s">
        <v>3405</v>
      </c>
      <c r="V696" s="7">
        <v>16338506</v>
      </c>
      <c r="W696" s="7">
        <v>4172769</v>
      </c>
      <c r="X696" s="7">
        <v>2387575</v>
      </c>
      <c r="Y696" s="4">
        <v>13113673</v>
      </c>
      <c r="Z696">
        <v>13698330</v>
      </c>
      <c r="AA696" t="s">
        <v>63</v>
      </c>
      <c r="AB696" t="s">
        <v>983</v>
      </c>
      <c r="AD696" s="14">
        <v>2890151</v>
      </c>
      <c r="AE696">
        <v>2010</v>
      </c>
      <c r="AF696" t="s">
        <v>2443</v>
      </c>
      <c r="AG696" t="s">
        <v>3400</v>
      </c>
    </row>
    <row r="697" spans="1:33">
      <c r="A697">
        <v>2019</v>
      </c>
      <c r="B697">
        <v>36158</v>
      </c>
      <c r="C697" s="4" t="s">
        <v>1049</v>
      </c>
      <c r="D697" s="38" t="s">
        <v>1048</v>
      </c>
      <c r="E697" t="s">
        <v>165</v>
      </c>
      <c r="F697" t="s">
        <v>962</v>
      </c>
      <c r="G697" t="s">
        <v>2795</v>
      </c>
      <c r="H697" t="s">
        <v>961</v>
      </c>
      <c r="I697" t="s">
        <v>960</v>
      </c>
      <c r="J697" s="4" t="s">
        <v>987</v>
      </c>
      <c r="K697" t="s">
        <v>957</v>
      </c>
      <c r="L697" s="14" t="s">
        <v>20</v>
      </c>
      <c r="M697" t="s">
        <v>1047</v>
      </c>
      <c r="O697" t="s">
        <v>954</v>
      </c>
      <c r="Q697">
        <v>2559322</v>
      </c>
      <c r="AA697" t="s">
        <v>37</v>
      </c>
      <c r="AB697" t="s">
        <v>1046</v>
      </c>
      <c r="AD697" s="14">
        <v>983755</v>
      </c>
      <c r="AE697">
        <v>2014</v>
      </c>
      <c r="AF697" t="s">
        <v>1045</v>
      </c>
      <c r="AG697" t="s">
        <v>2785</v>
      </c>
    </row>
    <row r="698" spans="1:33">
      <c r="A698">
        <v>2019</v>
      </c>
      <c r="B698">
        <v>54037</v>
      </c>
      <c r="C698" s="4" t="s">
        <v>2223</v>
      </c>
      <c r="D698" s="38" t="s">
        <v>2222</v>
      </c>
      <c r="E698" t="s">
        <v>979</v>
      </c>
      <c r="F698" t="s">
        <v>975</v>
      </c>
      <c r="G698" t="s">
        <v>2795</v>
      </c>
      <c r="H698" t="s">
        <v>961</v>
      </c>
      <c r="I698" t="s">
        <v>960</v>
      </c>
      <c r="J698" s="4" t="s">
        <v>990</v>
      </c>
      <c r="K698" t="s">
        <v>957</v>
      </c>
      <c r="L698" s="14" t="s">
        <v>27</v>
      </c>
      <c r="O698" t="s">
        <v>954</v>
      </c>
      <c r="AA698" t="s">
        <v>63</v>
      </c>
      <c r="AB698" t="s">
        <v>993</v>
      </c>
      <c r="AD698" s="14">
        <v>217521</v>
      </c>
      <c r="AE698">
        <v>2017</v>
      </c>
      <c r="AG698" t="s">
        <v>2785</v>
      </c>
    </row>
    <row r="699" spans="1:33">
      <c r="A699">
        <v>2019</v>
      </c>
      <c r="B699">
        <v>50551</v>
      </c>
      <c r="C699" s="4" t="s">
        <v>2422</v>
      </c>
      <c r="D699" s="38" t="s">
        <v>2421</v>
      </c>
      <c r="E699" t="s">
        <v>979</v>
      </c>
      <c r="F699" t="s">
        <v>975</v>
      </c>
      <c r="G699" t="s">
        <v>2795</v>
      </c>
      <c r="H699" t="s">
        <v>961</v>
      </c>
      <c r="I699" t="s">
        <v>960</v>
      </c>
      <c r="J699" s="4" t="s">
        <v>996</v>
      </c>
      <c r="K699" t="s">
        <v>957</v>
      </c>
      <c r="L699" s="14" t="s">
        <v>972</v>
      </c>
      <c r="N699" t="s">
        <v>960</v>
      </c>
      <c r="O699" t="s">
        <v>965</v>
      </c>
      <c r="P699">
        <v>1931098</v>
      </c>
      <c r="Q699">
        <v>2216935</v>
      </c>
      <c r="S699">
        <v>707138</v>
      </c>
      <c r="U699">
        <v>442099</v>
      </c>
      <c r="AA699" t="s">
        <v>6</v>
      </c>
      <c r="AD699" s="14">
        <v>470130</v>
      </c>
      <c r="AE699">
        <v>2017</v>
      </c>
      <c r="AF699" t="s">
        <v>2420</v>
      </c>
      <c r="AG699" t="s">
        <v>2785</v>
      </c>
    </row>
    <row r="700" spans="1:33">
      <c r="A700">
        <v>2019</v>
      </c>
      <c r="B700">
        <v>54652</v>
      </c>
      <c r="C700" s="4" t="s">
        <v>1554</v>
      </c>
      <c r="D700" s="38" t="s">
        <v>1553</v>
      </c>
      <c r="E700" t="s">
        <v>1</v>
      </c>
      <c r="F700" t="s">
        <v>968</v>
      </c>
      <c r="G700" t="s">
        <v>2795</v>
      </c>
      <c r="H700" t="s">
        <v>961</v>
      </c>
      <c r="AD700" s="14">
        <v>676</v>
      </c>
      <c r="AE700">
        <v>2017</v>
      </c>
      <c r="AF700" t="s">
        <v>1552</v>
      </c>
      <c r="AG700" t="s">
        <v>2785</v>
      </c>
    </row>
    <row r="701" spans="1:33">
      <c r="A701">
        <v>2019</v>
      </c>
      <c r="B701">
        <v>8242</v>
      </c>
      <c r="C701" s="4" t="s">
        <v>313</v>
      </c>
      <c r="D701" s="38" t="s">
        <v>315</v>
      </c>
      <c r="E701" t="s">
        <v>314</v>
      </c>
      <c r="F701" t="s">
        <v>962</v>
      </c>
      <c r="G701" t="s">
        <v>2807</v>
      </c>
      <c r="H701" t="s">
        <v>961</v>
      </c>
      <c r="I701" t="s">
        <v>960</v>
      </c>
      <c r="J701" s="4" t="s">
        <v>959</v>
      </c>
      <c r="K701" t="s">
        <v>957</v>
      </c>
      <c r="L701" s="14" t="s">
        <v>972</v>
      </c>
      <c r="N701" t="s">
        <v>960</v>
      </c>
      <c r="O701" t="s">
        <v>965</v>
      </c>
      <c r="P701">
        <v>3289000</v>
      </c>
      <c r="Q701">
        <v>811733</v>
      </c>
      <c r="S701">
        <v>1747554</v>
      </c>
      <c r="AA701" t="s">
        <v>37</v>
      </c>
      <c r="AB701" t="s">
        <v>953</v>
      </c>
      <c r="AD701" s="14">
        <v>650033</v>
      </c>
      <c r="AE701">
        <v>2018</v>
      </c>
      <c r="AF701" t="s">
        <v>2525</v>
      </c>
      <c r="AG701" t="s">
        <v>2785</v>
      </c>
    </row>
    <row r="702" spans="1:33">
      <c r="A702">
        <v>2019</v>
      </c>
      <c r="B702">
        <v>60414</v>
      </c>
      <c r="C702" s="4" t="s">
        <v>1368</v>
      </c>
      <c r="E702" t="s">
        <v>117</v>
      </c>
      <c r="F702" t="s">
        <v>968</v>
      </c>
      <c r="G702" t="s">
        <v>2795</v>
      </c>
      <c r="H702" t="s">
        <v>961</v>
      </c>
      <c r="I702" t="s">
        <v>960</v>
      </c>
      <c r="J702" s="4" t="s">
        <v>987</v>
      </c>
      <c r="K702" t="s">
        <v>957</v>
      </c>
      <c r="L702" s="14" t="s">
        <v>972</v>
      </c>
      <c r="M702" t="s">
        <v>4693</v>
      </c>
      <c r="N702" t="s">
        <v>960</v>
      </c>
      <c r="O702" t="s">
        <v>965</v>
      </c>
      <c r="P702">
        <v>0</v>
      </c>
      <c r="Q702">
        <v>361558.32</v>
      </c>
      <c r="R702">
        <v>0</v>
      </c>
      <c r="S702">
        <v>58537.599999999999</v>
      </c>
      <c r="T702">
        <v>0</v>
      </c>
      <c r="U702">
        <v>11244.57</v>
      </c>
      <c r="AA702" t="s">
        <v>6</v>
      </c>
      <c r="AB702" t="s">
        <v>20</v>
      </c>
      <c r="AD702" s="14">
        <v>76432</v>
      </c>
      <c r="AE702">
        <v>2010</v>
      </c>
      <c r="AG702" t="s">
        <v>2785</v>
      </c>
    </row>
    <row r="703" spans="1:33">
      <c r="A703">
        <v>2018</v>
      </c>
      <c r="B703">
        <v>31112</v>
      </c>
      <c r="C703" s="4" t="s">
        <v>658</v>
      </c>
      <c r="D703" s="38" t="s">
        <v>659</v>
      </c>
      <c r="E703" t="s">
        <v>1076</v>
      </c>
      <c r="F703" t="s">
        <v>1000</v>
      </c>
      <c r="G703" t="s">
        <v>2795</v>
      </c>
      <c r="H703" t="s">
        <v>961</v>
      </c>
      <c r="I703" t="s">
        <v>960</v>
      </c>
      <c r="J703" s="4" t="s">
        <v>1031</v>
      </c>
      <c r="K703" t="s">
        <v>3457</v>
      </c>
      <c r="L703" s="14" t="s">
        <v>4</v>
      </c>
      <c r="O703" t="s">
        <v>3405</v>
      </c>
      <c r="V703" s="7">
        <v>69984178</v>
      </c>
      <c r="W703" s="7">
        <v>15851972</v>
      </c>
      <c r="X703" s="7">
        <v>3689704</v>
      </c>
      <c r="Y703" s="4">
        <v>36056822</v>
      </c>
      <c r="Z703">
        <v>25447556</v>
      </c>
      <c r="AA703" t="s">
        <v>63</v>
      </c>
      <c r="AB703" t="s">
        <v>983</v>
      </c>
      <c r="AD703" s="14">
        <v>2776912</v>
      </c>
      <c r="AE703">
        <v>2017</v>
      </c>
      <c r="AF703" t="s">
        <v>2556</v>
      </c>
      <c r="AG703" t="s">
        <v>3400</v>
      </c>
    </row>
    <row r="704" spans="1:33">
      <c r="A704">
        <v>2018</v>
      </c>
      <c r="B704">
        <v>43930</v>
      </c>
      <c r="C704" s="4" t="s">
        <v>2176</v>
      </c>
      <c r="D704" s="38" t="s">
        <v>2176</v>
      </c>
      <c r="E704" t="s">
        <v>491</v>
      </c>
      <c r="F704" t="s">
        <v>962</v>
      </c>
      <c r="G704" t="s">
        <v>2795</v>
      </c>
      <c r="H704" t="s">
        <v>961</v>
      </c>
      <c r="I704" t="s">
        <v>960</v>
      </c>
      <c r="J704" s="4" t="s">
        <v>1031</v>
      </c>
      <c r="K704" t="s">
        <v>3409</v>
      </c>
      <c r="L704" s="14" t="s">
        <v>4</v>
      </c>
      <c r="O704" t="s">
        <v>3405</v>
      </c>
      <c r="V704" s="7">
        <v>1010243</v>
      </c>
      <c r="W704" s="7">
        <v>577435</v>
      </c>
      <c r="X704" s="7">
        <v>107415</v>
      </c>
      <c r="Y704" s="4">
        <v>1695093</v>
      </c>
      <c r="AA704" t="s">
        <v>63</v>
      </c>
      <c r="AB704" t="s">
        <v>964</v>
      </c>
      <c r="AD704" s="14">
        <v>525745</v>
      </c>
      <c r="AE704">
        <v>2017</v>
      </c>
      <c r="AF704" t="s">
        <v>2175</v>
      </c>
      <c r="AG704" t="s">
        <v>3400</v>
      </c>
    </row>
    <row r="705" spans="1:33">
      <c r="A705">
        <v>2019</v>
      </c>
      <c r="B705">
        <v>840161</v>
      </c>
      <c r="C705" s="4" t="s">
        <v>2106</v>
      </c>
      <c r="D705" s="38" t="s">
        <v>2105</v>
      </c>
      <c r="E705" t="s">
        <v>10</v>
      </c>
      <c r="F705" t="s">
        <v>1032</v>
      </c>
      <c r="G705" t="s">
        <v>2795</v>
      </c>
      <c r="H705" t="s">
        <v>961</v>
      </c>
      <c r="AD705" s="14">
        <v>20000</v>
      </c>
      <c r="AE705">
        <v>2019</v>
      </c>
      <c r="AF705" t="s">
        <v>2104</v>
      </c>
      <c r="AG705" t="s">
        <v>2785</v>
      </c>
    </row>
    <row r="706" spans="1:33">
      <c r="A706">
        <v>2019</v>
      </c>
      <c r="B706">
        <v>60332</v>
      </c>
      <c r="C706" s="4" t="s">
        <v>4838</v>
      </c>
      <c r="E706" t="s">
        <v>1</v>
      </c>
      <c r="F706" t="s">
        <v>968</v>
      </c>
      <c r="G706" t="s">
        <v>2795</v>
      </c>
      <c r="H706" t="s">
        <v>961</v>
      </c>
      <c r="AE706">
        <v>0</v>
      </c>
      <c r="AG706" t="s">
        <v>2785</v>
      </c>
    </row>
    <row r="707" spans="1:33">
      <c r="A707">
        <v>2019</v>
      </c>
      <c r="B707">
        <v>42388</v>
      </c>
      <c r="C707" s="4" t="s">
        <v>1212</v>
      </c>
      <c r="D707" s="38" t="s">
        <v>1211</v>
      </c>
      <c r="E707" t="s">
        <v>1210</v>
      </c>
      <c r="F707" t="s">
        <v>968</v>
      </c>
      <c r="G707" t="s">
        <v>2795</v>
      </c>
      <c r="H707" t="s">
        <v>961</v>
      </c>
      <c r="I707" t="s">
        <v>960</v>
      </c>
      <c r="J707" s="4" t="s">
        <v>1031</v>
      </c>
      <c r="K707" t="s">
        <v>973</v>
      </c>
      <c r="L707" s="14" t="s">
        <v>972</v>
      </c>
      <c r="N707" t="s">
        <v>994</v>
      </c>
      <c r="O707" t="s">
        <v>965</v>
      </c>
      <c r="V707" s="7">
        <v>3168923</v>
      </c>
      <c r="W707" s="7">
        <v>42791</v>
      </c>
      <c r="X707" s="7">
        <v>0</v>
      </c>
      <c r="Y707" s="4">
        <v>3211715</v>
      </c>
      <c r="Z707">
        <v>0</v>
      </c>
      <c r="AA707" t="s">
        <v>193</v>
      </c>
      <c r="AB707" t="s">
        <v>1011</v>
      </c>
      <c r="AD707" s="14">
        <v>1380432</v>
      </c>
      <c r="AE707">
        <v>2016</v>
      </c>
      <c r="AF707" t="s">
        <v>1209</v>
      </c>
      <c r="AG707" t="s">
        <v>2785</v>
      </c>
    </row>
    <row r="708" spans="1:33">
      <c r="A708">
        <v>2018</v>
      </c>
      <c r="B708">
        <v>31154</v>
      </c>
      <c r="C708" s="4" t="s">
        <v>49</v>
      </c>
      <c r="D708" s="38" t="s">
        <v>4588</v>
      </c>
      <c r="E708" t="s">
        <v>50</v>
      </c>
      <c r="F708" t="s">
        <v>968</v>
      </c>
      <c r="G708" t="s">
        <v>2792</v>
      </c>
      <c r="H708" t="s">
        <v>961</v>
      </c>
      <c r="I708" t="s">
        <v>994</v>
      </c>
      <c r="AD708" s="14">
        <v>8081000</v>
      </c>
      <c r="AE708">
        <v>2017</v>
      </c>
      <c r="AF708" t="s">
        <v>2173</v>
      </c>
      <c r="AG708" t="s">
        <v>3400</v>
      </c>
    </row>
    <row r="709" spans="1:33">
      <c r="A709">
        <v>2019</v>
      </c>
      <c r="B709">
        <v>840944</v>
      </c>
      <c r="C709" s="4" t="s">
        <v>4797</v>
      </c>
      <c r="E709" t="s">
        <v>1</v>
      </c>
      <c r="F709" t="s">
        <v>968</v>
      </c>
      <c r="G709" t="s">
        <v>2795</v>
      </c>
      <c r="H709" t="s">
        <v>961</v>
      </c>
      <c r="AD709" s="14">
        <v>7429</v>
      </c>
      <c r="AE709">
        <v>2010</v>
      </c>
      <c r="AG709" t="s">
        <v>2785</v>
      </c>
    </row>
    <row r="710" spans="1:33">
      <c r="A710">
        <v>2018</v>
      </c>
      <c r="B710">
        <v>59156</v>
      </c>
      <c r="C710" s="4" t="s">
        <v>3499</v>
      </c>
      <c r="D710" s="38" t="s">
        <v>3498</v>
      </c>
      <c r="E710" t="s">
        <v>4661</v>
      </c>
      <c r="F710" t="s">
        <v>997</v>
      </c>
      <c r="G710" t="s">
        <v>2795</v>
      </c>
      <c r="H710" t="s">
        <v>961</v>
      </c>
      <c r="AD710" s="14">
        <v>84000</v>
      </c>
      <c r="AE710">
        <v>2014</v>
      </c>
      <c r="AF710" t="s">
        <v>3497</v>
      </c>
      <c r="AG710" t="s">
        <v>3400</v>
      </c>
    </row>
    <row r="711" spans="1:33">
      <c r="A711">
        <v>2018</v>
      </c>
      <c r="B711">
        <v>832009</v>
      </c>
      <c r="C711" s="4" t="s">
        <v>1933</v>
      </c>
      <c r="D711" s="38" t="s">
        <v>1932</v>
      </c>
      <c r="E711" t="s">
        <v>480</v>
      </c>
      <c r="F711" t="s">
        <v>968</v>
      </c>
      <c r="G711" t="s">
        <v>2795</v>
      </c>
      <c r="H711" t="s">
        <v>961</v>
      </c>
      <c r="I711" t="s">
        <v>994</v>
      </c>
      <c r="AD711" s="14">
        <v>480841</v>
      </c>
      <c r="AE711">
        <v>2015</v>
      </c>
      <c r="AF711" t="s">
        <v>1929</v>
      </c>
      <c r="AG711" t="s">
        <v>3400</v>
      </c>
    </row>
    <row r="712" spans="1:33">
      <c r="A712">
        <v>2018</v>
      </c>
      <c r="B712">
        <v>54114</v>
      </c>
      <c r="C712" s="4" t="s">
        <v>2395</v>
      </c>
      <c r="D712" s="38" t="s">
        <v>2394</v>
      </c>
      <c r="E712" t="s">
        <v>979</v>
      </c>
      <c r="F712" t="s">
        <v>975</v>
      </c>
      <c r="G712" t="s">
        <v>2789</v>
      </c>
      <c r="H712" t="s">
        <v>961</v>
      </c>
      <c r="I712" t="s">
        <v>994</v>
      </c>
      <c r="AD712" s="14">
        <v>89121</v>
      </c>
      <c r="AE712">
        <v>2016</v>
      </c>
      <c r="AF712" t="s">
        <v>2393</v>
      </c>
      <c r="AG712" t="s">
        <v>3400</v>
      </c>
    </row>
    <row r="713" spans="1:33">
      <c r="A713">
        <v>2018</v>
      </c>
      <c r="B713">
        <v>826397</v>
      </c>
      <c r="C713" s="4" t="s">
        <v>4525</v>
      </c>
      <c r="D713" s="38" t="s">
        <v>3496</v>
      </c>
      <c r="E713" t="s">
        <v>454</v>
      </c>
      <c r="F713" t="s">
        <v>962</v>
      </c>
      <c r="G713" t="s">
        <v>2795</v>
      </c>
      <c r="H713" t="s">
        <v>961</v>
      </c>
      <c r="I713" t="s">
        <v>994</v>
      </c>
      <c r="AD713" s="14">
        <v>15374</v>
      </c>
      <c r="AE713">
        <v>1537</v>
      </c>
      <c r="AF713" t="s">
        <v>3495</v>
      </c>
      <c r="AG713" t="s">
        <v>3400</v>
      </c>
    </row>
    <row r="714" spans="1:33">
      <c r="A714">
        <v>2019</v>
      </c>
      <c r="B714">
        <v>59956</v>
      </c>
      <c r="C714" s="4" t="s">
        <v>3090</v>
      </c>
      <c r="E714" t="s">
        <v>307</v>
      </c>
      <c r="F714" t="s">
        <v>1032</v>
      </c>
      <c r="G714" t="s">
        <v>2789</v>
      </c>
      <c r="H714" t="s">
        <v>961</v>
      </c>
      <c r="I714" t="s">
        <v>960</v>
      </c>
      <c r="J714" s="4" t="s">
        <v>1199</v>
      </c>
      <c r="K714" t="s">
        <v>957</v>
      </c>
      <c r="L714" s="14" t="s">
        <v>13</v>
      </c>
      <c r="O714" t="s">
        <v>1215</v>
      </c>
      <c r="P714">
        <v>98715</v>
      </c>
      <c r="Q714">
        <v>479731</v>
      </c>
      <c r="AA714" t="s">
        <v>63</v>
      </c>
      <c r="AB714" t="s">
        <v>964</v>
      </c>
      <c r="AD714" s="14">
        <v>259913</v>
      </c>
      <c r="AE714">
        <v>2018</v>
      </c>
      <c r="AG714" t="s">
        <v>2785</v>
      </c>
    </row>
    <row r="715" spans="1:33">
      <c r="A715">
        <v>2019</v>
      </c>
      <c r="B715">
        <v>73712</v>
      </c>
      <c r="C715" s="4" t="s">
        <v>2733</v>
      </c>
      <c r="E715" t="s">
        <v>117</v>
      </c>
      <c r="F715" t="s">
        <v>968</v>
      </c>
      <c r="G715" t="s">
        <v>2795</v>
      </c>
      <c r="H715" t="s">
        <v>961</v>
      </c>
      <c r="I715" t="s">
        <v>960</v>
      </c>
      <c r="J715" s="4" t="s">
        <v>987</v>
      </c>
      <c r="K715" t="s">
        <v>957</v>
      </c>
      <c r="L715" s="14" t="s">
        <v>972</v>
      </c>
      <c r="M715" t="s">
        <v>4693</v>
      </c>
      <c r="N715" t="s">
        <v>960</v>
      </c>
      <c r="O715" t="s">
        <v>965</v>
      </c>
      <c r="P715">
        <v>0</v>
      </c>
      <c r="Q715">
        <v>87536.69</v>
      </c>
      <c r="R715">
        <v>0</v>
      </c>
      <c r="S715">
        <v>3486.19</v>
      </c>
      <c r="T715">
        <v>0</v>
      </c>
      <c r="U715">
        <v>534.73</v>
      </c>
      <c r="AA715" t="s">
        <v>6</v>
      </c>
      <c r="AB715" t="s">
        <v>20</v>
      </c>
      <c r="AD715" s="14">
        <v>5209</v>
      </c>
      <c r="AE715">
        <v>2010</v>
      </c>
      <c r="AG715" t="s">
        <v>2785</v>
      </c>
    </row>
    <row r="716" spans="1:33">
      <c r="A716">
        <v>2019</v>
      </c>
      <c r="B716">
        <v>74386</v>
      </c>
      <c r="C716" s="4" t="s">
        <v>2330</v>
      </c>
      <c r="E716" t="s">
        <v>1148</v>
      </c>
      <c r="F716" t="s">
        <v>1147</v>
      </c>
      <c r="G716" t="s">
        <v>2789</v>
      </c>
      <c r="H716" t="s">
        <v>961</v>
      </c>
      <c r="AD716" s="14">
        <v>100286</v>
      </c>
      <c r="AE716">
        <v>2011</v>
      </c>
      <c r="AG716" t="s">
        <v>2785</v>
      </c>
    </row>
    <row r="717" spans="1:33">
      <c r="A717">
        <v>2019</v>
      </c>
      <c r="B717">
        <v>59996</v>
      </c>
      <c r="C717" s="4" t="s">
        <v>9</v>
      </c>
      <c r="D717" s="38" t="s">
        <v>11</v>
      </c>
      <c r="E717" t="s">
        <v>10</v>
      </c>
      <c r="F717" t="s">
        <v>1032</v>
      </c>
      <c r="G717" t="s">
        <v>2789</v>
      </c>
      <c r="H717" t="s">
        <v>961</v>
      </c>
      <c r="I717" t="s">
        <v>960</v>
      </c>
      <c r="J717" s="4" t="s">
        <v>990</v>
      </c>
      <c r="K717" t="s">
        <v>957</v>
      </c>
      <c r="L717" s="14" t="s">
        <v>13</v>
      </c>
      <c r="M717" t="s">
        <v>1676</v>
      </c>
      <c r="O717" t="s">
        <v>965</v>
      </c>
      <c r="P717">
        <v>172070</v>
      </c>
      <c r="AA717" t="s">
        <v>63</v>
      </c>
      <c r="AB717" t="s">
        <v>1102</v>
      </c>
      <c r="AD717" s="14">
        <v>354170</v>
      </c>
      <c r="AE717">
        <v>2017</v>
      </c>
      <c r="AF717" t="s">
        <v>1675</v>
      </c>
      <c r="AG717" t="s">
        <v>2785</v>
      </c>
    </row>
    <row r="718" spans="1:33">
      <c r="A718">
        <v>2019</v>
      </c>
      <c r="B718">
        <v>50388</v>
      </c>
      <c r="C718" s="4" t="s">
        <v>3089</v>
      </c>
      <c r="D718" s="38" t="s">
        <v>3088</v>
      </c>
      <c r="E718" t="s">
        <v>1</v>
      </c>
      <c r="F718" t="s">
        <v>968</v>
      </c>
      <c r="G718" t="s">
        <v>2795</v>
      </c>
      <c r="H718" t="s">
        <v>961</v>
      </c>
      <c r="AD718" s="14">
        <v>803739</v>
      </c>
      <c r="AE718">
        <v>2010</v>
      </c>
      <c r="AF718" t="s">
        <v>3087</v>
      </c>
      <c r="AG718" t="s">
        <v>2785</v>
      </c>
    </row>
    <row r="719" spans="1:33">
      <c r="A719">
        <v>2019</v>
      </c>
      <c r="B719">
        <v>69850</v>
      </c>
      <c r="C719" s="4" t="s">
        <v>1475</v>
      </c>
      <c r="D719" s="38" t="s">
        <v>1474</v>
      </c>
      <c r="E719" t="s">
        <v>418</v>
      </c>
      <c r="F719" t="s">
        <v>968</v>
      </c>
      <c r="G719" t="s">
        <v>2789</v>
      </c>
      <c r="H719" t="s">
        <v>961</v>
      </c>
      <c r="AD719" s="14">
        <v>557</v>
      </c>
      <c r="AE719">
        <v>218</v>
      </c>
      <c r="AF719" t="s">
        <v>1473</v>
      </c>
      <c r="AG719" t="s">
        <v>2785</v>
      </c>
    </row>
    <row r="720" spans="1:33">
      <c r="A720">
        <v>2019</v>
      </c>
      <c r="B720">
        <v>840018</v>
      </c>
      <c r="C720" s="4" t="s">
        <v>1487</v>
      </c>
      <c r="E720" t="s">
        <v>418</v>
      </c>
      <c r="F720" t="s">
        <v>968</v>
      </c>
      <c r="G720" t="s">
        <v>2789</v>
      </c>
      <c r="H720" t="s">
        <v>961</v>
      </c>
      <c r="AD720" s="14">
        <v>647000</v>
      </c>
      <c r="AE720">
        <v>2017</v>
      </c>
      <c r="AG720" t="s">
        <v>2785</v>
      </c>
    </row>
    <row r="721" spans="1:33">
      <c r="A721">
        <v>2019</v>
      </c>
      <c r="B721">
        <v>54048</v>
      </c>
      <c r="C721" s="4" t="s">
        <v>770</v>
      </c>
      <c r="D721" s="38" t="s">
        <v>771</v>
      </c>
      <c r="E721" t="s">
        <v>979</v>
      </c>
      <c r="F721" t="s">
        <v>975</v>
      </c>
      <c r="G721" t="s">
        <v>2795</v>
      </c>
      <c r="H721" t="s">
        <v>961</v>
      </c>
      <c r="I721" t="s">
        <v>960</v>
      </c>
      <c r="J721" s="4" t="s">
        <v>996</v>
      </c>
      <c r="K721" t="s">
        <v>957</v>
      </c>
      <c r="L721" s="14" t="s">
        <v>13</v>
      </c>
      <c r="O721" t="s">
        <v>965</v>
      </c>
      <c r="Q721">
        <v>2653938</v>
      </c>
      <c r="S721">
        <v>1238562</v>
      </c>
      <c r="U721">
        <v>115174</v>
      </c>
      <c r="AA721" t="s">
        <v>37</v>
      </c>
      <c r="AB721" t="s">
        <v>1099</v>
      </c>
      <c r="AD721" s="14">
        <v>186239</v>
      </c>
      <c r="AE721">
        <v>2016</v>
      </c>
      <c r="AF721" t="s">
        <v>1097</v>
      </c>
      <c r="AG721" t="s">
        <v>2785</v>
      </c>
    </row>
    <row r="722" spans="1:33">
      <c r="A722">
        <v>2018</v>
      </c>
      <c r="B722">
        <v>60603</v>
      </c>
      <c r="C722" s="4" t="s">
        <v>1122</v>
      </c>
      <c r="D722" s="38" t="s">
        <v>1121</v>
      </c>
      <c r="E722" t="s">
        <v>197</v>
      </c>
      <c r="F722" t="s">
        <v>975</v>
      </c>
      <c r="G722" t="s">
        <v>2795</v>
      </c>
      <c r="H722" t="s">
        <v>961</v>
      </c>
      <c r="I722" t="s">
        <v>994</v>
      </c>
      <c r="AD722" s="14">
        <v>74003</v>
      </c>
      <c r="AE722">
        <v>2016</v>
      </c>
      <c r="AF722" t="s">
        <v>1119</v>
      </c>
      <c r="AG722" t="s">
        <v>3400</v>
      </c>
    </row>
    <row r="723" spans="1:33">
      <c r="A723">
        <v>2018</v>
      </c>
      <c r="B723">
        <v>61753</v>
      </c>
      <c r="C723" s="4" t="s">
        <v>3007</v>
      </c>
      <c r="D723" s="38" t="s">
        <v>621</v>
      </c>
      <c r="E723" t="s">
        <v>1076</v>
      </c>
      <c r="F723" t="s">
        <v>1000</v>
      </c>
      <c r="G723" t="s">
        <v>2795</v>
      </c>
      <c r="H723" t="s">
        <v>961</v>
      </c>
      <c r="I723" t="s">
        <v>960</v>
      </c>
      <c r="J723" s="4" t="s">
        <v>1031</v>
      </c>
      <c r="K723" t="s">
        <v>3409</v>
      </c>
      <c r="L723" s="14" t="s">
        <v>956</v>
      </c>
      <c r="O723" t="s">
        <v>971</v>
      </c>
      <c r="V723" s="7">
        <v>5620010.8849999998</v>
      </c>
      <c r="W723" s="7">
        <v>1755273.6089999999</v>
      </c>
      <c r="X723" s="7">
        <v>62522.196279999996</v>
      </c>
      <c r="Y723" s="4" t="s">
        <v>3413</v>
      </c>
      <c r="Z723" t="s">
        <v>3413</v>
      </c>
      <c r="AA723" t="s">
        <v>37</v>
      </c>
      <c r="AB723" t="s">
        <v>1102</v>
      </c>
      <c r="AD723" s="14">
        <v>456607</v>
      </c>
      <c r="AE723">
        <v>2017</v>
      </c>
      <c r="AF723" t="s">
        <v>3006</v>
      </c>
      <c r="AG723" t="s">
        <v>3400</v>
      </c>
    </row>
    <row r="724" spans="1:33">
      <c r="A724">
        <v>2019</v>
      </c>
      <c r="B724">
        <v>834277</v>
      </c>
      <c r="C724" s="4" t="s">
        <v>3086</v>
      </c>
      <c r="E724" t="s">
        <v>117</v>
      </c>
      <c r="F724" t="s">
        <v>968</v>
      </c>
      <c r="G724" t="s">
        <v>2795</v>
      </c>
      <c r="H724" t="s">
        <v>961</v>
      </c>
      <c r="I724" t="s">
        <v>960</v>
      </c>
      <c r="J724" s="4" t="s">
        <v>987</v>
      </c>
      <c r="K724" t="s">
        <v>957</v>
      </c>
      <c r="L724" s="14" t="s">
        <v>972</v>
      </c>
      <c r="M724" t="s">
        <v>4693</v>
      </c>
      <c r="N724" t="s">
        <v>960</v>
      </c>
      <c r="O724" t="s">
        <v>965</v>
      </c>
      <c r="P724">
        <v>0</v>
      </c>
      <c r="Q724">
        <v>648432.87</v>
      </c>
      <c r="R724">
        <v>0</v>
      </c>
      <c r="S724">
        <v>16124.89</v>
      </c>
      <c r="T724">
        <v>0</v>
      </c>
      <c r="U724">
        <v>2473.31</v>
      </c>
      <c r="AA724" t="s">
        <v>6</v>
      </c>
      <c r="AB724" t="s">
        <v>3085</v>
      </c>
      <c r="AD724" s="14">
        <v>31294</v>
      </c>
      <c r="AE724">
        <v>2014</v>
      </c>
      <c r="AG724" t="s">
        <v>2785</v>
      </c>
    </row>
    <row r="725" spans="1:33">
      <c r="A725">
        <v>2019</v>
      </c>
      <c r="B725">
        <v>834287</v>
      </c>
      <c r="C725" s="4" t="s">
        <v>3084</v>
      </c>
      <c r="E725" t="s">
        <v>1</v>
      </c>
      <c r="F725" t="s">
        <v>968</v>
      </c>
      <c r="G725" t="s">
        <v>2789</v>
      </c>
      <c r="H725" t="s">
        <v>961</v>
      </c>
      <c r="I725" t="s">
        <v>960</v>
      </c>
      <c r="J725" s="4" t="s">
        <v>990</v>
      </c>
      <c r="K725" t="s">
        <v>957</v>
      </c>
      <c r="L725" s="14" t="s">
        <v>972</v>
      </c>
      <c r="M725" t="s">
        <v>3083</v>
      </c>
      <c r="N725" t="s">
        <v>960</v>
      </c>
      <c r="O725" t="s">
        <v>971</v>
      </c>
      <c r="P725">
        <v>297</v>
      </c>
      <c r="AA725" t="s">
        <v>63</v>
      </c>
      <c r="AB725" t="s">
        <v>964</v>
      </c>
      <c r="AD725" s="14">
        <v>10500</v>
      </c>
      <c r="AE725">
        <v>2018</v>
      </c>
      <c r="AG725" t="s">
        <v>2785</v>
      </c>
    </row>
    <row r="726" spans="1:33">
      <c r="A726">
        <v>2018</v>
      </c>
      <c r="B726">
        <v>35903</v>
      </c>
      <c r="C726" s="4" t="s">
        <v>1943</v>
      </c>
      <c r="D726" s="38" t="s">
        <v>1942</v>
      </c>
      <c r="E726" t="s">
        <v>1941</v>
      </c>
      <c r="F726" t="s">
        <v>997</v>
      </c>
      <c r="G726" t="s">
        <v>2789</v>
      </c>
      <c r="H726" t="s">
        <v>961</v>
      </c>
      <c r="AE726">
        <v>0</v>
      </c>
      <c r="AF726" t="s">
        <v>1940</v>
      </c>
      <c r="AG726" t="s">
        <v>3400</v>
      </c>
    </row>
    <row r="727" spans="1:33">
      <c r="A727">
        <v>2019</v>
      </c>
      <c r="B727">
        <v>73666</v>
      </c>
      <c r="C727" s="4" t="s">
        <v>2470</v>
      </c>
      <c r="E727" t="s">
        <v>979</v>
      </c>
      <c r="F727" t="s">
        <v>975</v>
      </c>
      <c r="G727" t="s">
        <v>2795</v>
      </c>
      <c r="H727" t="s">
        <v>961</v>
      </c>
      <c r="I727" t="s">
        <v>960</v>
      </c>
      <c r="J727" s="4" t="s">
        <v>990</v>
      </c>
      <c r="K727" t="s">
        <v>957</v>
      </c>
      <c r="L727" s="14" t="s">
        <v>27</v>
      </c>
      <c r="O727" t="s">
        <v>965</v>
      </c>
      <c r="P727">
        <v>117759</v>
      </c>
      <c r="Q727">
        <v>16197834</v>
      </c>
      <c r="S727">
        <v>6257162</v>
      </c>
      <c r="U727">
        <v>418436</v>
      </c>
      <c r="AA727" t="s">
        <v>37</v>
      </c>
      <c r="AB727" t="s">
        <v>3082</v>
      </c>
      <c r="AD727" s="14">
        <v>1248371</v>
      </c>
      <c r="AE727">
        <v>2017</v>
      </c>
      <c r="AG727" t="s">
        <v>2785</v>
      </c>
    </row>
    <row r="728" spans="1:33">
      <c r="A728">
        <v>2019</v>
      </c>
      <c r="B728">
        <v>59168</v>
      </c>
      <c r="C728" s="4" t="s">
        <v>3081</v>
      </c>
      <c r="D728" s="38" t="s">
        <v>3080</v>
      </c>
      <c r="E728" t="s">
        <v>1777</v>
      </c>
      <c r="F728" t="s">
        <v>997</v>
      </c>
      <c r="G728" t="s">
        <v>2789</v>
      </c>
      <c r="H728" t="s">
        <v>961</v>
      </c>
      <c r="AD728" s="14">
        <v>7050</v>
      </c>
      <c r="AE728">
        <v>2017</v>
      </c>
      <c r="AF728" t="s">
        <v>3079</v>
      </c>
      <c r="AG728" t="s">
        <v>2785</v>
      </c>
    </row>
    <row r="729" spans="1:33">
      <c r="A729">
        <v>2018</v>
      </c>
      <c r="B729">
        <v>58621</v>
      </c>
      <c r="C729" s="4" t="s">
        <v>788</v>
      </c>
      <c r="D729" s="38" t="s">
        <v>789</v>
      </c>
      <c r="E729" t="s">
        <v>979</v>
      </c>
      <c r="F729" t="s">
        <v>975</v>
      </c>
      <c r="G729" t="s">
        <v>2795</v>
      </c>
      <c r="H729" t="s">
        <v>961</v>
      </c>
      <c r="I729" t="s">
        <v>960</v>
      </c>
      <c r="J729" s="4" t="s">
        <v>1031</v>
      </c>
      <c r="K729" t="s">
        <v>3409</v>
      </c>
      <c r="L729" s="14" t="s">
        <v>4</v>
      </c>
      <c r="O729" t="s">
        <v>3405</v>
      </c>
      <c r="V729" s="7">
        <v>112096.95299999999</v>
      </c>
      <c r="W729" s="7">
        <v>222291.04300000001</v>
      </c>
      <c r="X729" s="7">
        <v>1887.192</v>
      </c>
      <c r="Y729" s="4">
        <v>334387.99699999997</v>
      </c>
      <c r="Z729">
        <v>334387.99699999997</v>
      </c>
      <c r="AA729" t="s">
        <v>37</v>
      </c>
      <c r="AB729" t="s">
        <v>1260</v>
      </c>
      <c r="AD729" s="14">
        <v>44563</v>
      </c>
      <c r="AE729">
        <v>2017</v>
      </c>
      <c r="AF729" t="s">
        <v>2381</v>
      </c>
      <c r="AG729" t="s">
        <v>3400</v>
      </c>
    </row>
    <row r="730" spans="1:33">
      <c r="A730">
        <v>2019</v>
      </c>
      <c r="B730">
        <v>36261</v>
      </c>
      <c r="C730" s="4" t="s">
        <v>1901</v>
      </c>
      <c r="D730" s="38" t="s">
        <v>1900</v>
      </c>
      <c r="E730" t="s">
        <v>165</v>
      </c>
      <c r="F730" t="s">
        <v>962</v>
      </c>
      <c r="G730" t="s">
        <v>2795</v>
      </c>
      <c r="H730" t="s">
        <v>961</v>
      </c>
      <c r="I730" t="s">
        <v>960</v>
      </c>
      <c r="J730" s="4" t="s">
        <v>990</v>
      </c>
      <c r="K730" t="s">
        <v>957</v>
      </c>
      <c r="L730" s="14" t="s">
        <v>13</v>
      </c>
      <c r="M730" t="s">
        <v>3078</v>
      </c>
      <c r="O730" t="s">
        <v>954</v>
      </c>
      <c r="Q730">
        <v>485684</v>
      </c>
      <c r="AA730" t="s">
        <v>37</v>
      </c>
      <c r="AB730" t="s">
        <v>953</v>
      </c>
      <c r="AD730" s="14">
        <v>107669</v>
      </c>
      <c r="AE730">
        <v>2018</v>
      </c>
      <c r="AF730" t="s">
        <v>1898</v>
      </c>
      <c r="AG730" t="s">
        <v>2785</v>
      </c>
    </row>
    <row r="731" spans="1:33">
      <c r="A731">
        <v>2018</v>
      </c>
      <c r="B731">
        <v>35898</v>
      </c>
      <c r="C731" s="4" t="s">
        <v>726</v>
      </c>
      <c r="D731" s="38" t="s">
        <v>727</v>
      </c>
      <c r="E731" t="s">
        <v>963</v>
      </c>
      <c r="F731" t="s">
        <v>962</v>
      </c>
      <c r="G731" t="s">
        <v>2789</v>
      </c>
      <c r="H731" t="s">
        <v>961</v>
      </c>
      <c r="I731" t="s">
        <v>960</v>
      </c>
      <c r="J731" s="4" t="s">
        <v>987</v>
      </c>
      <c r="K731" t="s">
        <v>3406</v>
      </c>
      <c r="L731" s="14" t="s">
        <v>4</v>
      </c>
      <c r="O731" t="s">
        <v>3405</v>
      </c>
      <c r="V731" s="7">
        <v>9587290</v>
      </c>
      <c r="AA731" t="s">
        <v>37</v>
      </c>
      <c r="AB731" t="s">
        <v>1260</v>
      </c>
      <c r="AD731" s="14">
        <v>2798800</v>
      </c>
      <c r="AE731">
        <v>2017</v>
      </c>
      <c r="AF731" t="s">
        <v>1665</v>
      </c>
      <c r="AG731" t="s">
        <v>3400</v>
      </c>
    </row>
    <row r="732" spans="1:33">
      <c r="A732">
        <v>2018</v>
      </c>
      <c r="B732">
        <v>60258</v>
      </c>
      <c r="C732" s="4" t="s">
        <v>1170</v>
      </c>
      <c r="D732" s="38" t="s">
        <v>1169</v>
      </c>
      <c r="E732" t="s">
        <v>1</v>
      </c>
      <c r="F732" t="s">
        <v>968</v>
      </c>
      <c r="G732" t="s">
        <v>2789</v>
      </c>
      <c r="H732" t="s">
        <v>961</v>
      </c>
      <c r="I732" t="s">
        <v>994</v>
      </c>
      <c r="AD732" s="14">
        <v>128818</v>
      </c>
      <c r="AE732">
        <v>2017</v>
      </c>
      <c r="AF732" t="s">
        <v>1168</v>
      </c>
      <c r="AG732" t="s">
        <v>3400</v>
      </c>
    </row>
    <row r="733" spans="1:33">
      <c r="A733">
        <v>2019</v>
      </c>
      <c r="B733">
        <v>54637</v>
      </c>
      <c r="C733" s="4" t="s">
        <v>4458</v>
      </c>
      <c r="D733" s="38" t="s">
        <v>1216</v>
      </c>
      <c r="E733" t="s">
        <v>236</v>
      </c>
      <c r="F733" t="s">
        <v>968</v>
      </c>
      <c r="G733" t="s">
        <v>2795</v>
      </c>
      <c r="H733" t="s">
        <v>961</v>
      </c>
      <c r="I733" t="s">
        <v>960</v>
      </c>
      <c r="J733" s="4" t="s">
        <v>1031</v>
      </c>
      <c r="K733" t="s">
        <v>957</v>
      </c>
      <c r="L733" s="14" t="s">
        <v>972</v>
      </c>
      <c r="M733" t="s">
        <v>4459</v>
      </c>
      <c r="N733" t="s">
        <v>960</v>
      </c>
      <c r="O733" t="s">
        <v>954</v>
      </c>
      <c r="Q733">
        <v>1382392</v>
      </c>
      <c r="S733">
        <v>116682</v>
      </c>
      <c r="AA733" t="s">
        <v>6</v>
      </c>
      <c r="AB733" t="s">
        <v>1160</v>
      </c>
      <c r="AD733" s="14">
        <v>505585</v>
      </c>
      <c r="AE733">
        <v>2010</v>
      </c>
      <c r="AF733" t="s">
        <v>1213</v>
      </c>
      <c r="AG733" t="s">
        <v>2785</v>
      </c>
    </row>
    <row r="734" spans="1:33">
      <c r="A734">
        <v>2019</v>
      </c>
      <c r="B734">
        <v>58865</v>
      </c>
      <c r="C734" s="4" t="s">
        <v>1433</v>
      </c>
      <c r="D734" s="38" t="s">
        <v>1432</v>
      </c>
      <c r="E734" t="s">
        <v>75</v>
      </c>
      <c r="F734" t="s">
        <v>962</v>
      </c>
      <c r="G734" t="s">
        <v>2795</v>
      </c>
      <c r="H734" t="s">
        <v>961</v>
      </c>
      <c r="I734" t="s">
        <v>960</v>
      </c>
      <c r="J734" s="4" t="s">
        <v>990</v>
      </c>
      <c r="K734" t="s">
        <v>957</v>
      </c>
      <c r="L734" s="14" t="s">
        <v>972</v>
      </c>
      <c r="N734" t="s">
        <v>994</v>
      </c>
      <c r="O734" t="s">
        <v>965</v>
      </c>
      <c r="AA734" t="s">
        <v>1050</v>
      </c>
      <c r="AB734" t="s">
        <v>1431</v>
      </c>
      <c r="AD734" s="14">
        <v>38500</v>
      </c>
      <c r="AE734">
        <v>2016</v>
      </c>
      <c r="AF734" t="s">
        <v>1430</v>
      </c>
      <c r="AG734" t="s">
        <v>2785</v>
      </c>
    </row>
    <row r="735" spans="1:33">
      <c r="A735">
        <v>2018</v>
      </c>
      <c r="B735">
        <v>54666</v>
      </c>
      <c r="C735" s="4" t="s">
        <v>4878</v>
      </c>
      <c r="D735" s="38" t="s">
        <v>4526</v>
      </c>
      <c r="E735" t="s">
        <v>1</v>
      </c>
      <c r="F735" t="s">
        <v>968</v>
      </c>
      <c r="G735" t="s">
        <v>2795</v>
      </c>
      <c r="H735" t="s">
        <v>961</v>
      </c>
      <c r="I735" t="s">
        <v>994</v>
      </c>
      <c r="AD735" s="14">
        <v>51092</v>
      </c>
      <c r="AE735">
        <v>2014</v>
      </c>
      <c r="AF735" t="s">
        <v>3494</v>
      </c>
      <c r="AG735" t="s">
        <v>3400</v>
      </c>
    </row>
    <row r="736" spans="1:33">
      <c r="A736">
        <v>2019</v>
      </c>
      <c r="B736">
        <v>35867</v>
      </c>
      <c r="C736" s="4" t="s">
        <v>1695</v>
      </c>
      <c r="D736" s="38" t="s">
        <v>1694</v>
      </c>
      <c r="E736" t="s">
        <v>480</v>
      </c>
      <c r="F736" t="s">
        <v>968</v>
      </c>
      <c r="G736" t="s">
        <v>2821</v>
      </c>
      <c r="H736" t="s">
        <v>961</v>
      </c>
      <c r="I736" t="s">
        <v>960</v>
      </c>
      <c r="J736" s="4" t="s">
        <v>1031</v>
      </c>
      <c r="K736" t="s">
        <v>957</v>
      </c>
      <c r="L736" s="14" t="s">
        <v>972</v>
      </c>
      <c r="O736" t="s">
        <v>998</v>
      </c>
      <c r="AA736" t="s">
        <v>6</v>
      </c>
      <c r="AD736" s="14">
        <v>4865122</v>
      </c>
      <c r="AE736">
        <v>2015</v>
      </c>
      <c r="AF736" t="s">
        <v>1693</v>
      </c>
      <c r="AG736" t="s">
        <v>2785</v>
      </c>
    </row>
    <row r="737" spans="1:33">
      <c r="A737">
        <v>2019</v>
      </c>
      <c r="B737">
        <v>73789</v>
      </c>
      <c r="C737" s="4" t="s">
        <v>3077</v>
      </c>
      <c r="E737" t="s">
        <v>117</v>
      </c>
      <c r="F737" t="s">
        <v>968</v>
      </c>
      <c r="G737" t="s">
        <v>2795</v>
      </c>
      <c r="H737" t="s">
        <v>961</v>
      </c>
      <c r="I737" t="s">
        <v>960</v>
      </c>
      <c r="J737" s="4" t="s">
        <v>987</v>
      </c>
      <c r="K737" t="s">
        <v>957</v>
      </c>
      <c r="L737" s="14" t="s">
        <v>972</v>
      </c>
      <c r="M737" t="s">
        <v>4693</v>
      </c>
      <c r="N737" t="s">
        <v>960</v>
      </c>
      <c r="O737" t="s">
        <v>965</v>
      </c>
      <c r="P737">
        <v>0</v>
      </c>
      <c r="Q737">
        <v>0</v>
      </c>
      <c r="R737">
        <v>0</v>
      </c>
      <c r="S737">
        <v>0</v>
      </c>
      <c r="T737">
        <v>0</v>
      </c>
      <c r="U737">
        <v>0</v>
      </c>
      <c r="AA737" t="s">
        <v>6</v>
      </c>
      <c r="AB737" t="s">
        <v>20</v>
      </c>
      <c r="AD737" s="14">
        <v>92945</v>
      </c>
      <c r="AE737">
        <v>2010</v>
      </c>
      <c r="AG737" t="s">
        <v>2785</v>
      </c>
    </row>
    <row r="738" spans="1:33">
      <c r="A738">
        <v>2018</v>
      </c>
      <c r="B738">
        <v>826243</v>
      </c>
      <c r="C738" s="4" t="s">
        <v>2495</v>
      </c>
      <c r="D738" s="38" t="s">
        <v>2494</v>
      </c>
      <c r="E738" t="s">
        <v>50</v>
      </c>
      <c r="F738" t="s">
        <v>968</v>
      </c>
      <c r="G738" t="s">
        <v>2795</v>
      </c>
      <c r="H738" t="s">
        <v>961</v>
      </c>
      <c r="I738" t="s">
        <v>994</v>
      </c>
      <c r="AD738" s="14">
        <v>133652</v>
      </c>
      <c r="AE738">
        <v>2017</v>
      </c>
      <c r="AF738" t="s">
        <v>2493</v>
      </c>
      <c r="AG738" t="s">
        <v>3400</v>
      </c>
    </row>
    <row r="739" spans="1:33">
      <c r="A739">
        <v>2019</v>
      </c>
      <c r="B739">
        <v>49330</v>
      </c>
      <c r="C739" s="4" t="s">
        <v>2589</v>
      </c>
      <c r="D739" s="38" t="s">
        <v>2589</v>
      </c>
      <c r="E739" t="s">
        <v>979</v>
      </c>
      <c r="F739" t="s">
        <v>975</v>
      </c>
      <c r="G739" t="s">
        <v>2789</v>
      </c>
      <c r="H739" t="s">
        <v>961</v>
      </c>
      <c r="I739" t="s">
        <v>960</v>
      </c>
      <c r="J739" s="4" t="s">
        <v>990</v>
      </c>
      <c r="K739" t="s">
        <v>957</v>
      </c>
      <c r="L739" s="14" t="s">
        <v>27</v>
      </c>
      <c r="M739" t="s">
        <v>2588</v>
      </c>
      <c r="O739" t="s">
        <v>965</v>
      </c>
      <c r="P739">
        <v>2410390</v>
      </c>
      <c r="Q739">
        <v>8752052</v>
      </c>
      <c r="AA739" t="s">
        <v>37</v>
      </c>
      <c r="AB739" t="s">
        <v>3076</v>
      </c>
      <c r="AD739" s="14">
        <v>488943</v>
      </c>
      <c r="AE739">
        <v>2017</v>
      </c>
      <c r="AF739" t="s">
        <v>2586</v>
      </c>
      <c r="AG739" t="s">
        <v>2785</v>
      </c>
    </row>
    <row r="740" spans="1:33">
      <c r="A740">
        <v>2018</v>
      </c>
      <c r="B740">
        <v>31108</v>
      </c>
      <c r="C740" s="4" t="s">
        <v>731</v>
      </c>
      <c r="D740" s="38" t="s">
        <v>732</v>
      </c>
      <c r="E740" t="s">
        <v>979</v>
      </c>
      <c r="F740" t="s">
        <v>975</v>
      </c>
      <c r="G740" t="s">
        <v>2821</v>
      </c>
      <c r="H740" t="s">
        <v>961</v>
      </c>
      <c r="I740" t="s">
        <v>960</v>
      </c>
      <c r="J740" s="4" t="s">
        <v>987</v>
      </c>
      <c r="K740" t="s">
        <v>3409</v>
      </c>
      <c r="L740" s="14" t="s">
        <v>4</v>
      </c>
      <c r="O740" t="s">
        <v>3405</v>
      </c>
      <c r="V740" s="7">
        <v>19263921</v>
      </c>
      <c r="W740" s="7">
        <v>13578513</v>
      </c>
      <c r="X740" s="7">
        <v>571584</v>
      </c>
      <c r="Y740" s="4">
        <v>33414017</v>
      </c>
      <c r="AA740" t="s">
        <v>37</v>
      </c>
      <c r="AB740" t="s">
        <v>953</v>
      </c>
      <c r="AD740" s="14">
        <v>2349993</v>
      </c>
      <c r="AE740">
        <v>2016</v>
      </c>
      <c r="AF740" t="s">
        <v>2714</v>
      </c>
      <c r="AG740" t="s">
        <v>3400</v>
      </c>
    </row>
    <row r="741" spans="1:33">
      <c r="A741">
        <v>2019</v>
      </c>
      <c r="B741">
        <v>58597</v>
      </c>
      <c r="C741" s="4" t="s">
        <v>4724</v>
      </c>
      <c r="D741" s="38" t="s">
        <v>4725</v>
      </c>
      <c r="E741" t="s">
        <v>1040</v>
      </c>
      <c r="F741" t="s">
        <v>968</v>
      </c>
      <c r="G741" t="s">
        <v>2795</v>
      </c>
      <c r="H741" t="s">
        <v>961</v>
      </c>
      <c r="I741" t="s">
        <v>960</v>
      </c>
      <c r="J741" s="4" t="s">
        <v>990</v>
      </c>
      <c r="K741" t="s">
        <v>957</v>
      </c>
      <c r="L741" s="14" t="s">
        <v>27</v>
      </c>
      <c r="M741" t="s">
        <v>4757</v>
      </c>
      <c r="O741" t="s">
        <v>3075</v>
      </c>
      <c r="AA741" t="s">
        <v>6</v>
      </c>
      <c r="AB741" t="s">
        <v>4648</v>
      </c>
      <c r="AD741" s="14">
        <v>108990</v>
      </c>
      <c r="AE741">
        <v>2017</v>
      </c>
      <c r="AF741" t="s">
        <v>1488</v>
      </c>
      <c r="AG741" t="s">
        <v>2785</v>
      </c>
    </row>
    <row r="742" spans="1:33">
      <c r="A742">
        <v>2018</v>
      </c>
      <c r="B742">
        <v>55419</v>
      </c>
      <c r="C742" s="4" t="s">
        <v>1009</v>
      </c>
      <c r="D742" s="38" t="s">
        <v>1008</v>
      </c>
      <c r="E742" t="s">
        <v>979</v>
      </c>
      <c r="F742" t="s">
        <v>975</v>
      </c>
      <c r="G742" t="s">
        <v>2795</v>
      </c>
      <c r="H742" t="s">
        <v>961</v>
      </c>
      <c r="I742" t="s">
        <v>960</v>
      </c>
      <c r="J742" s="4" t="s">
        <v>987</v>
      </c>
      <c r="K742" t="s">
        <v>3409</v>
      </c>
      <c r="L742" s="14" t="s">
        <v>4</v>
      </c>
      <c r="O742" t="s">
        <v>3405</v>
      </c>
      <c r="AA742" t="s">
        <v>6</v>
      </c>
      <c r="AD742" s="14">
        <v>134037</v>
      </c>
      <c r="AE742">
        <v>2016</v>
      </c>
      <c r="AF742" t="s">
        <v>1007</v>
      </c>
      <c r="AG742" t="s">
        <v>3400</v>
      </c>
    </row>
    <row r="743" spans="1:33">
      <c r="A743">
        <v>2019</v>
      </c>
      <c r="B743">
        <v>60267</v>
      </c>
      <c r="C743" s="4" t="s">
        <v>4610</v>
      </c>
      <c r="D743" s="38" t="s">
        <v>4611</v>
      </c>
      <c r="E743" t="s">
        <v>1</v>
      </c>
      <c r="F743" t="s">
        <v>968</v>
      </c>
      <c r="G743" t="s">
        <v>2795</v>
      </c>
      <c r="H743" t="s">
        <v>961</v>
      </c>
      <c r="I743" t="s">
        <v>1064</v>
      </c>
      <c r="J743" s="4" t="s">
        <v>1035</v>
      </c>
      <c r="AD743" s="14">
        <v>290752</v>
      </c>
      <c r="AE743">
        <v>2010</v>
      </c>
      <c r="AF743" t="s">
        <v>2344</v>
      </c>
      <c r="AG743" t="s">
        <v>2785</v>
      </c>
    </row>
    <row r="744" spans="1:33">
      <c r="A744">
        <v>2019</v>
      </c>
      <c r="B744">
        <v>50558</v>
      </c>
      <c r="C744" s="4" t="s">
        <v>274</v>
      </c>
      <c r="D744" s="38" t="s">
        <v>275</v>
      </c>
      <c r="E744" t="s">
        <v>197</v>
      </c>
      <c r="F744" t="s">
        <v>975</v>
      </c>
      <c r="G744" t="s">
        <v>2795</v>
      </c>
      <c r="H744" t="s">
        <v>961</v>
      </c>
      <c r="I744" t="s">
        <v>960</v>
      </c>
      <c r="J744" s="4" t="s">
        <v>990</v>
      </c>
      <c r="K744" t="s">
        <v>957</v>
      </c>
      <c r="L744" s="14" t="s">
        <v>972</v>
      </c>
      <c r="N744" t="s">
        <v>960</v>
      </c>
      <c r="O744" t="s">
        <v>965</v>
      </c>
      <c r="P744">
        <v>32000</v>
      </c>
      <c r="Q744">
        <v>2796000</v>
      </c>
      <c r="S744">
        <v>64000</v>
      </c>
      <c r="U744">
        <v>20000</v>
      </c>
      <c r="AA744" t="s">
        <v>37</v>
      </c>
      <c r="AB744" t="s">
        <v>953</v>
      </c>
      <c r="AD744" s="14">
        <v>387000</v>
      </c>
      <c r="AE744">
        <v>2017</v>
      </c>
      <c r="AF744" t="s">
        <v>1259</v>
      </c>
      <c r="AG744" t="s">
        <v>2785</v>
      </c>
    </row>
    <row r="745" spans="1:33">
      <c r="A745">
        <v>2018</v>
      </c>
      <c r="B745">
        <v>831152</v>
      </c>
      <c r="C745" s="4" t="s">
        <v>4603</v>
      </c>
      <c r="D745" s="38" t="s">
        <v>4604</v>
      </c>
      <c r="E745" t="s">
        <v>50</v>
      </c>
      <c r="F745" t="s">
        <v>968</v>
      </c>
      <c r="G745" t="s">
        <v>2795</v>
      </c>
      <c r="H745" t="s">
        <v>961</v>
      </c>
      <c r="I745" t="s">
        <v>994</v>
      </c>
      <c r="AE745">
        <v>0</v>
      </c>
      <c r="AF745" t="s">
        <v>2585</v>
      </c>
      <c r="AG745" t="s">
        <v>3400</v>
      </c>
    </row>
    <row r="746" spans="1:33">
      <c r="A746">
        <v>2018</v>
      </c>
      <c r="B746">
        <v>74423</v>
      </c>
      <c r="C746" s="4" t="s">
        <v>1273</v>
      </c>
      <c r="D746" s="38" t="s">
        <v>1272</v>
      </c>
      <c r="E746" t="s">
        <v>979</v>
      </c>
      <c r="F746" t="s">
        <v>975</v>
      </c>
      <c r="G746" t="s">
        <v>2789</v>
      </c>
      <c r="H746" t="s">
        <v>961</v>
      </c>
      <c r="I746" t="s">
        <v>960</v>
      </c>
      <c r="J746" s="4" t="s">
        <v>1035</v>
      </c>
      <c r="K746" t="s">
        <v>3409</v>
      </c>
      <c r="L746" s="14" t="s">
        <v>92</v>
      </c>
      <c r="M746" t="s">
        <v>1271</v>
      </c>
      <c r="O746" t="s">
        <v>1215</v>
      </c>
      <c r="V746" s="7">
        <v>399592</v>
      </c>
      <c r="Y746" s="4" t="s">
        <v>3413</v>
      </c>
      <c r="Z746" t="s">
        <v>3413</v>
      </c>
      <c r="AD746" s="14">
        <v>26990</v>
      </c>
      <c r="AE746">
        <v>2016</v>
      </c>
      <c r="AF746" t="s">
        <v>1270</v>
      </c>
      <c r="AG746" t="s">
        <v>3400</v>
      </c>
    </row>
    <row r="747" spans="1:33">
      <c r="A747">
        <v>2018</v>
      </c>
      <c r="B747">
        <v>1499</v>
      </c>
      <c r="C747" s="4" t="s">
        <v>1804</v>
      </c>
      <c r="D747" s="38" t="s">
        <v>1803</v>
      </c>
      <c r="E747" t="s">
        <v>558</v>
      </c>
      <c r="F747" t="s">
        <v>962</v>
      </c>
      <c r="G747" t="s">
        <v>2792</v>
      </c>
      <c r="H747" t="s">
        <v>961</v>
      </c>
      <c r="I747" t="s">
        <v>960</v>
      </c>
      <c r="J747" s="4" t="s">
        <v>996</v>
      </c>
      <c r="K747" t="s">
        <v>3409</v>
      </c>
      <c r="L747" s="14" t="s">
        <v>4</v>
      </c>
      <c r="O747" t="s">
        <v>3405</v>
      </c>
      <c r="V747" s="7">
        <v>2955953</v>
      </c>
      <c r="W747" s="7">
        <v>672916</v>
      </c>
      <c r="X747" s="7">
        <v>48921</v>
      </c>
      <c r="Y747" s="4">
        <v>2822928</v>
      </c>
      <c r="Z747">
        <v>2822928</v>
      </c>
      <c r="AA747" t="s">
        <v>63</v>
      </c>
      <c r="AB747" t="s">
        <v>1260</v>
      </c>
      <c r="AD747" s="14">
        <v>1604555</v>
      </c>
      <c r="AE747">
        <v>2015</v>
      </c>
      <c r="AF747" t="s">
        <v>1801</v>
      </c>
      <c r="AG747" t="s">
        <v>3400</v>
      </c>
    </row>
    <row r="748" spans="1:33">
      <c r="A748">
        <v>2019</v>
      </c>
      <c r="B748">
        <v>839972</v>
      </c>
      <c r="C748" s="4" t="s">
        <v>3074</v>
      </c>
      <c r="D748" s="38" t="s">
        <v>3074</v>
      </c>
      <c r="E748" t="s">
        <v>117</v>
      </c>
      <c r="F748" t="s">
        <v>968</v>
      </c>
      <c r="G748" t="s">
        <v>2795</v>
      </c>
      <c r="H748" t="s">
        <v>961</v>
      </c>
      <c r="I748" t="s">
        <v>960</v>
      </c>
      <c r="J748" s="4" t="s">
        <v>1031</v>
      </c>
      <c r="K748" t="s">
        <v>957</v>
      </c>
      <c r="L748" s="14" t="s">
        <v>972</v>
      </c>
      <c r="O748" t="s">
        <v>965</v>
      </c>
      <c r="AA748" t="s">
        <v>1050</v>
      </c>
      <c r="AB748" t="s">
        <v>1253</v>
      </c>
      <c r="AD748" s="14">
        <v>3144</v>
      </c>
      <c r="AE748">
        <v>2010</v>
      </c>
      <c r="AG748" t="s">
        <v>2785</v>
      </c>
    </row>
    <row r="749" spans="1:33">
      <c r="A749">
        <v>2019</v>
      </c>
      <c r="B749">
        <v>60394</v>
      </c>
      <c r="C749" s="4" t="s">
        <v>4706</v>
      </c>
      <c r="D749" s="38" t="s">
        <v>1018</v>
      </c>
      <c r="E749" t="s">
        <v>1017</v>
      </c>
      <c r="F749" t="s">
        <v>968</v>
      </c>
      <c r="G749" t="s">
        <v>2789</v>
      </c>
      <c r="H749" t="s">
        <v>961</v>
      </c>
      <c r="AD749" s="14">
        <v>261188</v>
      </c>
      <c r="AE749">
        <v>2019</v>
      </c>
      <c r="AF749" t="s">
        <v>1015</v>
      </c>
      <c r="AG749" t="s">
        <v>2785</v>
      </c>
    </row>
    <row r="750" spans="1:33">
      <c r="A750">
        <v>2018</v>
      </c>
      <c r="B750">
        <v>44185</v>
      </c>
      <c r="C750" s="4" t="s">
        <v>439</v>
      </c>
      <c r="D750" s="38" t="s">
        <v>2095</v>
      </c>
      <c r="E750" t="s">
        <v>1512</v>
      </c>
      <c r="F750" t="s">
        <v>1000</v>
      </c>
      <c r="G750" t="s">
        <v>2789</v>
      </c>
      <c r="H750" t="s">
        <v>961</v>
      </c>
      <c r="I750" t="s">
        <v>960</v>
      </c>
      <c r="J750" s="4" t="s">
        <v>996</v>
      </c>
      <c r="K750" t="s">
        <v>3409</v>
      </c>
      <c r="L750" s="14" t="s">
        <v>4</v>
      </c>
      <c r="O750" t="s">
        <v>3405</v>
      </c>
      <c r="V750" s="7">
        <v>3529808.2919999999</v>
      </c>
      <c r="W750" s="7">
        <v>2066189.72</v>
      </c>
      <c r="X750" s="7">
        <v>15630.46</v>
      </c>
      <c r="Y750" s="4">
        <v>5611628.4689999996</v>
      </c>
      <c r="AA750" t="s">
        <v>63</v>
      </c>
      <c r="AB750" t="s">
        <v>964</v>
      </c>
      <c r="AD750" s="14">
        <v>1240480</v>
      </c>
      <c r="AE750">
        <v>2017</v>
      </c>
      <c r="AF750" t="s">
        <v>2093</v>
      </c>
      <c r="AG750" t="s">
        <v>3400</v>
      </c>
    </row>
    <row r="751" spans="1:33">
      <c r="A751">
        <v>2019</v>
      </c>
      <c r="B751">
        <v>60104</v>
      </c>
      <c r="C751" s="4" t="s">
        <v>3073</v>
      </c>
      <c r="D751" s="38" t="s">
        <v>3072</v>
      </c>
      <c r="E751" t="s">
        <v>963</v>
      </c>
      <c r="F751" t="s">
        <v>962</v>
      </c>
      <c r="G751" t="s">
        <v>2789</v>
      </c>
      <c r="H751" t="s">
        <v>961</v>
      </c>
      <c r="I751" t="s">
        <v>960</v>
      </c>
      <c r="J751" s="4" t="s">
        <v>990</v>
      </c>
      <c r="K751" t="s">
        <v>957</v>
      </c>
      <c r="L751" s="14" t="s">
        <v>972</v>
      </c>
      <c r="O751" t="s">
        <v>965</v>
      </c>
      <c r="AA751" t="s">
        <v>6</v>
      </c>
      <c r="AB751" t="s">
        <v>1160</v>
      </c>
      <c r="AD751" s="14">
        <v>124919</v>
      </c>
      <c r="AE751">
        <v>2017</v>
      </c>
      <c r="AF751" t="s">
        <v>3071</v>
      </c>
      <c r="AG751" t="s">
        <v>2785</v>
      </c>
    </row>
    <row r="752" spans="1:33">
      <c r="A752">
        <v>2019</v>
      </c>
      <c r="B752">
        <v>16581</v>
      </c>
      <c r="C752" s="4" t="s">
        <v>911</v>
      </c>
      <c r="D752" s="38" t="s">
        <v>912</v>
      </c>
      <c r="E752" t="s">
        <v>979</v>
      </c>
      <c r="F752" t="s">
        <v>975</v>
      </c>
      <c r="G752" t="s">
        <v>2792</v>
      </c>
      <c r="H752" t="s">
        <v>961</v>
      </c>
      <c r="I752" t="s">
        <v>960</v>
      </c>
      <c r="J752" s="4" t="s">
        <v>959</v>
      </c>
      <c r="K752" t="s">
        <v>957</v>
      </c>
      <c r="L752" s="14" t="s">
        <v>27</v>
      </c>
      <c r="M752" t="s">
        <v>2091</v>
      </c>
      <c r="O752" t="s">
        <v>2090</v>
      </c>
      <c r="AA752" t="s">
        <v>37</v>
      </c>
      <c r="AB752" t="s">
        <v>1046</v>
      </c>
      <c r="AD752" s="14">
        <v>730400</v>
      </c>
      <c r="AE752">
        <v>2018</v>
      </c>
      <c r="AF752" t="s">
        <v>2089</v>
      </c>
      <c r="AG752" t="s">
        <v>2785</v>
      </c>
    </row>
    <row r="753" spans="1:33">
      <c r="A753">
        <v>2019</v>
      </c>
      <c r="B753">
        <v>832097</v>
      </c>
      <c r="C753" s="4" t="s">
        <v>4488</v>
      </c>
      <c r="E753" t="s">
        <v>454</v>
      </c>
      <c r="F753" t="s">
        <v>962</v>
      </c>
      <c r="G753" t="s">
        <v>2795</v>
      </c>
      <c r="H753" t="s">
        <v>961</v>
      </c>
      <c r="AD753" s="14">
        <v>30442</v>
      </c>
      <c r="AE753">
        <v>2018</v>
      </c>
      <c r="AG753" t="s">
        <v>2785</v>
      </c>
    </row>
    <row r="754" spans="1:33">
      <c r="A754">
        <v>2019</v>
      </c>
      <c r="B754">
        <v>834255</v>
      </c>
      <c r="C754" s="4" t="s">
        <v>4549</v>
      </c>
      <c r="E754" t="s">
        <v>117</v>
      </c>
      <c r="F754" t="s">
        <v>968</v>
      </c>
      <c r="G754" t="s">
        <v>2795</v>
      </c>
      <c r="H754" t="s">
        <v>961</v>
      </c>
      <c r="I754" t="s">
        <v>960</v>
      </c>
      <c r="J754" s="4" t="s">
        <v>987</v>
      </c>
      <c r="K754" t="s">
        <v>957</v>
      </c>
      <c r="L754" s="14" t="s">
        <v>972</v>
      </c>
      <c r="M754" t="s">
        <v>4693</v>
      </c>
      <c r="N754" t="s">
        <v>960</v>
      </c>
      <c r="O754" t="s">
        <v>965</v>
      </c>
      <c r="P754">
        <v>0</v>
      </c>
      <c r="Q754">
        <v>606275.11</v>
      </c>
      <c r="R754">
        <v>0</v>
      </c>
      <c r="S754">
        <v>168946.58</v>
      </c>
      <c r="T754">
        <v>0</v>
      </c>
      <c r="U754">
        <v>51751.74</v>
      </c>
      <c r="AA754" t="s">
        <v>6</v>
      </c>
      <c r="AB754" t="s">
        <v>20</v>
      </c>
      <c r="AD754" s="14">
        <v>283803</v>
      </c>
      <c r="AE754">
        <v>2010</v>
      </c>
      <c r="AG754" t="s">
        <v>2785</v>
      </c>
    </row>
    <row r="755" spans="1:33">
      <c r="A755">
        <v>2018</v>
      </c>
      <c r="B755">
        <v>60361</v>
      </c>
      <c r="C755" s="4" t="s">
        <v>4615</v>
      </c>
      <c r="D755" s="38" t="s">
        <v>4616</v>
      </c>
      <c r="E755" t="s">
        <v>1</v>
      </c>
      <c r="F755" t="s">
        <v>968</v>
      </c>
      <c r="G755" t="s">
        <v>2795</v>
      </c>
      <c r="H755" t="s">
        <v>961</v>
      </c>
      <c r="I755" t="s">
        <v>3422</v>
      </c>
      <c r="AD755" s="14">
        <v>83.430999999999997</v>
      </c>
      <c r="AE755">
        <v>2010</v>
      </c>
      <c r="AF755" t="s">
        <v>1760</v>
      </c>
      <c r="AG755" t="s">
        <v>3400</v>
      </c>
    </row>
    <row r="756" spans="1:33">
      <c r="A756">
        <v>2018</v>
      </c>
      <c r="B756">
        <v>54110</v>
      </c>
      <c r="C756" s="4" t="s">
        <v>907</v>
      </c>
      <c r="D756" s="38" t="s">
        <v>908</v>
      </c>
      <c r="E756" t="s">
        <v>979</v>
      </c>
      <c r="F756" t="s">
        <v>975</v>
      </c>
      <c r="G756" t="s">
        <v>2795</v>
      </c>
      <c r="H756" t="s">
        <v>961</v>
      </c>
      <c r="I756" t="s">
        <v>960</v>
      </c>
      <c r="J756" s="4" t="s">
        <v>996</v>
      </c>
      <c r="K756" t="s">
        <v>3409</v>
      </c>
      <c r="L756" s="14" t="s">
        <v>4</v>
      </c>
      <c r="O756" t="s">
        <v>3405</v>
      </c>
      <c r="V756" s="7">
        <v>862781</v>
      </c>
      <c r="Y756" s="4">
        <v>1110480</v>
      </c>
      <c r="Z756">
        <v>1110480</v>
      </c>
      <c r="AA756" t="s">
        <v>37</v>
      </c>
      <c r="AB756" t="s">
        <v>1046</v>
      </c>
      <c r="AD756" s="14">
        <v>92478</v>
      </c>
      <c r="AE756">
        <v>2016</v>
      </c>
      <c r="AF756" t="s">
        <v>2096</v>
      </c>
      <c r="AG756" t="s">
        <v>3400</v>
      </c>
    </row>
    <row r="757" spans="1:33">
      <c r="A757">
        <v>2019</v>
      </c>
      <c r="B757">
        <v>36285</v>
      </c>
      <c r="C757" s="4" t="s">
        <v>2724</v>
      </c>
      <c r="D757" s="38" t="s">
        <v>2723</v>
      </c>
      <c r="E757" t="s">
        <v>165</v>
      </c>
      <c r="F757" t="s">
        <v>962</v>
      </c>
      <c r="G757" t="s">
        <v>2795</v>
      </c>
      <c r="H757" t="s">
        <v>961</v>
      </c>
      <c r="I757" t="s">
        <v>960</v>
      </c>
      <c r="J757" s="4" t="s">
        <v>3070</v>
      </c>
      <c r="AD757" s="14">
        <v>378839</v>
      </c>
      <c r="AE757">
        <v>2019</v>
      </c>
      <c r="AF757" t="s">
        <v>2721</v>
      </c>
      <c r="AG757" t="s">
        <v>2785</v>
      </c>
    </row>
    <row r="758" spans="1:33">
      <c r="A758">
        <v>2019</v>
      </c>
      <c r="B758">
        <v>54623</v>
      </c>
      <c r="C758" s="4" t="s">
        <v>2211</v>
      </c>
      <c r="D758" s="38" t="s">
        <v>2210</v>
      </c>
      <c r="E758" t="s">
        <v>1</v>
      </c>
      <c r="F758" t="s">
        <v>968</v>
      </c>
      <c r="G758" t="s">
        <v>2789</v>
      </c>
      <c r="H758" t="s">
        <v>961</v>
      </c>
      <c r="I758" t="s">
        <v>960</v>
      </c>
      <c r="J758" s="4" t="s">
        <v>1199</v>
      </c>
      <c r="K758" t="s">
        <v>957</v>
      </c>
      <c r="L758" s="14" t="s">
        <v>972</v>
      </c>
      <c r="M758" t="s">
        <v>4891</v>
      </c>
      <c r="AD758" s="14">
        <v>378089</v>
      </c>
      <c r="AE758">
        <v>2010</v>
      </c>
      <c r="AF758" t="s">
        <v>2209</v>
      </c>
      <c r="AG758" t="s">
        <v>2785</v>
      </c>
    </row>
    <row r="759" spans="1:33">
      <c r="A759">
        <v>2019</v>
      </c>
      <c r="B759">
        <v>826236</v>
      </c>
      <c r="C759" s="4" t="s">
        <v>4553</v>
      </c>
      <c r="D759" s="38" t="s">
        <v>4554</v>
      </c>
      <c r="E759" t="s">
        <v>1</v>
      </c>
      <c r="F759" t="s">
        <v>968</v>
      </c>
      <c r="G759" t="s">
        <v>2789</v>
      </c>
      <c r="H759" t="s">
        <v>961</v>
      </c>
      <c r="AD759" s="14">
        <v>40984</v>
      </c>
      <c r="AE759">
        <v>2015</v>
      </c>
      <c r="AF759" t="s">
        <v>1171</v>
      </c>
      <c r="AG759" t="s">
        <v>2785</v>
      </c>
    </row>
    <row r="760" spans="1:33">
      <c r="A760">
        <v>2019</v>
      </c>
      <c r="B760">
        <v>60340</v>
      </c>
      <c r="C760" s="4" t="s">
        <v>3069</v>
      </c>
      <c r="D760" s="38" t="s">
        <v>3068</v>
      </c>
      <c r="E760" t="s">
        <v>1</v>
      </c>
      <c r="F760" t="s">
        <v>968</v>
      </c>
      <c r="G760" t="s">
        <v>2795</v>
      </c>
      <c r="H760" t="s">
        <v>961</v>
      </c>
      <c r="AD760" s="14">
        <v>229651</v>
      </c>
      <c r="AE760">
        <v>2018</v>
      </c>
      <c r="AF760" t="s">
        <v>3067</v>
      </c>
      <c r="AG760" t="s">
        <v>2785</v>
      </c>
    </row>
    <row r="761" spans="1:33">
      <c r="A761">
        <v>2019</v>
      </c>
      <c r="B761">
        <v>59707</v>
      </c>
      <c r="C761" s="4" t="s">
        <v>2384</v>
      </c>
      <c r="E761" t="s">
        <v>979</v>
      </c>
      <c r="F761" t="s">
        <v>975</v>
      </c>
      <c r="G761" t="s">
        <v>2789</v>
      </c>
      <c r="H761" t="s">
        <v>961</v>
      </c>
      <c r="I761" t="s">
        <v>960</v>
      </c>
      <c r="J761" s="4" t="s">
        <v>959</v>
      </c>
      <c r="K761" t="s">
        <v>957</v>
      </c>
      <c r="L761" s="14" t="s">
        <v>27</v>
      </c>
      <c r="O761" t="s">
        <v>965</v>
      </c>
      <c r="Q761">
        <v>532475</v>
      </c>
      <c r="AA761" t="s">
        <v>63</v>
      </c>
      <c r="AB761" t="s">
        <v>983</v>
      </c>
      <c r="AD761" s="14">
        <v>31822</v>
      </c>
      <c r="AE761">
        <v>2019</v>
      </c>
      <c r="AG761" t="s">
        <v>2785</v>
      </c>
    </row>
    <row r="762" spans="1:33">
      <c r="A762">
        <v>2019</v>
      </c>
      <c r="B762">
        <v>50203</v>
      </c>
      <c r="C762" s="4" t="s">
        <v>1569</v>
      </c>
      <c r="D762" s="38" t="s">
        <v>1568</v>
      </c>
      <c r="E762" t="s">
        <v>111</v>
      </c>
      <c r="F762" t="s">
        <v>962</v>
      </c>
      <c r="G762" t="s">
        <v>2789</v>
      </c>
      <c r="H762" t="s">
        <v>961</v>
      </c>
      <c r="I762" t="s">
        <v>960</v>
      </c>
      <c r="J762" s="4" t="s">
        <v>996</v>
      </c>
      <c r="K762" t="s">
        <v>957</v>
      </c>
      <c r="L762" s="14" t="s">
        <v>13</v>
      </c>
      <c r="O762" t="s">
        <v>998</v>
      </c>
      <c r="AA762" t="s">
        <v>63</v>
      </c>
      <c r="AB762" t="s">
        <v>964</v>
      </c>
      <c r="AD762" s="14">
        <v>2028563</v>
      </c>
      <c r="AE762">
        <v>2018</v>
      </c>
      <c r="AG762" t="s">
        <v>2785</v>
      </c>
    </row>
    <row r="763" spans="1:33">
      <c r="A763">
        <v>2019</v>
      </c>
      <c r="B763">
        <v>73695</v>
      </c>
      <c r="C763" s="4" t="s">
        <v>1986</v>
      </c>
      <c r="E763" t="s">
        <v>117</v>
      </c>
      <c r="F763" t="s">
        <v>968</v>
      </c>
      <c r="G763" t="s">
        <v>2795</v>
      </c>
      <c r="H763" t="s">
        <v>961</v>
      </c>
      <c r="I763" t="s">
        <v>960</v>
      </c>
      <c r="J763" s="4" t="s">
        <v>987</v>
      </c>
      <c r="K763" t="s">
        <v>957</v>
      </c>
      <c r="L763" s="14" t="s">
        <v>972</v>
      </c>
      <c r="N763" t="s">
        <v>960</v>
      </c>
      <c r="O763" t="s">
        <v>965</v>
      </c>
      <c r="P763">
        <v>0</v>
      </c>
      <c r="Q763">
        <v>8459.14</v>
      </c>
      <c r="R763">
        <v>0</v>
      </c>
      <c r="S763">
        <v>1388.5</v>
      </c>
      <c r="T763">
        <v>0</v>
      </c>
      <c r="U763">
        <v>212.97</v>
      </c>
      <c r="AD763" s="14">
        <v>913</v>
      </c>
      <c r="AE763">
        <v>2010</v>
      </c>
      <c r="AG763" t="s">
        <v>2785</v>
      </c>
    </row>
    <row r="764" spans="1:33">
      <c r="A764">
        <v>2018</v>
      </c>
      <c r="B764">
        <v>31181</v>
      </c>
      <c r="C764" s="4" t="s">
        <v>870</v>
      </c>
      <c r="D764" s="38" t="s">
        <v>871</v>
      </c>
      <c r="E764" t="s">
        <v>979</v>
      </c>
      <c r="F764" t="s">
        <v>975</v>
      </c>
      <c r="G764" t="s">
        <v>2792</v>
      </c>
      <c r="H764" t="s">
        <v>961</v>
      </c>
      <c r="I764" t="s">
        <v>960</v>
      </c>
      <c r="J764" s="4" t="s">
        <v>987</v>
      </c>
      <c r="K764" t="s">
        <v>3409</v>
      </c>
      <c r="L764" s="14" t="s">
        <v>4</v>
      </c>
      <c r="O764" t="s">
        <v>3405</v>
      </c>
      <c r="V764" s="7">
        <v>13245863</v>
      </c>
      <c r="Y764" s="4">
        <v>17355479</v>
      </c>
      <c r="Z764">
        <v>18675341</v>
      </c>
      <c r="AA764" t="s">
        <v>37</v>
      </c>
      <c r="AB764" t="s">
        <v>953</v>
      </c>
      <c r="AD764" s="14">
        <v>1559938</v>
      </c>
      <c r="AE764">
        <v>2016</v>
      </c>
      <c r="AF764" t="s">
        <v>1658</v>
      </c>
      <c r="AG764" t="s">
        <v>3400</v>
      </c>
    </row>
    <row r="765" spans="1:33">
      <c r="A765">
        <v>2019</v>
      </c>
      <c r="B765">
        <v>36263</v>
      </c>
      <c r="C765" s="4" t="s">
        <v>429</v>
      </c>
      <c r="D765" s="38" t="s">
        <v>430</v>
      </c>
      <c r="E765" t="s">
        <v>165</v>
      </c>
      <c r="F765" t="s">
        <v>962</v>
      </c>
      <c r="G765" t="s">
        <v>2795</v>
      </c>
      <c r="H765" t="s">
        <v>961</v>
      </c>
      <c r="I765" t="s">
        <v>960</v>
      </c>
      <c r="J765" s="4" t="s">
        <v>1931</v>
      </c>
      <c r="K765" t="s">
        <v>957</v>
      </c>
      <c r="L765" s="14" t="s">
        <v>956</v>
      </c>
      <c r="M765" t="s">
        <v>3066</v>
      </c>
      <c r="O765" t="s">
        <v>1173</v>
      </c>
      <c r="AA765" t="s">
        <v>37</v>
      </c>
      <c r="AB765" t="s">
        <v>1099</v>
      </c>
      <c r="AD765" s="14">
        <v>157663</v>
      </c>
      <c r="AE765">
        <v>2018</v>
      </c>
      <c r="AF765" t="s">
        <v>3065</v>
      </c>
      <c r="AG765" t="s">
        <v>2785</v>
      </c>
    </row>
    <row r="766" spans="1:33">
      <c r="A766">
        <v>2019</v>
      </c>
      <c r="B766">
        <v>50211</v>
      </c>
      <c r="C766" s="4" t="s">
        <v>3064</v>
      </c>
      <c r="D766" s="38" t="s">
        <v>3063</v>
      </c>
      <c r="E766" t="s">
        <v>3062</v>
      </c>
      <c r="F766" t="s">
        <v>962</v>
      </c>
      <c r="G766" t="s">
        <v>2789</v>
      </c>
      <c r="H766" t="s">
        <v>961</v>
      </c>
      <c r="AD766" s="14">
        <v>1171</v>
      </c>
      <c r="AE766">
        <v>2019</v>
      </c>
      <c r="AF766" t="s">
        <v>3061</v>
      </c>
      <c r="AG766" t="s">
        <v>2785</v>
      </c>
    </row>
    <row r="767" spans="1:33">
      <c r="A767">
        <v>2018</v>
      </c>
      <c r="B767">
        <v>59538</v>
      </c>
      <c r="C767" s="4" t="s">
        <v>2323</v>
      </c>
      <c r="D767" s="38" t="s">
        <v>2322</v>
      </c>
      <c r="E767" t="s">
        <v>197</v>
      </c>
      <c r="F767" t="s">
        <v>975</v>
      </c>
      <c r="G767" t="s">
        <v>2795</v>
      </c>
      <c r="H767" t="s">
        <v>961</v>
      </c>
      <c r="I767" t="s">
        <v>960</v>
      </c>
      <c r="J767" s="4" t="s">
        <v>996</v>
      </c>
      <c r="K767" t="s">
        <v>3409</v>
      </c>
      <c r="L767" s="14" t="s">
        <v>4</v>
      </c>
      <c r="O767" t="s">
        <v>3405</v>
      </c>
      <c r="V767" s="7">
        <v>6298053.5</v>
      </c>
      <c r="W767" s="7">
        <v>302422.21350000001</v>
      </c>
      <c r="Y767" s="4">
        <v>6600475.7130000005</v>
      </c>
      <c r="AA767" t="s">
        <v>6</v>
      </c>
      <c r="AD767" s="14">
        <v>721599</v>
      </c>
      <c r="AE767">
        <v>2016</v>
      </c>
      <c r="AF767" t="s">
        <v>2320</v>
      </c>
      <c r="AG767" t="s">
        <v>3400</v>
      </c>
    </row>
    <row r="768" spans="1:33">
      <c r="A768">
        <v>2019</v>
      </c>
      <c r="B768">
        <v>827048</v>
      </c>
      <c r="C768" s="4" t="s">
        <v>1399</v>
      </c>
      <c r="E768" t="s">
        <v>1132</v>
      </c>
      <c r="F768" t="s">
        <v>1000</v>
      </c>
      <c r="G768" t="s">
        <v>2821</v>
      </c>
      <c r="H768" t="s">
        <v>961</v>
      </c>
      <c r="I768" t="s">
        <v>960</v>
      </c>
      <c r="J768" s="4" t="s">
        <v>990</v>
      </c>
      <c r="K768" t="s">
        <v>957</v>
      </c>
      <c r="L768" s="14" t="s">
        <v>956</v>
      </c>
      <c r="O768" t="s">
        <v>965</v>
      </c>
      <c r="Q768">
        <v>61674200</v>
      </c>
      <c r="AA768" t="s">
        <v>1050</v>
      </c>
      <c r="AD768" s="14">
        <v>3186300</v>
      </c>
      <c r="AE768">
        <v>2018</v>
      </c>
      <c r="AG768" t="s">
        <v>2785</v>
      </c>
    </row>
    <row r="769" spans="1:33">
      <c r="A769">
        <v>2019</v>
      </c>
      <c r="B769">
        <v>59657</v>
      </c>
      <c r="C769" s="4" t="s">
        <v>1865</v>
      </c>
      <c r="E769" t="s">
        <v>979</v>
      </c>
      <c r="F769" t="s">
        <v>975</v>
      </c>
      <c r="G769" t="s">
        <v>2795</v>
      </c>
      <c r="H769" t="s">
        <v>961</v>
      </c>
      <c r="I769" t="s">
        <v>960</v>
      </c>
      <c r="J769" s="4" t="s">
        <v>990</v>
      </c>
      <c r="K769" t="s">
        <v>957</v>
      </c>
      <c r="L769" s="14" t="s">
        <v>27</v>
      </c>
      <c r="O769" t="s">
        <v>954</v>
      </c>
      <c r="AA769" t="s">
        <v>63</v>
      </c>
      <c r="AB769" t="s">
        <v>964</v>
      </c>
      <c r="AD769" s="14">
        <v>97514</v>
      </c>
      <c r="AE769">
        <v>2017</v>
      </c>
      <c r="AG769" t="s">
        <v>2785</v>
      </c>
    </row>
    <row r="770" spans="1:33">
      <c r="A770">
        <v>2018</v>
      </c>
      <c r="B770">
        <v>35853</v>
      </c>
      <c r="C770" s="4" t="s">
        <v>775</v>
      </c>
      <c r="D770" s="38" t="s">
        <v>776</v>
      </c>
      <c r="E770" t="s">
        <v>979</v>
      </c>
      <c r="F770" t="s">
        <v>975</v>
      </c>
      <c r="G770" t="s">
        <v>2795</v>
      </c>
      <c r="H770" t="s">
        <v>961</v>
      </c>
      <c r="I770" t="s">
        <v>960</v>
      </c>
      <c r="J770" s="4" t="s">
        <v>987</v>
      </c>
      <c r="K770" t="s">
        <v>3409</v>
      </c>
      <c r="L770" s="14" t="s">
        <v>27</v>
      </c>
      <c r="O770" t="s">
        <v>965</v>
      </c>
      <c r="V770" s="7">
        <v>12032078</v>
      </c>
      <c r="W770" s="7">
        <v>3211447</v>
      </c>
      <c r="X770" s="7">
        <v>369</v>
      </c>
      <c r="Y770" s="4" t="s">
        <v>3413</v>
      </c>
      <c r="Z770" t="s">
        <v>3413</v>
      </c>
      <c r="AA770" t="s">
        <v>63</v>
      </c>
      <c r="AB770" t="s">
        <v>964</v>
      </c>
      <c r="AD770" s="14">
        <v>614664</v>
      </c>
      <c r="AE770">
        <v>2016</v>
      </c>
      <c r="AF770" t="s">
        <v>1748</v>
      </c>
      <c r="AG770" t="s">
        <v>3400</v>
      </c>
    </row>
    <row r="771" spans="1:33">
      <c r="A771">
        <v>2019</v>
      </c>
      <c r="B771">
        <v>60272</v>
      </c>
      <c r="C771" s="4" t="s">
        <v>2521</v>
      </c>
      <c r="D771" s="38" t="s">
        <v>2520</v>
      </c>
      <c r="E771" t="s">
        <v>1</v>
      </c>
      <c r="F771" t="s">
        <v>968</v>
      </c>
      <c r="G771" t="s">
        <v>2795</v>
      </c>
      <c r="H771" t="s">
        <v>961</v>
      </c>
      <c r="AD771" s="14">
        <v>410332</v>
      </c>
      <c r="AE771">
        <v>2017</v>
      </c>
      <c r="AF771" t="s">
        <v>2519</v>
      </c>
      <c r="AG771" t="s">
        <v>2785</v>
      </c>
    </row>
    <row r="772" spans="1:33">
      <c r="A772">
        <v>2019</v>
      </c>
      <c r="B772">
        <v>60320</v>
      </c>
      <c r="C772" s="4" t="s">
        <v>1759</v>
      </c>
      <c r="D772" s="38" t="s">
        <v>1758</v>
      </c>
      <c r="E772" t="s">
        <v>1</v>
      </c>
      <c r="F772" t="s">
        <v>968</v>
      </c>
      <c r="G772" t="s">
        <v>2795</v>
      </c>
      <c r="H772" t="s">
        <v>961</v>
      </c>
      <c r="AD772" s="14">
        <v>226</v>
      </c>
      <c r="AE772">
        <v>2017</v>
      </c>
      <c r="AF772" t="s">
        <v>1757</v>
      </c>
      <c r="AG772" t="s">
        <v>2785</v>
      </c>
    </row>
    <row r="773" spans="1:33">
      <c r="A773">
        <v>2019</v>
      </c>
      <c r="B773">
        <v>31163</v>
      </c>
      <c r="C773" s="4" t="s">
        <v>1877</v>
      </c>
      <c r="D773" s="38" t="s">
        <v>1876</v>
      </c>
      <c r="E773" t="s">
        <v>111</v>
      </c>
      <c r="F773" t="s">
        <v>962</v>
      </c>
      <c r="G773" t="s">
        <v>2792</v>
      </c>
      <c r="H773" t="s">
        <v>961</v>
      </c>
      <c r="I773" t="s">
        <v>960</v>
      </c>
      <c r="J773" s="4" t="s">
        <v>959</v>
      </c>
      <c r="K773" t="s">
        <v>957</v>
      </c>
      <c r="L773" s="14" t="s">
        <v>972</v>
      </c>
      <c r="M773" t="s">
        <v>1875</v>
      </c>
      <c r="N773" t="s">
        <v>960</v>
      </c>
      <c r="O773" t="s">
        <v>965</v>
      </c>
      <c r="P773">
        <v>2898491</v>
      </c>
      <c r="Q773">
        <v>35467899</v>
      </c>
      <c r="S773">
        <v>14454903</v>
      </c>
      <c r="AA773" t="s">
        <v>63</v>
      </c>
      <c r="AB773" t="s">
        <v>964</v>
      </c>
      <c r="AD773" s="14">
        <v>15067724</v>
      </c>
      <c r="AE773">
        <v>2018</v>
      </c>
      <c r="AF773" t="s">
        <v>1873</v>
      </c>
      <c r="AG773" t="s">
        <v>2785</v>
      </c>
    </row>
    <row r="774" spans="1:33">
      <c r="A774">
        <v>2019</v>
      </c>
      <c r="B774">
        <v>36512</v>
      </c>
      <c r="C774" s="4" t="s">
        <v>3060</v>
      </c>
      <c r="D774" s="38" t="s">
        <v>3059</v>
      </c>
      <c r="E774" t="s">
        <v>165</v>
      </c>
      <c r="F774" t="s">
        <v>962</v>
      </c>
      <c r="G774" t="s">
        <v>2795</v>
      </c>
      <c r="H774" t="s">
        <v>961</v>
      </c>
      <c r="I774" t="s">
        <v>960</v>
      </c>
      <c r="J774" s="4" t="s">
        <v>3058</v>
      </c>
      <c r="K774" t="s">
        <v>957</v>
      </c>
      <c r="L774" s="14" t="s">
        <v>13</v>
      </c>
      <c r="M774" t="s">
        <v>3057</v>
      </c>
      <c r="O774" t="s">
        <v>954</v>
      </c>
      <c r="AA774" t="s">
        <v>1050</v>
      </c>
      <c r="AD774" s="14">
        <v>54586</v>
      </c>
      <c r="AE774">
        <v>2019</v>
      </c>
      <c r="AG774" t="s">
        <v>2785</v>
      </c>
    </row>
    <row r="775" spans="1:33">
      <c r="A775">
        <v>2019</v>
      </c>
      <c r="B775">
        <v>50565</v>
      </c>
      <c r="C775" s="4" t="s">
        <v>1770</v>
      </c>
      <c r="D775" s="38" t="s">
        <v>1769</v>
      </c>
      <c r="E775" t="s">
        <v>979</v>
      </c>
      <c r="F775" t="s">
        <v>975</v>
      </c>
      <c r="G775" t="s">
        <v>2795</v>
      </c>
      <c r="H775" t="s">
        <v>961</v>
      </c>
      <c r="AD775" s="14">
        <v>287208</v>
      </c>
      <c r="AE775">
        <v>2010</v>
      </c>
      <c r="AF775" t="s">
        <v>1768</v>
      </c>
      <c r="AG775" t="s">
        <v>2785</v>
      </c>
    </row>
    <row r="776" spans="1:33">
      <c r="A776">
        <v>2019</v>
      </c>
      <c r="B776">
        <v>832610</v>
      </c>
      <c r="C776" s="4" t="s">
        <v>2077</v>
      </c>
      <c r="E776" t="s">
        <v>979</v>
      </c>
      <c r="F776" t="s">
        <v>975</v>
      </c>
      <c r="G776" t="s">
        <v>2795</v>
      </c>
      <c r="H776" t="s">
        <v>961</v>
      </c>
      <c r="I776" t="s">
        <v>1064</v>
      </c>
      <c r="J776" s="4" t="s">
        <v>990</v>
      </c>
      <c r="L776" s="14" t="s">
        <v>972</v>
      </c>
      <c r="M776" t="s">
        <v>2076</v>
      </c>
      <c r="AD776" s="14">
        <v>142830</v>
      </c>
      <c r="AE776">
        <v>2017</v>
      </c>
      <c r="AG776" t="s">
        <v>2785</v>
      </c>
    </row>
    <row r="777" spans="1:33">
      <c r="A777">
        <v>2018</v>
      </c>
      <c r="B777">
        <v>54517</v>
      </c>
      <c r="C777" s="4" t="s">
        <v>4659</v>
      </c>
      <c r="D777" s="38" t="s">
        <v>4660</v>
      </c>
      <c r="E777" t="s">
        <v>634</v>
      </c>
      <c r="F777" t="s">
        <v>962</v>
      </c>
      <c r="G777" t="s">
        <v>2835</v>
      </c>
      <c r="H777" t="s">
        <v>961</v>
      </c>
      <c r="I777" t="s">
        <v>960</v>
      </c>
      <c r="J777" s="4" t="s">
        <v>996</v>
      </c>
      <c r="K777" t="s">
        <v>3409</v>
      </c>
      <c r="L777" s="14" t="s">
        <v>956</v>
      </c>
      <c r="M777" t="s">
        <v>3493</v>
      </c>
      <c r="O777" t="s">
        <v>954</v>
      </c>
      <c r="Y777" s="4" t="s">
        <v>3413</v>
      </c>
      <c r="Z777" t="s">
        <v>3413</v>
      </c>
      <c r="AA777" t="s">
        <v>37</v>
      </c>
      <c r="AD777" s="14">
        <v>150291</v>
      </c>
      <c r="AE777">
        <v>2017</v>
      </c>
      <c r="AF777" t="s">
        <v>1946</v>
      </c>
      <c r="AG777" t="s">
        <v>3400</v>
      </c>
    </row>
    <row r="778" spans="1:33">
      <c r="A778">
        <v>2019</v>
      </c>
      <c r="B778">
        <v>31184</v>
      </c>
      <c r="C778" s="4" t="s">
        <v>4825</v>
      </c>
      <c r="D778" s="38" t="s">
        <v>4826</v>
      </c>
      <c r="E778" t="s">
        <v>1</v>
      </c>
      <c r="F778" t="s">
        <v>968</v>
      </c>
      <c r="G778" t="s">
        <v>2792</v>
      </c>
      <c r="H778" t="s">
        <v>961</v>
      </c>
      <c r="I778" t="s">
        <v>960</v>
      </c>
      <c r="J778" s="4" t="s">
        <v>990</v>
      </c>
      <c r="K778" t="s">
        <v>957</v>
      </c>
      <c r="L778" s="14" t="s">
        <v>972</v>
      </c>
      <c r="N778" t="s">
        <v>994</v>
      </c>
      <c r="O778" t="s">
        <v>965</v>
      </c>
      <c r="V778" s="7">
        <v>12989951</v>
      </c>
      <c r="W778" s="7">
        <v>2533064</v>
      </c>
      <c r="X778" s="7">
        <v>607946</v>
      </c>
      <c r="Y778" s="4">
        <v>16130962</v>
      </c>
      <c r="AD778" s="14">
        <v>11253503</v>
      </c>
      <c r="AE778">
        <v>2017</v>
      </c>
      <c r="AF778" t="s">
        <v>1241</v>
      </c>
      <c r="AG778" t="s">
        <v>2785</v>
      </c>
    </row>
    <row r="779" spans="1:33">
      <c r="A779">
        <v>2018</v>
      </c>
      <c r="B779">
        <v>54298</v>
      </c>
      <c r="C779" s="4" t="s">
        <v>2112</v>
      </c>
      <c r="D779" s="38" t="s">
        <v>2111</v>
      </c>
      <c r="E779" t="s">
        <v>1132</v>
      </c>
      <c r="F779" t="s">
        <v>1000</v>
      </c>
      <c r="G779" t="s">
        <v>2792</v>
      </c>
      <c r="H779" t="s">
        <v>961</v>
      </c>
      <c r="I779" t="s">
        <v>994</v>
      </c>
      <c r="AE779">
        <v>0</v>
      </c>
      <c r="AF779" t="s">
        <v>2110</v>
      </c>
      <c r="AG779" t="s">
        <v>3400</v>
      </c>
    </row>
    <row r="780" spans="1:33">
      <c r="A780">
        <v>2019</v>
      </c>
      <c r="B780">
        <v>54478</v>
      </c>
      <c r="C780" s="4" t="s">
        <v>1026</v>
      </c>
      <c r="D780" s="38" t="s">
        <v>1025</v>
      </c>
      <c r="E780" t="s">
        <v>491</v>
      </c>
      <c r="F780" t="s">
        <v>962</v>
      </c>
      <c r="G780" t="s">
        <v>2795</v>
      </c>
      <c r="H780" t="s">
        <v>961</v>
      </c>
      <c r="I780" t="s">
        <v>960</v>
      </c>
      <c r="J780" s="4" t="s">
        <v>990</v>
      </c>
      <c r="L780" s="14" t="s">
        <v>956</v>
      </c>
      <c r="M780" t="s">
        <v>1024</v>
      </c>
      <c r="O780" t="s">
        <v>954</v>
      </c>
      <c r="AA780" t="s">
        <v>37</v>
      </c>
      <c r="AB780" t="s">
        <v>1023</v>
      </c>
      <c r="AD780" s="14">
        <v>175000</v>
      </c>
      <c r="AE780">
        <v>2017</v>
      </c>
      <c r="AF780" t="s">
        <v>1022</v>
      </c>
      <c r="AG780" t="s">
        <v>2785</v>
      </c>
    </row>
    <row r="781" spans="1:33">
      <c r="A781">
        <v>2019</v>
      </c>
      <c r="B781">
        <v>31153</v>
      </c>
      <c r="C781" s="4" t="s">
        <v>1971</v>
      </c>
      <c r="D781" s="38" t="s">
        <v>1970</v>
      </c>
      <c r="E781" t="s">
        <v>96</v>
      </c>
      <c r="F781" t="s">
        <v>962</v>
      </c>
      <c r="G781" t="s">
        <v>2792</v>
      </c>
      <c r="H781" t="s">
        <v>961</v>
      </c>
      <c r="I781" t="s">
        <v>960</v>
      </c>
      <c r="J781" s="4" t="s">
        <v>1031</v>
      </c>
      <c r="K781" t="s">
        <v>957</v>
      </c>
      <c r="L781" s="14" t="s">
        <v>13</v>
      </c>
      <c r="M781" t="s">
        <v>1969</v>
      </c>
      <c r="O781" t="s">
        <v>954</v>
      </c>
      <c r="Q781">
        <v>9792000</v>
      </c>
      <c r="R781">
        <v>10261000</v>
      </c>
      <c r="AA781" t="s">
        <v>193</v>
      </c>
      <c r="AB781" t="s">
        <v>1011</v>
      </c>
      <c r="AD781" s="14">
        <v>3644998</v>
      </c>
      <c r="AE781">
        <v>2018</v>
      </c>
      <c r="AF781" t="s">
        <v>1967</v>
      </c>
      <c r="AG781" t="s">
        <v>2785</v>
      </c>
    </row>
    <row r="782" spans="1:33">
      <c r="A782">
        <v>2019</v>
      </c>
      <c r="B782">
        <v>36262</v>
      </c>
      <c r="C782" s="4" t="s">
        <v>378</v>
      </c>
      <c r="D782" s="38" t="s">
        <v>379</v>
      </c>
      <c r="E782" t="s">
        <v>165</v>
      </c>
      <c r="F782" t="s">
        <v>962</v>
      </c>
      <c r="G782" t="s">
        <v>2795</v>
      </c>
      <c r="H782" t="s">
        <v>961</v>
      </c>
      <c r="I782" t="s">
        <v>960</v>
      </c>
      <c r="J782" s="4" t="s">
        <v>990</v>
      </c>
      <c r="K782" t="s">
        <v>2814</v>
      </c>
      <c r="L782" s="14" t="s">
        <v>13</v>
      </c>
      <c r="O782" t="s">
        <v>954</v>
      </c>
      <c r="AA782" t="s">
        <v>37</v>
      </c>
      <c r="AB782" t="s">
        <v>1046</v>
      </c>
      <c r="AD782" s="14">
        <v>580097</v>
      </c>
      <c r="AE782">
        <v>2018</v>
      </c>
      <c r="AF782" t="s">
        <v>2643</v>
      </c>
      <c r="AG782" t="s">
        <v>2785</v>
      </c>
    </row>
    <row r="783" spans="1:33">
      <c r="A783">
        <v>2019</v>
      </c>
      <c r="B783">
        <v>74594</v>
      </c>
      <c r="C783" s="4" t="s">
        <v>2530</v>
      </c>
      <c r="D783" s="38" t="s">
        <v>2529</v>
      </c>
      <c r="E783" t="s">
        <v>979</v>
      </c>
      <c r="F783" t="s">
        <v>975</v>
      </c>
      <c r="G783" t="s">
        <v>2795</v>
      </c>
      <c r="H783" t="s">
        <v>961</v>
      </c>
      <c r="I783" t="s">
        <v>960</v>
      </c>
      <c r="J783" s="4" t="s">
        <v>990</v>
      </c>
      <c r="K783" t="s">
        <v>957</v>
      </c>
      <c r="L783" s="14" t="s">
        <v>972</v>
      </c>
      <c r="M783" t="s">
        <v>2528</v>
      </c>
      <c r="N783" t="s">
        <v>960</v>
      </c>
      <c r="O783" t="s">
        <v>965</v>
      </c>
      <c r="Q783">
        <v>445882.3</v>
      </c>
      <c r="S783">
        <v>423823.05</v>
      </c>
      <c r="U783">
        <v>50633.81</v>
      </c>
      <c r="AA783" t="s">
        <v>6</v>
      </c>
      <c r="AB783" t="s">
        <v>3056</v>
      </c>
      <c r="AD783" s="14">
        <v>76756</v>
      </c>
      <c r="AE783">
        <v>2018</v>
      </c>
      <c r="AF783" t="s">
        <v>2526</v>
      </c>
      <c r="AG783" t="s">
        <v>2785</v>
      </c>
    </row>
    <row r="784" spans="1:33">
      <c r="A784">
        <v>2019</v>
      </c>
      <c r="B784">
        <v>58795</v>
      </c>
      <c r="C784" s="4" t="s">
        <v>3055</v>
      </c>
      <c r="D784" s="38" t="s">
        <v>3054</v>
      </c>
      <c r="E784" t="s">
        <v>3053</v>
      </c>
      <c r="F784" t="s">
        <v>997</v>
      </c>
      <c r="G784" t="s">
        <v>2789</v>
      </c>
      <c r="H784" t="s">
        <v>961</v>
      </c>
      <c r="I784" t="s">
        <v>960</v>
      </c>
      <c r="J784" s="4" t="s">
        <v>1195</v>
      </c>
      <c r="K784" t="s">
        <v>957</v>
      </c>
      <c r="L784" s="14" t="s">
        <v>27</v>
      </c>
      <c r="M784" t="s">
        <v>3052</v>
      </c>
      <c r="O784" t="s">
        <v>954</v>
      </c>
      <c r="P784">
        <v>60</v>
      </c>
      <c r="AA784" t="s">
        <v>63</v>
      </c>
      <c r="AB784" t="s">
        <v>1546</v>
      </c>
      <c r="AD784" s="14">
        <v>1000000</v>
      </c>
      <c r="AE784">
        <v>2019</v>
      </c>
      <c r="AF784" t="s">
        <v>3051</v>
      </c>
      <c r="AG784" t="s">
        <v>2785</v>
      </c>
    </row>
    <row r="785" spans="1:33">
      <c r="A785">
        <v>2019</v>
      </c>
      <c r="B785">
        <v>831999</v>
      </c>
      <c r="C785" s="4" t="s">
        <v>1041</v>
      </c>
      <c r="E785" t="s">
        <v>1040</v>
      </c>
      <c r="F785" t="s">
        <v>968</v>
      </c>
      <c r="G785" t="s">
        <v>2795</v>
      </c>
      <c r="H785" t="s">
        <v>961</v>
      </c>
      <c r="I785" t="s">
        <v>960</v>
      </c>
      <c r="J785" s="4" t="s">
        <v>1031</v>
      </c>
      <c r="K785" t="s">
        <v>957</v>
      </c>
      <c r="L785" s="14" t="s">
        <v>956</v>
      </c>
      <c r="M785" t="s">
        <v>4702</v>
      </c>
      <c r="O785" t="s">
        <v>971</v>
      </c>
      <c r="P785">
        <v>34.25</v>
      </c>
      <c r="AA785" t="s">
        <v>6</v>
      </c>
      <c r="AD785" s="14">
        <v>65</v>
      </c>
      <c r="AE785">
        <v>219</v>
      </c>
      <c r="AG785" t="s">
        <v>2785</v>
      </c>
    </row>
    <row r="786" spans="1:33">
      <c r="A786">
        <v>2018</v>
      </c>
      <c r="B786">
        <v>58482</v>
      </c>
      <c r="C786" s="4" t="s">
        <v>3024</v>
      </c>
      <c r="D786" s="38" t="s">
        <v>3023</v>
      </c>
      <c r="E786" t="s">
        <v>197</v>
      </c>
      <c r="F786" t="s">
        <v>975</v>
      </c>
      <c r="G786" t="s">
        <v>2795</v>
      </c>
      <c r="H786" t="s">
        <v>961</v>
      </c>
      <c r="I786" t="s">
        <v>960</v>
      </c>
      <c r="J786" s="4" t="s">
        <v>1031</v>
      </c>
      <c r="K786" t="s">
        <v>3409</v>
      </c>
      <c r="L786" s="14" t="s">
        <v>4</v>
      </c>
      <c r="O786" t="s">
        <v>3405</v>
      </c>
      <c r="V786" s="7">
        <v>2149211</v>
      </c>
      <c r="W786" s="7">
        <v>8025</v>
      </c>
      <c r="X786" s="7">
        <v>66100</v>
      </c>
      <c r="Y786" s="4">
        <v>2220901</v>
      </c>
      <c r="Z786">
        <v>2222631</v>
      </c>
      <c r="AA786" t="s">
        <v>37</v>
      </c>
      <c r="AB786" t="s">
        <v>953</v>
      </c>
      <c r="AD786" s="14">
        <v>437413</v>
      </c>
      <c r="AE786">
        <v>2017</v>
      </c>
      <c r="AF786" t="s">
        <v>3022</v>
      </c>
      <c r="AG786" t="s">
        <v>3400</v>
      </c>
    </row>
    <row r="787" spans="1:33">
      <c r="A787">
        <v>2019</v>
      </c>
      <c r="B787">
        <v>60375</v>
      </c>
      <c r="C787" s="4" t="s">
        <v>4758</v>
      </c>
      <c r="D787" s="38" t="s">
        <v>4572</v>
      </c>
      <c r="E787" t="s">
        <v>50</v>
      </c>
      <c r="F787" t="s">
        <v>968</v>
      </c>
      <c r="G787" t="s">
        <v>2795</v>
      </c>
      <c r="H787" t="s">
        <v>961</v>
      </c>
      <c r="AD787" s="14">
        <v>120000</v>
      </c>
      <c r="AE787">
        <v>218</v>
      </c>
      <c r="AF787" t="s">
        <v>3050</v>
      </c>
      <c r="AG787" t="s">
        <v>2785</v>
      </c>
    </row>
    <row r="788" spans="1:33">
      <c r="A788">
        <v>2018</v>
      </c>
      <c r="B788">
        <v>58569</v>
      </c>
      <c r="C788" s="4" t="s">
        <v>2489</v>
      </c>
      <c r="D788" s="38" t="s">
        <v>2488</v>
      </c>
      <c r="E788" t="s">
        <v>2487</v>
      </c>
      <c r="F788" t="s">
        <v>962</v>
      </c>
      <c r="G788" t="s">
        <v>2795</v>
      </c>
      <c r="H788" t="s">
        <v>961</v>
      </c>
      <c r="I788" t="s">
        <v>994</v>
      </c>
      <c r="AD788" s="14">
        <v>185937</v>
      </c>
      <c r="AE788">
        <v>2011</v>
      </c>
      <c r="AF788" t="s">
        <v>2486</v>
      </c>
      <c r="AG788" t="s">
        <v>3400</v>
      </c>
    </row>
    <row r="789" spans="1:33">
      <c r="A789">
        <v>2019</v>
      </c>
      <c r="B789">
        <v>54662</v>
      </c>
      <c r="C789" s="4" t="s">
        <v>4617</v>
      </c>
      <c r="D789" s="38" t="s">
        <v>4618</v>
      </c>
      <c r="E789" t="s">
        <v>1</v>
      </c>
      <c r="F789" t="s">
        <v>968</v>
      </c>
      <c r="G789" t="s">
        <v>2795</v>
      </c>
      <c r="H789" t="s">
        <v>961</v>
      </c>
      <c r="AD789" s="14">
        <v>417010</v>
      </c>
      <c r="AE789">
        <v>2018</v>
      </c>
      <c r="AF789" t="s">
        <v>1960</v>
      </c>
      <c r="AG789" t="s">
        <v>2785</v>
      </c>
    </row>
    <row r="790" spans="1:33">
      <c r="A790">
        <v>2019</v>
      </c>
      <c r="B790">
        <v>58489</v>
      </c>
      <c r="C790" s="4" t="s">
        <v>260</v>
      </c>
      <c r="D790" s="38" t="s">
        <v>2708</v>
      </c>
      <c r="E790" t="s">
        <v>75</v>
      </c>
      <c r="F790" t="s">
        <v>962</v>
      </c>
      <c r="G790" t="s">
        <v>2795</v>
      </c>
      <c r="H790" t="s">
        <v>961</v>
      </c>
      <c r="I790" t="s">
        <v>960</v>
      </c>
      <c r="J790" s="4" t="s">
        <v>959</v>
      </c>
      <c r="K790" t="s">
        <v>957</v>
      </c>
      <c r="L790" s="14" t="s">
        <v>3049</v>
      </c>
      <c r="M790" t="s">
        <v>2706</v>
      </c>
      <c r="O790" t="s">
        <v>965</v>
      </c>
      <c r="P790">
        <v>0</v>
      </c>
      <c r="Q790">
        <v>170031</v>
      </c>
      <c r="R790">
        <v>89191</v>
      </c>
      <c r="S790">
        <v>89191</v>
      </c>
      <c r="AA790" t="s">
        <v>63</v>
      </c>
      <c r="AB790" t="s">
        <v>983</v>
      </c>
      <c r="AD790" s="14">
        <v>50596</v>
      </c>
      <c r="AE790">
        <v>2018</v>
      </c>
      <c r="AF790" t="s">
        <v>2704</v>
      </c>
      <c r="AG790" t="s">
        <v>2785</v>
      </c>
    </row>
    <row r="791" spans="1:33">
      <c r="A791">
        <v>2019</v>
      </c>
      <c r="B791">
        <v>14874</v>
      </c>
      <c r="C791" s="4" t="s">
        <v>66</v>
      </c>
      <c r="D791" s="38" t="s">
        <v>67</v>
      </c>
      <c r="E791" t="s">
        <v>979</v>
      </c>
      <c r="F791" t="s">
        <v>975</v>
      </c>
      <c r="G791" t="s">
        <v>2792</v>
      </c>
      <c r="H791" t="s">
        <v>961</v>
      </c>
      <c r="I791" t="s">
        <v>960</v>
      </c>
      <c r="J791" s="4" t="s">
        <v>990</v>
      </c>
      <c r="K791" t="s">
        <v>973</v>
      </c>
      <c r="L791" s="14" t="s">
        <v>972</v>
      </c>
      <c r="M791" t="s">
        <v>2004</v>
      </c>
      <c r="N791" t="s">
        <v>994</v>
      </c>
      <c r="O791" t="s">
        <v>965</v>
      </c>
      <c r="V791" s="7">
        <v>5442661</v>
      </c>
      <c r="W791" s="7">
        <v>2148556</v>
      </c>
      <c r="X791" s="7">
        <v>109907</v>
      </c>
      <c r="Y791" s="4">
        <v>7701120</v>
      </c>
      <c r="Z791">
        <v>7701120</v>
      </c>
      <c r="AA791" t="s">
        <v>63</v>
      </c>
      <c r="AB791" t="s">
        <v>983</v>
      </c>
      <c r="AD791" s="14">
        <v>807555</v>
      </c>
      <c r="AE791">
        <v>2017</v>
      </c>
      <c r="AF791" t="s">
        <v>2003</v>
      </c>
      <c r="AG791" t="s">
        <v>2785</v>
      </c>
    </row>
    <row r="792" spans="1:33">
      <c r="A792">
        <v>2019</v>
      </c>
      <c r="B792">
        <v>35865</v>
      </c>
      <c r="C792" s="4" t="s">
        <v>1467</v>
      </c>
      <c r="D792" s="38" t="s">
        <v>1466</v>
      </c>
      <c r="E792" t="s">
        <v>1</v>
      </c>
      <c r="F792" t="s">
        <v>968</v>
      </c>
      <c r="G792" t="s">
        <v>2789</v>
      </c>
      <c r="H792" t="s">
        <v>961</v>
      </c>
      <c r="I792" t="s">
        <v>960</v>
      </c>
      <c r="J792" s="4" t="s">
        <v>1031</v>
      </c>
      <c r="K792" t="s">
        <v>957</v>
      </c>
      <c r="L792" s="14" t="s">
        <v>972</v>
      </c>
      <c r="M792" t="s">
        <v>4600</v>
      </c>
      <c r="N792" t="s">
        <v>994</v>
      </c>
      <c r="O792" t="s">
        <v>1173</v>
      </c>
      <c r="Z792">
        <v>0</v>
      </c>
      <c r="AA792" t="s">
        <v>37</v>
      </c>
      <c r="AB792" t="s">
        <v>1296</v>
      </c>
      <c r="AD792" s="14">
        <v>2643247</v>
      </c>
      <c r="AE792">
        <v>2018</v>
      </c>
      <c r="AF792" t="s">
        <v>1465</v>
      </c>
      <c r="AG792" t="s">
        <v>2785</v>
      </c>
    </row>
    <row r="793" spans="1:33">
      <c r="A793">
        <v>2019</v>
      </c>
      <c r="B793">
        <v>54356</v>
      </c>
      <c r="C793" s="4" t="s">
        <v>4649</v>
      </c>
      <c r="D793" s="38" t="s">
        <v>4650</v>
      </c>
      <c r="E793" t="s">
        <v>10</v>
      </c>
      <c r="F793" t="s">
        <v>1032</v>
      </c>
      <c r="G793" t="s">
        <v>2789</v>
      </c>
      <c r="H793" t="s">
        <v>961</v>
      </c>
      <c r="AD793" s="14">
        <v>714710</v>
      </c>
      <c r="AE793">
        <v>2018</v>
      </c>
      <c r="AF793" t="s">
        <v>3048</v>
      </c>
      <c r="AG793" t="s">
        <v>2785</v>
      </c>
    </row>
    <row r="794" spans="1:33">
      <c r="A794">
        <v>2019</v>
      </c>
      <c r="B794">
        <v>54370</v>
      </c>
      <c r="C794" s="4" t="s">
        <v>3047</v>
      </c>
      <c r="E794" t="s">
        <v>1448</v>
      </c>
      <c r="F794" t="s">
        <v>1032</v>
      </c>
      <c r="G794" t="s">
        <v>2789</v>
      </c>
      <c r="H794" t="s">
        <v>961</v>
      </c>
      <c r="AD794" s="14">
        <v>748000</v>
      </c>
      <c r="AE794">
        <v>2014</v>
      </c>
      <c r="AG794" t="s">
        <v>2785</v>
      </c>
    </row>
    <row r="795" spans="1:33">
      <c r="A795">
        <v>2018</v>
      </c>
      <c r="B795">
        <v>58424</v>
      </c>
      <c r="C795" s="4" t="s">
        <v>3028</v>
      </c>
      <c r="D795" s="38" t="s">
        <v>3028</v>
      </c>
      <c r="E795" t="s">
        <v>551</v>
      </c>
      <c r="F795" t="s">
        <v>962</v>
      </c>
      <c r="G795" t="s">
        <v>2807</v>
      </c>
      <c r="H795" t="s">
        <v>961</v>
      </c>
      <c r="I795" t="s">
        <v>960</v>
      </c>
      <c r="J795" s="4" t="s">
        <v>1199</v>
      </c>
      <c r="AD795" s="14">
        <v>464254</v>
      </c>
      <c r="AE795">
        <v>2017</v>
      </c>
      <c r="AF795" t="s">
        <v>3027</v>
      </c>
      <c r="AG795" t="s">
        <v>3400</v>
      </c>
    </row>
    <row r="796" spans="1:33">
      <c r="A796">
        <v>2018</v>
      </c>
      <c r="B796">
        <v>61427</v>
      </c>
      <c r="C796" s="4" t="s">
        <v>3155</v>
      </c>
      <c r="D796" s="38" t="s">
        <v>3154</v>
      </c>
      <c r="E796" t="s">
        <v>2990</v>
      </c>
      <c r="F796" t="s">
        <v>997</v>
      </c>
      <c r="G796" t="s">
        <v>2795</v>
      </c>
      <c r="H796" t="s">
        <v>961</v>
      </c>
      <c r="I796" t="s">
        <v>960</v>
      </c>
      <c r="J796" s="4" t="s">
        <v>1031</v>
      </c>
      <c r="K796" t="s">
        <v>3409</v>
      </c>
      <c r="AD796" s="14">
        <v>241050</v>
      </c>
      <c r="AE796">
        <v>2014</v>
      </c>
      <c r="AF796" t="s">
        <v>3151</v>
      </c>
      <c r="AG796" t="s">
        <v>3400</v>
      </c>
    </row>
    <row r="797" spans="1:33">
      <c r="A797">
        <v>2018</v>
      </c>
      <c r="B797">
        <v>31111</v>
      </c>
      <c r="C797" s="4" t="s">
        <v>448</v>
      </c>
      <c r="D797" s="38" t="s">
        <v>449</v>
      </c>
      <c r="E797" t="s">
        <v>17</v>
      </c>
      <c r="F797" t="s">
        <v>1000</v>
      </c>
      <c r="G797" t="s">
        <v>2821</v>
      </c>
      <c r="H797" t="s">
        <v>961</v>
      </c>
      <c r="I797" t="s">
        <v>960</v>
      </c>
      <c r="J797" s="4" t="s">
        <v>3099</v>
      </c>
      <c r="K797" t="s">
        <v>3409</v>
      </c>
      <c r="L797" s="14" t="s">
        <v>4</v>
      </c>
      <c r="O797" t="s">
        <v>3405</v>
      </c>
      <c r="V797" s="7">
        <v>21523714</v>
      </c>
      <c r="W797" s="7">
        <v>39523566</v>
      </c>
      <c r="X797" s="7">
        <v>185820</v>
      </c>
      <c r="Y797" s="4">
        <v>61233101</v>
      </c>
      <c r="Z797">
        <v>61233101</v>
      </c>
      <c r="AA797" t="s">
        <v>37</v>
      </c>
      <c r="AD797" s="14">
        <v>13857664</v>
      </c>
      <c r="AE797">
        <v>2017</v>
      </c>
      <c r="AF797" t="s">
        <v>2522</v>
      </c>
      <c r="AG797" t="s">
        <v>3400</v>
      </c>
    </row>
    <row r="798" spans="1:33">
      <c r="A798">
        <v>2019</v>
      </c>
      <c r="B798">
        <v>31052</v>
      </c>
      <c r="C798" s="4" t="s">
        <v>697</v>
      </c>
      <c r="D798" s="38" t="s">
        <v>698</v>
      </c>
      <c r="E798" t="s">
        <v>963</v>
      </c>
      <c r="F798" t="s">
        <v>962</v>
      </c>
      <c r="G798" t="s">
        <v>2795</v>
      </c>
      <c r="H798" t="s">
        <v>961</v>
      </c>
      <c r="I798" t="s">
        <v>960</v>
      </c>
      <c r="J798" s="4" t="s">
        <v>990</v>
      </c>
      <c r="K798" t="s">
        <v>957</v>
      </c>
      <c r="L798" s="14" t="s">
        <v>956</v>
      </c>
      <c r="M798" t="s">
        <v>955</v>
      </c>
      <c r="O798" t="s">
        <v>954</v>
      </c>
      <c r="P798">
        <v>60164</v>
      </c>
      <c r="AA798" t="s">
        <v>37</v>
      </c>
      <c r="AB798" t="s">
        <v>953</v>
      </c>
      <c r="AD798" s="14">
        <v>365000</v>
      </c>
      <c r="AE798">
        <v>2018</v>
      </c>
      <c r="AF798" t="s">
        <v>952</v>
      </c>
      <c r="AG798" t="s">
        <v>2785</v>
      </c>
    </row>
    <row r="799" spans="1:33">
      <c r="A799">
        <v>2019</v>
      </c>
      <c r="B799">
        <v>54510</v>
      </c>
      <c r="C799" s="4" t="s">
        <v>4919</v>
      </c>
      <c r="D799" s="38" t="s">
        <v>2035</v>
      </c>
      <c r="E799" t="s">
        <v>634</v>
      </c>
      <c r="F799" t="s">
        <v>962</v>
      </c>
      <c r="G799" t="s">
        <v>2835</v>
      </c>
      <c r="H799" t="s">
        <v>961</v>
      </c>
      <c r="I799" t="s">
        <v>960</v>
      </c>
      <c r="J799" s="4" t="s">
        <v>990</v>
      </c>
      <c r="K799" t="s">
        <v>973</v>
      </c>
      <c r="L799" s="14" t="s">
        <v>1204</v>
      </c>
      <c r="M799" t="s">
        <v>2034</v>
      </c>
      <c r="O799" t="s">
        <v>954</v>
      </c>
      <c r="P799">
        <v>80268</v>
      </c>
      <c r="Q799">
        <v>256449</v>
      </c>
      <c r="AA799" t="s">
        <v>193</v>
      </c>
      <c r="AD799" s="14">
        <v>127119</v>
      </c>
      <c r="AE799">
        <v>2018</v>
      </c>
      <c r="AF799" t="s">
        <v>2033</v>
      </c>
      <c r="AG799" t="s">
        <v>2785</v>
      </c>
    </row>
    <row r="800" spans="1:33">
      <c r="A800">
        <v>2019</v>
      </c>
      <c r="B800">
        <v>50572</v>
      </c>
      <c r="C800" s="4" t="s">
        <v>1264</v>
      </c>
      <c r="D800" s="38" t="s">
        <v>1263</v>
      </c>
      <c r="E800" t="s">
        <v>979</v>
      </c>
      <c r="F800" t="s">
        <v>975</v>
      </c>
      <c r="G800" t="s">
        <v>2795</v>
      </c>
      <c r="H800" t="s">
        <v>961</v>
      </c>
      <c r="I800" t="s">
        <v>960</v>
      </c>
      <c r="J800" s="4" t="s">
        <v>990</v>
      </c>
      <c r="K800" t="s">
        <v>957</v>
      </c>
      <c r="L800" s="14" t="s">
        <v>27</v>
      </c>
      <c r="M800" t="s">
        <v>1262</v>
      </c>
      <c r="O800" t="s">
        <v>965</v>
      </c>
      <c r="Q800">
        <v>3170866.16</v>
      </c>
      <c r="S800">
        <v>1050968.47</v>
      </c>
      <c r="U800">
        <v>557080.52</v>
      </c>
      <c r="AA800" t="s">
        <v>63</v>
      </c>
      <c r="AB800" t="s">
        <v>983</v>
      </c>
      <c r="AD800" s="14">
        <v>306621</v>
      </c>
      <c r="AE800">
        <v>2017</v>
      </c>
      <c r="AF800" t="s">
        <v>1261</v>
      </c>
      <c r="AG800" t="s">
        <v>2785</v>
      </c>
    </row>
    <row r="801" spans="1:33">
      <c r="A801">
        <v>2019</v>
      </c>
      <c r="B801">
        <v>31108</v>
      </c>
      <c r="C801" s="4" t="s">
        <v>731</v>
      </c>
      <c r="D801" s="38" t="s">
        <v>732</v>
      </c>
      <c r="E801" t="s">
        <v>979</v>
      </c>
      <c r="F801" t="s">
        <v>975</v>
      </c>
      <c r="G801" t="s">
        <v>2821</v>
      </c>
      <c r="H801" t="s">
        <v>961</v>
      </c>
      <c r="I801" t="s">
        <v>960</v>
      </c>
      <c r="J801" s="4" t="s">
        <v>987</v>
      </c>
      <c r="K801" t="s">
        <v>957</v>
      </c>
      <c r="L801" s="14" t="s">
        <v>972</v>
      </c>
      <c r="N801" t="s">
        <v>994</v>
      </c>
      <c r="O801" t="s">
        <v>965</v>
      </c>
      <c r="V801" s="7">
        <v>19263921</v>
      </c>
      <c r="W801" s="7">
        <v>13578513</v>
      </c>
      <c r="X801" s="7">
        <v>571584</v>
      </c>
      <c r="Y801" s="4">
        <v>33414017</v>
      </c>
      <c r="AA801" t="s">
        <v>6</v>
      </c>
      <c r="AB801" t="s">
        <v>20</v>
      </c>
      <c r="AD801" s="14">
        <v>2325502</v>
      </c>
      <c r="AE801">
        <v>2018</v>
      </c>
      <c r="AF801" t="s">
        <v>2714</v>
      </c>
      <c r="AG801" t="s">
        <v>2785</v>
      </c>
    </row>
    <row r="802" spans="1:33">
      <c r="A802">
        <v>2018</v>
      </c>
      <c r="B802">
        <v>54048</v>
      </c>
      <c r="C802" s="4" t="s">
        <v>770</v>
      </c>
      <c r="D802" s="38" t="s">
        <v>771</v>
      </c>
      <c r="E802" t="s">
        <v>979</v>
      </c>
      <c r="F802" t="s">
        <v>975</v>
      </c>
      <c r="G802" t="s">
        <v>2795</v>
      </c>
      <c r="H802" t="s">
        <v>961</v>
      </c>
      <c r="I802" t="s">
        <v>960</v>
      </c>
      <c r="J802" s="4" t="s">
        <v>996</v>
      </c>
      <c r="K802" t="s">
        <v>3409</v>
      </c>
      <c r="L802" s="14" t="s">
        <v>4</v>
      </c>
      <c r="O802" t="s">
        <v>3405</v>
      </c>
      <c r="V802" s="7">
        <v>2653938.4500000002</v>
      </c>
      <c r="Y802" s="4">
        <v>4384809.6900000004</v>
      </c>
      <c r="AA802" t="s">
        <v>1050</v>
      </c>
      <c r="AD802" s="14">
        <v>186239</v>
      </c>
      <c r="AE802">
        <v>2016</v>
      </c>
      <c r="AF802" t="s">
        <v>1097</v>
      </c>
      <c r="AG802" t="s">
        <v>3400</v>
      </c>
    </row>
    <row r="803" spans="1:33">
      <c r="A803">
        <v>2018</v>
      </c>
      <c r="B803">
        <v>54641</v>
      </c>
      <c r="C803" s="4" t="s">
        <v>1990</v>
      </c>
      <c r="D803" s="38" t="s">
        <v>1989</v>
      </c>
      <c r="E803" t="s">
        <v>1</v>
      </c>
      <c r="F803" t="s">
        <v>968</v>
      </c>
      <c r="G803" t="s">
        <v>2795</v>
      </c>
      <c r="H803" t="s">
        <v>961</v>
      </c>
      <c r="I803" t="s">
        <v>994</v>
      </c>
      <c r="AD803" s="14">
        <v>276022</v>
      </c>
      <c r="AE803">
        <v>2010</v>
      </c>
      <c r="AF803" t="s">
        <v>1988</v>
      </c>
      <c r="AG803" t="s">
        <v>3400</v>
      </c>
    </row>
    <row r="804" spans="1:33">
      <c r="A804">
        <v>2018</v>
      </c>
      <c r="B804">
        <v>3422</v>
      </c>
      <c r="C804" s="4" t="s">
        <v>706</v>
      </c>
      <c r="D804" s="38" t="s">
        <v>2183</v>
      </c>
      <c r="E804" t="s">
        <v>963</v>
      </c>
      <c r="F804" t="s">
        <v>962</v>
      </c>
      <c r="G804" t="s">
        <v>2821</v>
      </c>
      <c r="H804" t="s">
        <v>961</v>
      </c>
      <c r="I804" t="s">
        <v>960</v>
      </c>
      <c r="J804" s="4" t="s">
        <v>996</v>
      </c>
      <c r="K804" t="s">
        <v>3409</v>
      </c>
      <c r="L804" s="14" t="s">
        <v>4</v>
      </c>
      <c r="O804" t="s">
        <v>3405</v>
      </c>
      <c r="V804" s="7">
        <v>20949542.699999999</v>
      </c>
      <c r="W804" s="7">
        <v>13940871</v>
      </c>
      <c r="X804" s="7">
        <v>3558480.66</v>
      </c>
      <c r="Y804" s="4">
        <v>33680515.210000001</v>
      </c>
      <c r="Z804">
        <v>35890190.549999997</v>
      </c>
      <c r="AA804" t="s">
        <v>37</v>
      </c>
      <c r="AB804" t="s">
        <v>953</v>
      </c>
      <c r="AD804" s="14">
        <v>8883800</v>
      </c>
      <c r="AE804">
        <v>2017</v>
      </c>
      <c r="AF804" t="s">
        <v>2181</v>
      </c>
      <c r="AG804" t="s">
        <v>3400</v>
      </c>
    </row>
    <row r="805" spans="1:33">
      <c r="A805">
        <v>2019</v>
      </c>
      <c r="B805">
        <v>44076</v>
      </c>
      <c r="C805" s="4" t="s">
        <v>3046</v>
      </c>
      <c r="D805" s="38" t="s">
        <v>3045</v>
      </c>
      <c r="E805" t="s">
        <v>111</v>
      </c>
      <c r="F805" t="s">
        <v>962</v>
      </c>
      <c r="G805" t="s">
        <v>2789</v>
      </c>
      <c r="H805" t="s">
        <v>961</v>
      </c>
      <c r="I805" t="s">
        <v>960</v>
      </c>
      <c r="J805" s="4" t="s">
        <v>987</v>
      </c>
      <c r="K805" t="s">
        <v>957</v>
      </c>
      <c r="L805" s="14" t="s">
        <v>13</v>
      </c>
      <c r="M805" t="s">
        <v>3044</v>
      </c>
      <c r="O805" t="s">
        <v>965</v>
      </c>
      <c r="Q805">
        <v>8352875</v>
      </c>
      <c r="S805">
        <v>4823721</v>
      </c>
      <c r="U805">
        <v>33023</v>
      </c>
      <c r="AA805" t="s">
        <v>63</v>
      </c>
      <c r="AB805" t="s">
        <v>964</v>
      </c>
      <c r="AD805" s="14">
        <v>2994521</v>
      </c>
      <c r="AE805">
        <v>2018</v>
      </c>
      <c r="AG805" t="s">
        <v>2785</v>
      </c>
    </row>
    <row r="806" spans="1:33">
      <c r="A806">
        <v>2019</v>
      </c>
      <c r="B806">
        <v>54386</v>
      </c>
      <c r="C806" s="4" t="s">
        <v>2593</v>
      </c>
      <c r="D806" s="38" t="s">
        <v>2592</v>
      </c>
      <c r="E806" t="s">
        <v>1076</v>
      </c>
      <c r="F806" t="s">
        <v>1000</v>
      </c>
      <c r="G806" t="s">
        <v>2795</v>
      </c>
      <c r="H806" t="s">
        <v>961</v>
      </c>
      <c r="I806" t="s">
        <v>960</v>
      </c>
      <c r="J806" s="4" t="s">
        <v>990</v>
      </c>
      <c r="K806" t="s">
        <v>957</v>
      </c>
      <c r="L806" s="14" t="s">
        <v>972</v>
      </c>
      <c r="M806" t="s">
        <v>2591</v>
      </c>
      <c r="N806" t="s">
        <v>960</v>
      </c>
      <c r="O806" t="s">
        <v>971</v>
      </c>
      <c r="Q806">
        <v>7684831</v>
      </c>
      <c r="S806">
        <v>14326353.59</v>
      </c>
      <c r="U806">
        <v>48291.58</v>
      </c>
      <c r="AA806" t="s">
        <v>63</v>
      </c>
      <c r="AB806" t="s">
        <v>983</v>
      </c>
      <c r="AD806" s="14">
        <v>1883831</v>
      </c>
      <c r="AE806">
        <v>2018</v>
      </c>
      <c r="AF806" t="s">
        <v>2590</v>
      </c>
      <c r="AG806" t="s">
        <v>2785</v>
      </c>
    </row>
    <row r="807" spans="1:33">
      <c r="A807">
        <v>2018</v>
      </c>
      <c r="B807">
        <v>61790</v>
      </c>
      <c r="C807" s="4" t="s">
        <v>497</v>
      </c>
      <c r="D807" s="38" t="s">
        <v>2023</v>
      </c>
      <c r="E807" t="s">
        <v>979</v>
      </c>
      <c r="F807" t="s">
        <v>975</v>
      </c>
      <c r="G807" t="s">
        <v>2795</v>
      </c>
      <c r="H807" t="s">
        <v>961</v>
      </c>
      <c r="I807" t="s">
        <v>960</v>
      </c>
      <c r="J807" s="4" t="s">
        <v>1031</v>
      </c>
      <c r="K807" t="s">
        <v>3409</v>
      </c>
      <c r="L807" s="14" t="s">
        <v>4</v>
      </c>
      <c r="O807" t="s">
        <v>3405</v>
      </c>
      <c r="V807" s="7">
        <v>131281</v>
      </c>
      <c r="W807" s="7">
        <v>25849.599999999999</v>
      </c>
      <c r="X807" s="7">
        <v>3296.97</v>
      </c>
      <c r="Y807" s="4">
        <v>160428</v>
      </c>
      <c r="Z807">
        <v>160428</v>
      </c>
      <c r="AA807" t="s">
        <v>37</v>
      </c>
      <c r="AB807" t="s">
        <v>953</v>
      </c>
      <c r="AD807" s="14">
        <v>11994</v>
      </c>
      <c r="AE807">
        <v>2017</v>
      </c>
      <c r="AF807" t="s">
        <v>2021</v>
      </c>
      <c r="AG807" t="s">
        <v>3400</v>
      </c>
    </row>
    <row r="808" spans="1:33">
      <c r="A808">
        <v>2019</v>
      </c>
      <c r="B808">
        <v>1499</v>
      </c>
      <c r="C808" s="4" t="s">
        <v>1804</v>
      </c>
      <c r="D808" s="38" t="s">
        <v>1803</v>
      </c>
      <c r="E808" t="s">
        <v>558</v>
      </c>
      <c r="F808" t="s">
        <v>962</v>
      </c>
      <c r="G808" t="s">
        <v>2792</v>
      </c>
      <c r="H808" t="s">
        <v>961</v>
      </c>
      <c r="I808" t="s">
        <v>960</v>
      </c>
      <c r="J808" s="4" t="s">
        <v>990</v>
      </c>
      <c r="K808" t="s">
        <v>957</v>
      </c>
      <c r="L808" s="14" t="s">
        <v>972</v>
      </c>
      <c r="M808" t="s">
        <v>1802</v>
      </c>
      <c r="N808" t="s">
        <v>994</v>
      </c>
      <c r="O808" t="s">
        <v>965</v>
      </c>
      <c r="V808" s="7">
        <v>2759033</v>
      </c>
      <c r="W808" s="7">
        <v>734820</v>
      </c>
      <c r="X808" s="7">
        <v>71082</v>
      </c>
      <c r="Y808" s="4">
        <v>2812730</v>
      </c>
      <c r="AA808" t="s">
        <v>37</v>
      </c>
      <c r="AD808" s="14">
        <v>1620343</v>
      </c>
      <c r="AE808">
        <v>2018</v>
      </c>
      <c r="AF808" t="s">
        <v>1801</v>
      </c>
      <c r="AG808" t="s">
        <v>2785</v>
      </c>
    </row>
    <row r="809" spans="1:33">
      <c r="A809">
        <v>2019</v>
      </c>
      <c r="B809">
        <v>54108</v>
      </c>
      <c r="C809" s="4" t="s">
        <v>357</v>
      </c>
      <c r="D809" s="38" t="s">
        <v>1058</v>
      </c>
      <c r="E809" t="s">
        <v>979</v>
      </c>
      <c r="F809" t="s">
        <v>975</v>
      </c>
      <c r="G809" t="s">
        <v>2795</v>
      </c>
      <c r="H809" t="s">
        <v>961</v>
      </c>
      <c r="I809" t="s">
        <v>960</v>
      </c>
      <c r="J809" s="4" t="s">
        <v>1057</v>
      </c>
      <c r="K809" t="s">
        <v>973</v>
      </c>
      <c r="L809" s="14" t="s">
        <v>972</v>
      </c>
      <c r="O809" t="s">
        <v>965</v>
      </c>
      <c r="AA809" t="s">
        <v>37</v>
      </c>
      <c r="AB809" t="s">
        <v>983</v>
      </c>
      <c r="AD809" s="14">
        <v>271616</v>
      </c>
      <c r="AE809">
        <v>2018</v>
      </c>
      <c r="AF809" t="s">
        <v>1056</v>
      </c>
      <c r="AG809" t="s">
        <v>2785</v>
      </c>
    </row>
    <row r="810" spans="1:33">
      <c r="A810">
        <v>2019</v>
      </c>
      <c r="B810">
        <v>74558</v>
      </c>
      <c r="C810" s="4" t="s">
        <v>2252</v>
      </c>
      <c r="E810" t="s">
        <v>979</v>
      </c>
      <c r="F810" t="s">
        <v>975</v>
      </c>
      <c r="G810" t="s">
        <v>2795</v>
      </c>
      <c r="H810" t="s">
        <v>961</v>
      </c>
      <c r="I810" t="s">
        <v>960</v>
      </c>
      <c r="J810" s="4" t="s">
        <v>987</v>
      </c>
      <c r="K810" t="s">
        <v>973</v>
      </c>
      <c r="L810" s="14" t="s">
        <v>20</v>
      </c>
      <c r="M810" t="s">
        <v>2251</v>
      </c>
      <c r="O810" t="s">
        <v>965</v>
      </c>
      <c r="AA810" t="s">
        <v>37</v>
      </c>
      <c r="AB810" t="s">
        <v>1023</v>
      </c>
      <c r="AD810" s="14">
        <v>41106</v>
      </c>
      <c r="AE810">
        <v>2017</v>
      </c>
      <c r="AG810" t="s">
        <v>2785</v>
      </c>
    </row>
    <row r="811" spans="1:33">
      <c r="A811">
        <v>2018</v>
      </c>
      <c r="B811">
        <v>54102</v>
      </c>
      <c r="C811" s="4" t="s">
        <v>745</v>
      </c>
      <c r="D811" s="38" t="s">
        <v>746</v>
      </c>
      <c r="E811" t="s">
        <v>979</v>
      </c>
      <c r="F811" t="s">
        <v>975</v>
      </c>
      <c r="G811" t="s">
        <v>2795</v>
      </c>
      <c r="H811" t="s">
        <v>961</v>
      </c>
      <c r="I811" t="s">
        <v>960</v>
      </c>
      <c r="J811" s="4" t="s">
        <v>1035</v>
      </c>
      <c r="K811" t="s">
        <v>3409</v>
      </c>
      <c r="L811" s="14" t="s">
        <v>2901</v>
      </c>
      <c r="M811" t="s">
        <v>2900</v>
      </c>
      <c r="O811" t="s">
        <v>998</v>
      </c>
      <c r="V811" s="7">
        <v>663997</v>
      </c>
      <c r="W811" s="7">
        <v>553094</v>
      </c>
      <c r="Y811" s="4" t="s">
        <v>3413</v>
      </c>
      <c r="Z811" t="s">
        <v>3413</v>
      </c>
      <c r="AD811" s="14">
        <v>97856</v>
      </c>
      <c r="AE811">
        <v>2010</v>
      </c>
      <c r="AF811" t="s">
        <v>2550</v>
      </c>
      <c r="AG811" t="s">
        <v>3400</v>
      </c>
    </row>
    <row r="812" spans="1:33">
      <c r="A812">
        <v>2019</v>
      </c>
      <c r="B812">
        <v>36504</v>
      </c>
      <c r="C812" s="4" t="s">
        <v>1822</v>
      </c>
      <c r="D812" s="38" t="s">
        <v>1821</v>
      </c>
      <c r="E812" t="s">
        <v>165</v>
      </c>
      <c r="F812" t="s">
        <v>962</v>
      </c>
      <c r="G812" t="s">
        <v>2795</v>
      </c>
      <c r="H812" t="s">
        <v>961</v>
      </c>
      <c r="AD812" s="14">
        <v>150590</v>
      </c>
      <c r="AE812">
        <v>2018</v>
      </c>
      <c r="AF812" t="s">
        <v>1820</v>
      </c>
      <c r="AG812" t="s">
        <v>2785</v>
      </c>
    </row>
    <row r="813" spans="1:33">
      <c r="A813">
        <v>2019</v>
      </c>
      <c r="B813">
        <v>74534</v>
      </c>
      <c r="C813" s="4" t="s">
        <v>3043</v>
      </c>
      <c r="E813" t="s">
        <v>979</v>
      </c>
      <c r="F813" t="s">
        <v>975</v>
      </c>
      <c r="G813" t="s">
        <v>2795</v>
      </c>
      <c r="H813" t="s">
        <v>961</v>
      </c>
      <c r="I813" t="s">
        <v>960</v>
      </c>
      <c r="J813" s="4" t="s">
        <v>990</v>
      </c>
      <c r="K813" t="s">
        <v>957</v>
      </c>
      <c r="L813" s="14" t="s">
        <v>2901</v>
      </c>
      <c r="M813" t="s">
        <v>3042</v>
      </c>
      <c r="O813" t="s">
        <v>998</v>
      </c>
      <c r="V813" s="7">
        <v>9112833</v>
      </c>
      <c r="W813" s="7">
        <v>2640003</v>
      </c>
      <c r="AA813" t="s">
        <v>37</v>
      </c>
      <c r="AB813" t="s">
        <v>953</v>
      </c>
      <c r="AD813" s="14">
        <v>919791</v>
      </c>
      <c r="AE813">
        <v>2018</v>
      </c>
      <c r="AG813" t="s">
        <v>2785</v>
      </c>
    </row>
    <row r="814" spans="1:33">
      <c r="A814">
        <v>2018</v>
      </c>
      <c r="B814">
        <v>60347</v>
      </c>
      <c r="C814" s="4" t="s">
        <v>4879</v>
      </c>
      <c r="D814" s="38" t="s">
        <v>4846</v>
      </c>
      <c r="E814" t="s">
        <v>1</v>
      </c>
      <c r="F814" t="s">
        <v>968</v>
      </c>
      <c r="G814" t="s">
        <v>2795</v>
      </c>
      <c r="H814" t="s">
        <v>961</v>
      </c>
      <c r="I814" t="s">
        <v>994</v>
      </c>
      <c r="AD814" s="14">
        <v>11000</v>
      </c>
      <c r="AE814">
        <v>2017</v>
      </c>
      <c r="AF814" t="s">
        <v>3492</v>
      </c>
      <c r="AG814" t="s">
        <v>3400</v>
      </c>
    </row>
    <row r="815" spans="1:33">
      <c r="A815">
        <v>2019</v>
      </c>
      <c r="B815">
        <v>60268</v>
      </c>
      <c r="C815" s="4" t="s">
        <v>2046</v>
      </c>
      <c r="D815" s="38" t="s">
        <v>2045</v>
      </c>
      <c r="E815" t="s">
        <v>1</v>
      </c>
      <c r="F815" t="s">
        <v>968</v>
      </c>
      <c r="G815" t="s">
        <v>2789</v>
      </c>
      <c r="H815" t="s">
        <v>961</v>
      </c>
      <c r="AD815" s="14">
        <v>33973</v>
      </c>
      <c r="AE815">
        <v>2008</v>
      </c>
      <c r="AF815" t="s">
        <v>2044</v>
      </c>
      <c r="AG815" t="s">
        <v>2785</v>
      </c>
    </row>
    <row r="816" spans="1:33">
      <c r="A816">
        <v>2018</v>
      </c>
      <c r="B816">
        <v>55616</v>
      </c>
      <c r="C816" s="4" t="s">
        <v>829</v>
      </c>
      <c r="D816" s="38" t="s">
        <v>829</v>
      </c>
      <c r="E816" t="s">
        <v>979</v>
      </c>
      <c r="F816" t="s">
        <v>975</v>
      </c>
      <c r="G816" t="s">
        <v>2795</v>
      </c>
      <c r="H816" t="s">
        <v>961</v>
      </c>
      <c r="I816" t="s">
        <v>1064</v>
      </c>
      <c r="AD816" s="14">
        <v>8580</v>
      </c>
      <c r="AE816">
        <v>2017</v>
      </c>
      <c r="AF816" t="s">
        <v>3491</v>
      </c>
      <c r="AG816" t="s">
        <v>3400</v>
      </c>
    </row>
    <row r="817" spans="1:33">
      <c r="A817">
        <v>2018</v>
      </c>
      <c r="B817">
        <v>36469</v>
      </c>
      <c r="C817" s="4" t="s">
        <v>1420</v>
      </c>
      <c r="D817" s="38" t="s">
        <v>1419</v>
      </c>
      <c r="E817" t="s">
        <v>165</v>
      </c>
      <c r="F817" t="s">
        <v>962</v>
      </c>
      <c r="G817" t="s">
        <v>2795</v>
      </c>
      <c r="H817" t="s">
        <v>961</v>
      </c>
      <c r="I817" t="s">
        <v>994</v>
      </c>
      <c r="AE817">
        <v>0</v>
      </c>
      <c r="AF817" t="s">
        <v>1418</v>
      </c>
      <c r="AG817" t="s">
        <v>3400</v>
      </c>
    </row>
    <row r="818" spans="1:33">
      <c r="A818">
        <v>2019</v>
      </c>
      <c r="B818">
        <v>50401</v>
      </c>
      <c r="C818" s="4" t="s">
        <v>3041</v>
      </c>
      <c r="D818" s="38" t="s">
        <v>3040</v>
      </c>
      <c r="E818" t="s">
        <v>979</v>
      </c>
      <c r="F818" t="s">
        <v>975</v>
      </c>
      <c r="G818" t="s">
        <v>2795</v>
      </c>
      <c r="H818" t="s">
        <v>961</v>
      </c>
      <c r="I818" t="s">
        <v>1064</v>
      </c>
      <c r="J818" s="4" t="s">
        <v>959</v>
      </c>
      <c r="L818" s="14" t="s">
        <v>1204</v>
      </c>
      <c r="M818" t="s">
        <v>3039</v>
      </c>
      <c r="AD818" s="14">
        <v>258054</v>
      </c>
      <c r="AE818">
        <v>2018</v>
      </c>
      <c r="AF818" t="s">
        <v>3038</v>
      </c>
      <c r="AG818" t="s">
        <v>2785</v>
      </c>
    </row>
    <row r="819" spans="1:33">
      <c r="A819">
        <v>2019</v>
      </c>
      <c r="B819">
        <v>58797</v>
      </c>
      <c r="C819" s="4" t="s">
        <v>4668</v>
      </c>
      <c r="D819" s="38" t="s">
        <v>4669</v>
      </c>
      <c r="E819" t="s">
        <v>75</v>
      </c>
      <c r="F819" t="s">
        <v>962</v>
      </c>
      <c r="G819" t="s">
        <v>2795</v>
      </c>
      <c r="H819" t="s">
        <v>961</v>
      </c>
      <c r="I819" t="s">
        <v>960</v>
      </c>
      <c r="J819" s="4" t="s">
        <v>1031</v>
      </c>
      <c r="K819" t="s">
        <v>957</v>
      </c>
      <c r="L819" s="14" t="s">
        <v>972</v>
      </c>
      <c r="N819" t="s">
        <v>994</v>
      </c>
      <c r="O819" t="s">
        <v>965</v>
      </c>
      <c r="V819" s="7">
        <v>74806</v>
      </c>
      <c r="W819" s="7">
        <v>93002</v>
      </c>
      <c r="Y819" s="4">
        <v>167808</v>
      </c>
      <c r="AA819" t="s">
        <v>63</v>
      </c>
      <c r="AB819" t="s">
        <v>1099</v>
      </c>
      <c r="AD819" s="14">
        <v>24856</v>
      </c>
      <c r="AE819">
        <v>2015</v>
      </c>
      <c r="AF819" t="s">
        <v>2189</v>
      </c>
      <c r="AG819" t="s">
        <v>2785</v>
      </c>
    </row>
    <row r="820" spans="1:33">
      <c r="A820">
        <v>2018</v>
      </c>
      <c r="B820">
        <v>43940</v>
      </c>
      <c r="C820" s="4" t="s">
        <v>4679</v>
      </c>
      <c r="D820" s="38" t="s">
        <v>4680</v>
      </c>
      <c r="E820" t="s">
        <v>634</v>
      </c>
      <c r="F820" t="s">
        <v>962</v>
      </c>
      <c r="G820" t="s">
        <v>2807</v>
      </c>
      <c r="H820" t="s">
        <v>961</v>
      </c>
      <c r="I820" t="s">
        <v>960</v>
      </c>
      <c r="J820" s="4" t="s">
        <v>990</v>
      </c>
      <c r="K820" t="s">
        <v>3409</v>
      </c>
      <c r="L820" s="14" t="s">
        <v>4</v>
      </c>
      <c r="O820" t="s">
        <v>3405</v>
      </c>
      <c r="V820" s="7">
        <v>673433</v>
      </c>
      <c r="W820" s="7">
        <v>190343</v>
      </c>
      <c r="Y820" s="4">
        <v>863749</v>
      </c>
      <c r="AA820" t="s">
        <v>37</v>
      </c>
      <c r="AB820" t="s">
        <v>1832</v>
      </c>
      <c r="AD820" s="14">
        <v>333633</v>
      </c>
      <c r="AE820">
        <v>2017</v>
      </c>
      <c r="AF820" t="s">
        <v>1999</v>
      </c>
      <c r="AG820" t="s">
        <v>3400</v>
      </c>
    </row>
    <row r="821" spans="1:33">
      <c r="A821">
        <v>2019</v>
      </c>
      <c r="B821">
        <v>60391</v>
      </c>
      <c r="C821" s="4" t="s">
        <v>2221</v>
      </c>
      <c r="D821" s="38" t="s">
        <v>2220</v>
      </c>
      <c r="E821" t="s">
        <v>418</v>
      </c>
      <c r="F821" t="s">
        <v>968</v>
      </c>
      <c r="G821" t="s">
        <v>2789</v>
      </c>
      <c r="H821" t="s">
        <v>961</v>
      </c>
      <c r="I821" t="s">
        <v>960</v>
      </c>
      <c r="J821" s="4" t="s">
        <v>1275</v>
      </c>
      <c r="K821" t="s">
        <v>957</v>
      </c>
      <c r="L821" s="14" t="s">
        <v>27</v>
      </c>
      <c r="M821" t="s">
        <v>2219</v>
      </c>
      <c r="O821" t="s">
        <v>965</v>
      </c>
      <c r="P821">
        <v>338</v>
      </c>
      <c r="Q821">
        <v>2785</v>
      </c>
      <c r="AA821" t="s">
        <v>37</v>
      </c>
      <c r="AB821" t="s">
        <v>1102</v>
      </c>
      <c r="AD821" s="14">
        <v>113540</v>
      </c>
      <c r="AE821">
        <v>2019</v>
      </c>
      <c r="AF821" t="s">
        <v>2218</v>
      </c>
      <c r="AG821" t="s">
        <v>2785</v>
      </c>
    </row>
    <row r="822" spans="1:33">
      <c r="A822">
        <v>2019</v>
      </c>
      <c r="B822">
        <v>826182</v>
      </c>
      <c r="C822" s="4" t="s">
        <v>4586</v>
      </c>
      <c r="E822" t="s">
        <v>480</v>
      </c>
      <c r="F822" t="s">
        <v>968</v>
      </c>
      <c r="G822" t="s">
        <v>2789</v>
      </c>
      <c r="H822" t="s">
        <v>961</v>
      </c>
      <c r="AD822" s="14">
        <v>477117</v>
      </c>
      <c r="AE822">
        <v>2010</v>
      </c>
      <c r="AG822" t="s">
        <v>2785</v>
      </c>
    </row>
    <row r="823" spans="1:33">
      <c r="A823">
        <v>2018</v>
      </c>
      <c r="B823">
        <v>59678</v>
      </c>
      <c r="C823" s="4" t="s">
        <v>1125</v>
      </c>
      <c r="D823" s="38" t="s">
        <v>1124</v>
      </c>
      <c r="E823" t="s">
        <v>979</v>
      </c>
      <c r="F823" t="s">
        <v>975</v>
      </c>
      <c r="G823" t="s">
        <v>2795</v>
      </c>
      <c r="H823" t="s">
        <v>961</v>
      </c>
      <c r="I823" t="s">
        <v>960</v>
      </c>
      <c r="J823" s="4" t="s">
        <v>1031</v>
      </c>
      <c r="K823" t="s">
        <v>3409</v>
      </c>
      <c r="L823" s="14" t="s">
        <v>4</v>
      </c>
      <c r="O823" t="s">
        <v>3405</v>
      </c>
      <c r="Y823" s="4">
        <v>930563</v>
      </c>
      <c r="AA823" t="s">
        <v>37</v>
      </c>
      <c r="AB823" t="s">
        <v>1046</v>
      </c>
      <c r="AD823" s="14">
        <v>75603</v>
      </c>
      <c r="AE823">
        <v>2015</v>
      </c>
      <c r="AF823" t="s">
        <v>1123</v>
      </c>
      <c r="AG823" t="s">
        <v>3400</v>
      </c>
    </row>
    <row r="824" spans="1:33">
      <c r="A824">
        <v>2018</v>
      </c>
      <c r="B824">
        <v>59166</v>
      </c>
      <c r="C824" s="4" t="s">
        <v>1905</v>
      </c>
      <c r="D824" s="38" t="s">
        <v>1904</v>
      </c>
      <c r="E824" t="s">
        <v>186</v>
      </c>
      <c r="F824" t="s">
        <v>968</v>
      </c>
      <c r="G824" t="s">
        <v>2795</v>
      </c>
      <c r="H824" t="s">
        <v>961</v>
      </c>
      <c r="I824" t="s">
        <v>994</v>
      </c>
      <c r="AD824" s="14">
        <v>83059</v>
      </c>
      <c r="AE824">
        <v>2015</v>
      </c>
      <c r="AF824" t="s">
        <v>1903</v>
      </c>
      <c r="AG824" t="s">
        <v>3400</v>
      </c>
    </row>
    <row r="825" spans="1:33">
      <c r="A825">
        <v>2018</v>
      </c>
      <c r="B825">
        <v>54277</v>
      </c>
      <c r="C825" s="4" t="s">
        <v>2912</v>
      </c>
      <c r="D825" s="38" t="s">
        <v>2911</v>
      </c>
      <c r="E825" t="s">
        <v>510</v>
      </c>
      <c r="F825" t="s">
        <v>1032</v>
      </c>
      <c r="G825" t="s">
        <v>2795</v>
      </c>
      <c r="H825" t="s">
        <v>961</v>
      </c>
      <c r="I825" t="s">
        <v>3422</v>
      </c>
      <c r="AD825" s="14">
        <v>82130</v>
      </c>
      <c r="AE825">
        <v>2017</v>
      </c>
      <c r="AF825" t="s">
        <v>2910</v>
      </c>
      <c r="AG825" t="s">
        <v>3400</v>
      </c>
    </row>
    <row r="826" spans="1:33">
      <c r="A826">
        <v>2018</v>
      </c>
      <c r="B826">
        <v>62855</v>
      </c>
      <c r="C826" s="4" t="s">
        <v>2600</v>
      </c>
      <c r="D826" s="38" t="s">
        <v>2599</v>
      </c>
      <c r="E826" t="s">
        <v>75</v>
      </c>
      <c r="F826" t="s">
        <v>962</v>
      </c>
      <c r="G826" t="s">
        <v>2795</v>
      </c>
      <c r="H826" t="s">
        <v>961</v>
      </c>
      <c r="I826" t="s">
        <v>960</v>
      </c>
      <c r="J826" s="4" t="s">
        <v>996</v>
      </c>
      <c r="K826" t="s">
        <v>3409</v>
      </c>
      <c r="L826" s="14" t="s">
        <v>4</v>
      </c>
      <c r="O826" t="s">
        <v>3405</v>
      </c>
      <c r="V826" s="7">
        <v>158269</v>
      </c>
      <c r="W826" s="7">
        <v>58828</v>
      </c>
      <c r="X826" s="7">
        <v>0</v>
      </c>
      <c r="Y826" s="4">
        <v>188406.9</v>
      </c>
      <c r="Z826">
        <v>217098</v>
      </c>
      <c r="AA826" t="s">
        <v>37</v>
      </c>
      <c r="AB826" t="s">
        <v>953</v>
      </c>
      <c r="AD826" s="14">
        <v>43063</v>
      </c>
      <c r="AE826">
        <v>2017</v>
      </c>
      <c r="AF826" t="s">
        <v>2597</v>
      </c>
      <c r="AG826" t="s">
        <v>3400</v>
      </c>
    </row>
    <row r="827" spans="1:33">
      <c r="A827">
        <v>2019</v>
      </c>
      <c r="B827">
        <v>43932</v>
      </c>
      <c r="C827" s="4" t="s">
        <v>509</v>
      </c>
      <c r="D827" s="38" t="s">
        <v>2377</v>
      </c>
      <c r="E827" t="s">
        <v>510</v>
      </c>
      <c r="F827" t="s">
        <v>1032</v>
      </c>
      <c r="G827" t="s">
        <v>2792</v>
      </c>
      <c r="H827" t="s">
        <v>961</v>
      </c>
      <c r="I827" t="s">
        <v>960</v>
      </c>
      <c r="J827" s="4" t="s">
        <v>1031</v>
      </c>
      <c r="K827" t="s">
        <v>957</v>
      </c>
      <c r="L827" s="14" t="s">
        <v>972</v>
      </c>
      <c r="M827" t="s">
        <v>512</v>
      </c>
      <c r="N827" t="s">
        <v>994</v>
      </c>
      <c r="O827" t="s">
        <v>971</v>
      </c>
      <c r="V827" s="7">
        <v>8388906</v>
      </c>
      <c r="W827" s="7">
        <v>861222</v>
      </c>
      <c r="X827" s="7">
        <v>876233</v>
      </c>
      <c r="Y827" s="4">
        <v>7551034</v>
      </c>
      <c r="Z827">
        <v>10126329</v>
      </c>
      <c r="AA827" t="s">
        <v>37</v>
      </c>
      <c r="AB827" t="s">
        <v>20</v>
      </c>
      <c r="AD827" s="14">
        <v>1614400</v>
      </c>
      <c r="AE827">
        <v>2016</v>
      </c>
      <c r="AF827" t="s">
        <v>2376</v>
      </c>
      <c r="AG827" t="s">
        <v>2785</v>
      </c>
    </row>
    <row r="828" spans="1:33">
      <c r="A828">
        <v>2019</v>
      </c>
      <c r="B828">
        <v>50373</v>
      </c>
      <c r="C828" s="4" t="s">
        <v>3037</v>
      </c>
      <c r="E828" t="s">
        <v>117</v>
      </c>
      <c r="F828" t="s">
        <v>968</v>
      </c>
      <c r="G828" t="s">
        <v>2795</v>
      </c>
      <c r="H828" t="s">
        <v>961</v>
      </c>
      <c r="I828" t="s">
        <v>960</v>
      </c>
      <c r="J828" s="4" t="s">
        <v>1031</v>
      </c>
      <c r="K828" t="s">
        <v>957</v>
      </c>
      <c r="L828" s="14" t="s">
        <v>972</v>
      </c>
      <c r="N828" t="s">
        <v>960</v>
      </c>
      <c r="O828" t="s">
        <v>965</v>
      </c>
      <c r="P828">
        <v>602402</v>
      </c>
      <c r="Q828">
        <v>3921114</v>
      </c>
      <c r="R828">
        <v>0</v>
      </c>
      <c r="T828">
        <v>0</v>
      </c>
      <c r="AA828" t="s">
        <v>63</v>
      </c>
      <c r="AB828" t="s">
        <v>983</v>
      </c>
      <c r="AD828" s="14">
        <v>982137</v>
      </c>
      <c r="AE828">
        <v>2014</v>
      </c>
      <c r="AG828" t="s">
        <v>2785</v>
      </c>
    </row>
    <row r="829" spans="1:33">
      <c r="A829">
        <v>2019</v>
      </c>
      <c r="B829">
        <v>50579</v>
      </c>
      <c r="C829" s="4" t="s">
        <v>226</v>
      </c>
      <c r="D829" s="38" t="s">
        <v>3036</v>
      </c>
      <c r="E829" t="s">
        <v>197</v>
      </c>
      <c r="F829" t="s">
        <v>975</v>
      </c>
      <c r="G829" t="s">
        <v>2795</v>
      </c>
      <c r="H829" t="s">
        <v>961</v>
      </c>
      <c r="I829" t="s">
        <v>960</v>
      </c>
      <c r="J829" s="4" t="s">
        <v>2261</v>
      </c>
      <c r="K829" t="s">
        <v>957</v>
      </c>
      <c r="L829" s="14" t="s">
        <v>27</v>
      </c>
      <c r="M829" t="s">
        <v>3035</v>
      </c>
      <c r="O829" t="s">
        <v>965</v>
      </c>
      <c r="V829" s="7">
        <v>5360740</v>
      </c>
      <c r="W829" s="7">
        <v>18284</v>
      </c>
      <c r="X829" s="7">
        <v>0</v>
      </c>
      <c r="AA829" t="s">
        <v>6</v>
      </c>
      <c r="AB829" t="s">
        <v>1160</v>
      </c>
      <c r="AD829" s="14">
        <v>691800</v>
      </c>
      <c r="AE829">
        <v>2011</v>
      </c>
      <c r="AF829" t="s">
        <v>3034</v>
      </c>
      <c r="AG829" t="s">
        <v>2785</v>
      </c>
    </row>
    <row r="830" spans="1:33">
      <c r="A830">
        <v>2018</v>
      </c>
      <c r="B830">
        <v>58868</v>
      </c>
      <c r="C830" s="4" t="s">
        <v>3490</v>
      </c>
      <c r="D830" s="38" t="s">
        <v>358</v>
      </c>
      <c r="E830" t="s">
        <v>197</v>
      </c>
      <c r="F830" t="s">
        <v>975</v>
      </c>
      <c r="G830" t="s">
        <v>2795</v>
      </c>
      <c r="H830" t="s">
        <v>961</v>
      </c>
      <c r="I830" t="s">
        <v>960</v>
      </c>
      <c r="J830" s="4" t="s">
        <v>996</v>
      </c>
      <c r="K830" t="s">
        <v>3409</v>
      </c>
      <c r="L830" s="14" t="s">
        <v>4</v>
      </c>
      <c r="O830" t="s">
        <v>3405</v>
      </c>
      <c r="V830" s="7">
        <v>6140123</v>
      </c>
      <c r="W830" s="7">
        <v>284629</v>
      </c>
      <c r="X830" s="7">
        <v>432998</v>
      </c>
      <c r="Y830" s="4">
        <v>6857858</v>
      </c>
      <c r="Z830">
        <v>6857878</v>
      </c>
      <c r="AA830" t="s">
        <v>37</v>
      </c>
      <c r="AB830" t="s">
        <v>1102</v>
      </c>
      <c r="AD830" s="14">
        <v>673070</v>
      </c>
      <c r="AE830">
        <v>2017</v>
      </c>
      <c r="AF830" t="s">
        <v>3489</v>
      </c>
      <c r="AG830" t="s">
        <v>3400</v>
      </c>
    </row>
    <row r="831" spans="1:33">
      <c r="A831">
        <v>2018</v>
      </c>
      <c r="B831">
        <v>54026</v>
      </c>
      <c r="C831" s="4" t="s">
        <v>2580</v>
      </c>
      <c r="D831" s="38" t="s">
        <v>2579</v>
      </c>
      <c r="E831" t="s">
        <v>979</v>
      </c>
      <c r="F831" t="s">
        <v>975</v>
      </c>
      <c r="G831" t="s">
        <v>2795</v>
      </c>
      <c r="H831" t="s">
        <v>961</v>
      </c>
      <c r="I831" t="s">
        <v>960</v>
      </c>
      <c r="J831" s="4" t="s">
        <v>1031</v>
      </c>
      <c r="K831" t="s">
        <v>3409</v>
      </c>
      <c r="L831" s="14" t="s">
        <v>4</v>
      </c>
      <c r="O831" t="s">
        <v>3405</v>
      </c>
      <c r="V831" s="7">
        <v>962074</v>
      </c>
      <c r="W831" s="7">
        <v>67395</v>
      </c>
      <c r="X831" s="7">
        <v>71639</v>
      </c>
      <c r="Y831" s="4">
        <v>1074905</v>
      </c>
      <c r="Z831">
        <v>1101108</v>
      </c>
      <c r="AA831" t="s">
        <v>37</v>
      </c>
      <c r="AB831" t="s">
        <v>1023</v>
      </c>
      <c r="AD831" s="14">
        <v>211277</v>
      </c>
      <c r="AE831">
        <v>2016</v>
      </c>
      <c r="AF831" t="s">
        <v>2578</v>
      </c>
      <c r="AG831" t="s">
        <v>3400</v>
      </c>
    </row>
    <row r="832" spans="1:33">
      <c r="A832">
        <v>2019</v>
      </c>
      <c r="B832">
        <v>35886</v>
      </c>
      <c r="C832" s="4" t="s">
        <v>383</v>
      </c>
      <c r="D832" s="38" t="s">
        <v>384</v>
      </c>
      <c r="E832" t="s">
        <v>165</v>
      </c>
      <c r="F832" t="s">
        <v>962</v>
      </c>
      <c r="G832" t="s">
        <v>2795</v>
      </c>
      <c r="H832" t="s">
        <v>961</v>
      </c>
      <c r="I832" t="s">
        <v>960</v>
      </c>
      <c r="J832" s="4" t="s">
        <v>990</v>
      </c>
      <c r="K832" t="s">
        <v>957</v>
      </c>
      <c r="L832" s="14" t="s">
        <v>956</v>
      </c>
      <c r="M832" t="s">
        <v>1248</v>
      </c>
      <c r="O832" t="s">
        <v>954</v>
      </c>
      <c r="Q832">
        <v>2299973</v>
      </c>
      <c r="S832">
        <v>1756798</v>
      </c>
      <c r="U832">
        <v>0</v>
      </c>
      <c r="AA832" t="s">
        <v>37</v>
      </c>
      <c r="AB832" t="s">
        <v>3033</v>
      </c>
      <c r="AD832" s="14">
        <v>879004</v>
      </c>
      <c r="AE832">
        <v>2018</v>
      </c>
      <c r="AF832" t="s">
        <v>1246</v>
      </c>
      <c r="AG832" t="s">
        <v>2785</v>
      </c>
    </row>
    <row r="833" spans="1:33">
      <c r="A833">
        <v>2019</v>
      </c>
      <c r="B833">
        <v>69822</v>
      </c>
      <c r="C833" s="4" t="s">
        <v>3032</v>
      </c>
      <c r="E833" t="s">
        <v>634</v>
      </c>
      <c r="F833" t="s">
        <v>962</v>
      </c>
      <c r="G833" t="s">
        <v>2789</v>
      </c>
      <c r="H833" t="s">
        <v>961</v>
      </c>
      <c r="I833" t="s">
        <v>960</v>
      </c>
      <c r="J833" s="4" t="s">
        <v>1031</v>
      </c>
      <c r="K833" t="s">
        <v>957</v>
      </c>
      <c r="L833" s="14" t="s">
        <v>956</v>
      </c>
      <c r="M833" t="s">
        <v>4683</v>
      </c>
      <c r="O833" t="s">
        <v>998</v>
      </c>
      <c r="P833">
        <v>4496</v>
      </c>
      <c r="Q833">
        <v>400247</v>
      </c>
      <c r="S833">
        <v>25816</v>
      </c>
      <c r="AA833" t="s">
        <v>37</v>
      </c>
      <c r="AB833" t="s">
        <v>953</v>
      </c>
      <c r="AD833" s="14">
        <v>84908</v>
      </c>
      <c r="AE833">
        <v>2018</v>
      </c>
      <c r="AG833" t="s">
        <v>2785</v>
      </c>
    </row>
    <row r="834" spans="1:33">
      <c r="A834">
        <v>2018</v>
      </c>
      <c r="B834">
        <v>53959</v>
      </c>
      <c r="C834" s="4" t="s">
        <v>1306</v>
      </c>
      <c r="D834" s="38" t="s">
        <v>1305</v>
      </c>
      <c r="E834" t="s">
        <v>979</v>
      </c>
      <c r="F834" t="s">
        <v>975</v>
      </c>
      <c r="G834" t="s">
        <v>2795</v>
      </c>
      <c r="H834" t="s">
        <v>961</v>
      </c>
      <c r="I834" t="s">
        <v>960</v>
      </c>
      <c r="J834" s="4" t="s">
        <v>1031</v>
      </c>
      <c r="K834" t="s">
        <v>3409</v>
      </c>
      <c r="L834" s="14" t="s">
        <v>92</v>
      </c>
      <c r="O834" t="s">
        <v>1173</v>
      </c>
      <c r="Y834" s="4" t="s">
        <v>3413</v>
      </c>
      <c r="Z834" t="s">
        <v>3413</v>
      </c>
      <c r="AA834" t="s">
        <v>1050</v>
      </c>
      <c r="AD834" s="14">
        <v>85747</v>
      </c>
      <c r="AE834">
        <v>2017</v>
      </c>
      <c r="AF834" t="s">
        <v>1304</v>
      </c>
      <c r="AG834" t="s">
        <v>3400</v>
      </c>
    </row>
    <row r="835" spans="1:33">
      <c r="A835">
        <v>2019</v>
      </c>
      <c r="B835">
        <v>54110</v>
      </c>
      <c r="C835" s="4" t="s">
        <v>907</v>
      </c>
      <c r="D835" s="38" t="s">
        <v>908</v>
      </c>
      <c r="E835" t="s">
        <v>979</v>
      </c>
      <c r="F835" t="s">
        <v>975</v>
      </c>
      <c r="G835" t="s">
        <v>2795</v>
      </c>
      <c r="H835" t="s">
        <v>961</v>
      </c>
      <c r="I835" t="s">
        <v>960</v>
      </c>
      <c r="J835" s="4" t="s">
        <v>959</v>
      </c>
      <c r="K835" t="s">
        <v>957</v>
      </c>
      <c r="L835" s="14" t="s">
        <v>27</v>
      </c>
      <c r="O835" t="s">
        <v>965</v>
      </c>
      <c r="Q835">
        <v>731059</v>
      </c>
      <c r="S835">
        <v>181164</v>
      </c>
      <c r="U835">
        <v>39388</v>
      </c>
      <c r="AA835" t="s">
        <v>37</v>
      </c>
      <c r="AB835" t="s">
        <v>953</v>
      </c>
      <c r="AD835" s="14">
        <v>92478</v>
      </c>
      <c r="AE835">
        <v>2016</v>
      </c>
      <c r="AF835" t="s">
        <v>2096</v>
      </c>
      <c r="AG835" t="s">
        <v>2785</v>
      </c>
    </row>
    <row r="836" spans="1:33">
      <c r="A836">
        <v>2018</v>
      </c>
      <c r="B836">
        <v>60577</v>
      </c>
      <c r="C836" s="4" t="s">
        <v>2883</v>
      </c>
      <c r="D836" s="38" t="s">
        <v>2882</v>
      </c>
      <c r="E836" t="s">
        <v>75</v>
      </c>
      <c r="F836" t="s">
        <v>962</v>
      </c>
      <c r="G836" t="s">
        <v>2795</v>
      </c>
      <c r="H836" t="s">
        <v>961</v>
      </c>
      <c r="AD836" s="14">
        <v>60379</v>
      </c>
      <c r="AE836">
        <v>2015</v>
      </c>
      <c r="AF836" t="s">
        <v>2881</v>
      </c>
      <c r="AG836" t="s">
        <v>3400</v>
      </c>
    </row>
    <row r="837" spans="1:33">
      <c r="A837">
        <v>2018</v>
      </c>
      <c r="B837">
        <v>60214</v>
      </c>
      <c r="C837" s="4" t="s">
        <v>3488</v>
      </c>
      <c r="D837" s="38" t="s">
        <v>3487</v>
      </c>
      <c r="E837" t="s">
        <v>2542</v>
      </c>
      <c r="F837" t="s">
        <v>962</v>
      </c>
      <c r="G837" t="s">
        <v>2807</v>
      </c>
      <c r="H837" t="s">
        <v>961</v>
      </c>
      <c r="I837" t="s">
        <v>960</v>
      </c>
      <c r="J837" s="4" t="s">
        <v>1031</v>
      </c>
      <c r="K837" t="s">
        <v>3409</v>
      </c>
      <c r="O837" t="s">
        <v>954</v>
      </c>
      <c r="Y837" s="4" t="s">
        <v>3413</v>
      </c>
      <c r="Z837" t="s">
        <v>3413</v>
      </c>
      <c r="AA837" t="s">
        <v>37</v>
      </c>
      <c r="AB837" t="s">
        <v>953</v>
      </c>
      <c r="AD837" s="14">
        <v>69180</v>
      </c>
      <c r="AE837">
        <v>2017</v>
      </c>
      <c r="AF837" t="s">
        <v>3486</v>
      </c>
      <c r="AG837" t="s">
        <v>3400</v>
      </c>
    </row>
    <row r="838" spans="1:33">
      <c r="A838">
        <v>2018</v>
      </c>
      <c r="B838">
        <v>43910</v>
      </c>
      <c r="C838" s="4" t="s">
        <v>687</v>
      </c>
      <c r="D838" s="38" t="s">
        <v>688</v>
      </c>
      <c r="E838" t="s">
        <v>979</v>
      </c>
      <c r="F838" t="s">
        <v>975</v>
      </c>
      <c r="G838" t="s">
        <v>2795</v>
      </c>
      <c r="H838" t="s">
        <v>961</v>
      </c>
      <c r="I838" t="s">
        <v>960</v>
      </c>
      <c r="J838" s="4" t="s">
        <v>990</v>
      </c>
      <c r="K838" t="s">
        <v>3406</v>
      </c>
      <c r="L838" s="14" t="s">
        <v>4</v>
      </c>
      <c r="O838" t="s">
        <v>3405</v>
      </c>
      <c r="V838" s="7">
        <v>5340340</v>
      </c>
      <c r="W838" s="7">
        <v>4539586</v>
      </c>
      <c r="X838" s="7">
        <v>749215.2</v>
      </c>
      <c r="Y838" s="4">
        <v>10629141</v>
      </c>
      <c r="Z838">
        <v>10629141</v>
      </c>
      <c r="AA838" t="s">
        <v>37</v>
      </c>
      <c r="AB838" t="s">
        <v>1102</v>
      </c>
      <c r="AD838" s="14">
        <v>860090</v>
      </c>
      <c r="AE838">
        <v>2016</v>
      </c>
      <c r="AF838" t="s">
        <v>1451</v>
      </c>
      <c r="AG838" t="s">
        <v>3400</v>
      </c>
    </row>
    <row r="839" spans="1:33">
      <c r="A839">
        <v>2019</v>
      </c>
      <c r="B839">
        <v>59531</v>
      </c>
      <c r="C839" s="4" t="s">
        <v>3031</v>
      </c>
      <c r="E839" t="s">
        <v>979</v>
      </c>
      <c r="F839" t="s">
        <v>975</v>
      </c>
      <c r="G839" t="s">
        <v>2795</v>
      </c>
      <c r="H839" t="s">
        <v>961</v>
      </c>
      <c r="I839" t="s">
        <v>960</v>
      </c>
      <c r="J839" s="4" t="s">
        <v>996</v>
      </c>
      <c r="K839" t="s">
        <v>957</v>
      </c>
      <c r="L839" s="14" t="s">
        <v>972</v>
      </c>
      <c r="N839" t="s">
        <v>994</v>
      </c>
      <c r="O839" t="s">
        <v>965</v>
      </c>
      <c r="V839" s="7">
        <v>394627.44</v>
      </c>
      <c r="W839" s="7">
        <v>111114.14</v>
      </c>
      <c r="X839" s="7">
        <v>10464.379999999999</v>
      </c>
      <c r="Y839" s="4">
        <v>516205.96</v>
      </c>
      <c r="Z839">
        <v>538590.05000000005</v>
      </c>
      <c r="AA839" t="s">
        <v>37</v>
      </c>
      <c r="AB839" t="s">
        <v>953</v>
      </c>
      <c r="AD839" s="14">
        <v>93532</v>
      </c>
      <c r="AE839">
        <v>2019</v>
      </c>
      <c r="AG839" t="s">
        <v>2785</v>
      </c>
    </row>
    <row r="840" spans="1:33">
      <c r="A840">
        <v>2019</v>
      </c>
      <c r="B840">
        <v>50549</v>
      </c>
      <c r="C840" s="4" t="s">
        <v>2152</v>
      </c>
      <c r="D840" s="38" t="s">
        <v>2151</v>
      </c>
      <c r="E840" t="s">
        <v>979</v>
      </c>
      <c r="F840" t="s">
        <v>975</v>
      </c>
      <c r="G840" t="s">
        <v>2795</v>
      </c>
      <c r="H840" t="s">
        <v>961</v>
      </c>
      <c r="AD840" s="14">
        <v>874000</v>
      </c>
      <c r="AE840">
        <v>2017</v>
      </c>
      <c r="AF840" t="s">
        <v>2150</v>
      </c>
      <c r="AG840" t="s">
        <v>2785</v>
      </c>
    </row>
    <row r="841" spans="1:33">
      <c r="A841">
        <v>2019</v>
      </c>
      <c r="B841">
        <v>834413</v>
      </c>
      <c r="C841" s="4" t="s">
        <v>3030</v>
      </c>
      <c r="E841" t="s">
        <v>418</v>
      </c>
      <c r="F841" t="s">
        <v>968</v>
      </c>
      <c r="G841" t="s">
        <v>2789</v>
      </c>
      <c r="H841" t="s">
        <v>961</v>
      </c>
      <c r="AD841" s="14">
        <v>2500</v>
      </c>
      <c r="AE841">
        <v>2013</v>
      </c>
      <c r="AG841" t="s">
        <v>2785</v>
      </c>
    </row>
    <row r="842" spans="1:33">
      <c r="A842">
        <v>2019</v>
      </c>
      <c r="B842">
        <v>60369</v>
      </c>
      <c r="C842" s="4" t="s">
        <v>4465</v>
      </c>
      <c r="E842" t="s">
        <v>50</v>
      </c>
      <c r="F842" t="s">
        <v>968</v>
      </c>
      <c r="G842" t="s">
        <v>2789</v>
      </c>
      <c r="H842" t="s">
        <v>961</v>
      </c>
      <c r="I842" t="s">
        <v>960</v>
      </c>
      <c r="J842" s="4" t="s">
        <v>990</v>
      </c>
      <c r="K842" t="s">
        <v>1013</v>
      </c>
      <c r="L842" s="14" t="s">
        <v>4759</v>
      </c>
      <c r="M842" t="s">
        <v>4689</v>
      </c>
      <c r="O842" t="s">
        <v>1104</v>
      </c>
      <c r="AA842" t="s">
        <v>6</v>
      </c>
      <c r="AD842" s="14">
        <v>301226</v>
      </c>
      <c r="AE842">
        <v>2018</v>
      </c>
      <c r="AG842" t="s">
        <v>2785</v>
      </c>
    </row>
    <row r="843" spans="1:33">
      <c r="A843">
        <v>2018</v>
      </c>
      <c r="B843">
        <v>31164</v>
      </c>
      <c r="C843" s="4" t="s">
        <v>3485</v>
      </c>
      <c r="D843" s="38" t="s">
        <v>3484</v>
      </c>
      <c r="E843" t="s">
        <v>2850</v>
      </c>
      <c r="F843" t="s">
        <v>1032</v>
      </c>
      <c r="G843" t="s">
        <v>2792</v>
      </c>
      <c r="H843" t="s">
        <v>961</v>
      </c>
      <c r="I843" t="s">
        <v>960</v>
      </c>
      <c r="J843" s="4" t="s">
        <v>1199</v>
      </c>
      <c r="K843" t="s">
        <v>3409</v>
      </c>
      <c r="L843" s="14" t="s">
        <v>4</v>
      </c>
      <c r="O843" t="s">
        <v>3405</v>
      </c>
      <c r="V843" s="7">
        <v>21885641</v>
      </c>
      <c r="W843" s="7">
        <v>13229684</v>
      </c>
      <c r="X843" s="7">
        <v>3357265</v>
      </c>
      <c r="Y843" s="4">
        <v>19432078</v>
      </c>
      <c r="Z843">
        <v>38472590</v>
      </c>
      <c r="AA843" t="s">
        <v>6</v>
      </c>
      <c r="AB843" t="s">
        <v>1160</v>
      </c>
      <c r="AD843" s="14">
        <v>8611000</v>
      </c>
      <c r="AE843">
        <v>2017</v>
      </c>
      <c r="AF843" t="s">
        <v>3483</v>
      </c>
      <c r="AG843" t="s">
        <v>3400</v>
      </c>
    </row>
    <row r="844" spans="1:33">
      <c r="A844">
        <v>2019</v>
      </c>
      <c r="B844">
        <v>36041</v>
      </c>
      <c r="C844" s="4" t="s">
        <v>4573</v>
      </c>
      <c r="D844" s="38" t="s">
        <v>4574</v>
      </c>
      <c r="E844" t="s">
        <v>1</v>
      </c>
      <c r="F844" t="s">
        <v>968</v>
      </c>
      <c r="G844" t="s">
        <v>2795</v>
      </c>
      <c r="H844" t="s">
        <v>961</v>
      </c>
      <c r="AD844" s="14">
        <v>1393399</v>
      </c>
      <c r="AE844">
        <v>2010</v>
      </c>
      <c r="AF844" t="s">
        <v>3029</v>
      </c>
      <c r="AG844" t="s">
        <v>2785</v>
      </c>
    </row>
    <row r="845" spans="1:33">
      <c r="A845">
        <v>2019</v>
      </c>
      <c r="B845">
        <v>50375</v>
      </c>
      <c r="C845" s="4" t="s">
        <v>2371</v>
      </c>
      <c r="D845" s="38" t="s">
        <v>2370</v>
      </c>
      <c r="E845" t="s">
        <v>480</v>
      </c>
      <c r="F845" t="s">
        <v>968</v>
      </c>
      <c r="G845" t="s">
        <v>2795</v>
      </c>
      <c r="H845" t="s">
        <v>961</v>
      </c>
      <c r="I845" t="s">
        <v>960</v>
      </c>
      <c r="J845" s="4" t="s">
        <v>1931</v>
      </c>
      <c r="K845" t="s">
        <v>957</v>
      </c>
      <c r="L845" s="14" t="s">
        <v>13</v>
      </c>
      <c r="O845" t="s">
        <v>965</v>
      </c>
      <c r="AA845" t="s">
        <v>1050</v>
      </c>
      <c r="AB845" t="s">
        <v>1253</v>
      </c>
      <c r="AD845" s="14">
        <v>878062</v>
      </c>
      <c r="AE845">
        <v>2015</v>
      </c>
      <c r="AF845" t="s">
        <v>2368</v>
      </c>
      <c r="AG845" t="s">
        <v>2785</v>
      </c>
    </row>
    <row r="846" spans="1:33">
      <c r="A846">
        <v>2019</v>
      </c>
      <c r="B846">
        <v>58424</v>
      </c>
      <c r="C846" s="4" t="s">
        <v>3028</v>
      </c>
      <c r="D846" s="38" t="s">
        <v>3028</v>
      </c>
      <c r="E846" t="s">
        <v>551</v>
      </c>
      <c r="F846" t="s">
        <v>962</v>
      </c>
      <c r="G846" t="s">
        <v>2807</v>
      </c>
      <c r="H846" t="s">
        <v>961</v>
      </c>
      <c r="I846" t="s">
        <v>960</v>
      </c>
      <c r="J846" s="4" t="s">
        <v>1199</v>
      </c>
      <c r="AD846" s="14">
        <v>464254</v>
      </c>
      <c r="AE846">
        <v>2018</v>
      </c>
      <c r="AF846" t="s">
        <v>3027</v>
      </c>
      <c r="AG846" t="s">
        <v>2785</v>
      </c>
    </row>
    <row r="847" spans="1:33">
      <c r="A847">
        <v>2018</v>
      </c>
      <c r="B847">
        <v>59642</v>
      </c>
      <c r="C847" s="4" t="s">
        <v>2072</v>
      </c>
      <c r="D847" s="38" t="s">
        <v>2071</v>
      </c>
      <c r="E847" t="s">
        <v>979</v>
      </c>
      <c r="F847" t="s">
        <v>975</v>
      </c>
      <c r="G847" t="s">
        <v>2795</v>
      </c>
      <c r="H847" t="s">
        <v>961</v>
      </c>
      <c r="I847" t="s">
        <v>960</v>
      </c>
      <c r="J847" s="4" t="s">
        <v>996</v>
      </c>
      <c r="K847" t="s">
        <v>3409</v>
      </c>
      <c r="L847" s="14" t="s">
        <v>4</v>
      </c>
      <c r="O847" t="s">
        <v>3405</v>
      </c>
      <c r="V847" s="7">
        <v>224746</v>
      </c>
      <c r="W847" s="7">
        <v>56965</v>
      </c>
      <c r="X847" s="7">
        <v>14994</v>
      </c>
      <c r="AA847" t="s">
        <v>37</v>
      </c>
      <c r="AB847" t="s">
        <v>1046</v>
      </c>
      <c r="AD847" s="14">
        <v>63241</v>
      </c>
      <c r="AE847">
        <v>2017</v>
      </c>
      <c r="AF847" t="s">
        <v>2070</v>
      </c>
      <c r="AG847" t="s">
        <v>3400</v>
      </c>
    </row>
    <row r="848" spans="1:33">
      <c r="A848">
        <v>2018</v>
      </c>
      <c r="B848">
        <v>35873</v>
      </c>
      <c r="C848" s="4" t="s">
        <v>4500</v>
      </c>
      <c r="D848" s="38" t="s">
        <v>4501</v>
      </c>
      <c r="E848" t="s">
        <v>50</v>
      </c>
      <c r="F848" t="s">
        <v>968</v>
      </c>
      <c r="G848" t="s">
        <v>2821</v>
      </c>
      <c r="H848" t="s">
        <v>961</v>
      </c>
      <c r="I848" t="s">
        <v>960</v>
      </c>
      <c r="J848" s="4" t="s">
        <v>996</v>
      </c>
      <c r="K848" t="s">
        <v>3409</v>
      </c>
      <c r="L848" s="14" t="s">
        <v>4</v>
      </c>
      <c r="O848" t="s">
        <v>3405</v>
      </c>
      <c r="V848" s="7">
        <v>2193277</v>
      </c>
      <c r="W848" s="7">
        <v>590864</v>
      </c>
      <c r="X848" s="7">
        <v>630063</v>
      </c>
      <c r="Y848" s="4">
        <v>3414204</v>
      </c>
      <c r="AD848" s="14">
        <v>2464.3220000000001</v>
      </c>
      <c r="AE848">
        <v>2015</v>
      </c>
      <c r="AF848" t="s">
        <v>2254</v>
      </c>
      <c r="AG848" t="s">
        <v>3400</v>
      </c>
    </row>
    <row r="849" spans="1:33">
      <c r="A849">
        <v>2019</v>
      </c>
      <c r="B849">
        <v>834261</v>
      </c>
      <c r="C849" s="4" t="s">
        <v>1166</v>
      </c>
      <c r="E849" t="s">
        <v>480</v>
      </c>
      <c r="F849" t="s">
        <v>968</v>
      </c>
      <c r="G849" t="s">
        <v>2789</v>
      </c>
      <c r="H849" t="s">
        <v>961</v>
      </c>
      <c r="I849" t="s">
        <v>960</v>
      </c>
      <c r="J849" s="4" t="s">
        <v>990</v>
      </c>
      <c r="K849" t="s">
        <v>957</v>
      </c>
      <c r="L849" s="14" t="s">
        <v>956</v>
      </c>
      <c r="AD849" s="14">
        <v>529440</v>
      </c>
      <c r="AE849">
        <v>2010</v>
      </c>
      <c r="AG849" t="s">
        <v>2785</v>
      </c>
    </row>
    <row r="850" spans="1:33">
      <c r="A850">
        <v>2019</v>
      </c>
      <c r="B850">
        <v>58485</v>
      </c>
      <c r="C850" s="4" t="s">
        <v>740</v>
      </c>
      <c r="D850" s="38" t="s">
        <v>1341</v>
      </c>
      <c r="E850" t="s">
        <v>979</v>
      </c>
      <c r="F850" t="s">
        <v>975</v>
      </c>
      <c r="G850" t="s">
        <v>2789</v>
      </c>
      <c r="H850" t="s">
        <v>961</v>
      </c>
      <c r="I850" t="s">
        <v>960</v>
      </c>
      <c r="J850" s="4" t="s">
        <v>996</v>
      </c>
      <c r="K850" t="s">
        <v>957</v>
      </c>
      <c r="L850" s="14" t="s">
        <v>956</v>
      </c>
      <c r="M850" t="s">
        <v>3026</v>
      </c>
      <c r="O850" t="s">
        <v>1288</v>
      </c>
      <c r="Q850">
        <v>425035</v>
      </c>
      <c r="S850">
        <v>149453</v>
      </c>
      <c r="U850">
        <v>24419</v>
      </c>
      <c r="AA850" t="s">
        <v>37</v>
      </c>
      <c r="AB850" t="s">
        <v>20</v>
      </c>
      <c r="AD850" s="14">
        <v>55310</v>
      </c>
      <c r="AE850">
        <v>2010</v>
      </c>
      <c r="AF850" t="s">
        <v>1338</v>
      </c>
      <c r="AG850" t="s">
        <v>2785</v>
      </c>
    </row>
    <row r="851" spans="1:33">
      <c r="A851">
        <v>2018</v>
      </c>
      <c r="B851">
        <v>59124</v>
      </c>
      <c r="C851" s="4" t="s">
        <v>2273</v>
      </c>
      <c r="D851" s="38" t="s">
        <v>2272</v>
      </c>
      <c r="E851" t="s">
        <v>979</v>
      </c>
      <c r="F851" t="s">
        <v>975</v>
      </c>
      <c r="G851" t="s">
        <v>2795</v>
      </c>
      <c r="H851" t="s">
        <v>961</v>
      </c>
      <c r="AD851" s="14">
        <v>15500</v>
      </c>
      <c r="AE851">
        <v>2017</v>
      </c>
      <c r="AF851" t="s">
        <v>2271</v>
      </c>
      <c r="AG851" t="s">
        <v>3400</v>
      </c>
    </row>
    <row r="852" spans="1:33">
      <c r="A852">
        <v>2019</v>
      </c>
      <c r="B852">
        <v>839670</v>
      </c>
      <c r="C852" s="4" t="s">
        <v>3025</v>
      </c>
      <c r="E852" t="s">
        <v>1053</v>
      </c>
      <c r="F852" t="s">
        <v>968</v>
      </c>
      <c r="G852" t="s">
        <v>2789</v>
      </c>
      <c r="H852" t="s">
        <v>961</v>
      </c>
      <c r="AD852" s="14">
        <v>97000</v>
      </c>
      <c r="AE852">
        <v>2002</v>
      </c>
      <c r="AG852" t="s">
        <v>2785</v>
      </c>
    </row>
    <row r="853" spans="1:33">
      <c r="A853">
        <v>2018</v>
      </c>
      <c r="B853">
        <v>50673</v>
      </c>
      <c r="C853" s="4" t="s">
        <v>4484</v>
      </c>
      <c r="D853" s="38" t="s">
        <v>575</v>
      </c>
      <c r="E853" t="s">
        <v>454</v>
      </c>
      <c r="F853" t="s">
        <v>962</v>
      </c>
      <c r="G853" t="s">
        <v>2795</v>
      </c>
      <c r="H853" t="s">
        <v>961</v>
      </c>
      <c r="I853" t="s">
        <v>994</v>
      </c>
      <c r="AD853" s="14">
        <v>61073</v>
      </c>
      <c r="AE853">
        <v>2016</v>
      </c>
      <c r="AF853" t="s">
        <v>1696</v>
      </c>
      <c r="AG853" t="s">
        <v>3400</v>
      </c>
    </row>
    <row r="854" spans="1:33">
      <c r="A854">
        <v>2019</v>
      </c>
      <c r="B854">
        <v>58482</v>
      </c>
      <c r="C854" s="4" t="s">
        <v>3024</v>
      </c>
      <c r="D854" s="38" t="s">
        <v>3023</v>
      </c>
      <c r="E854" t="s">
        <v>197</v>
      </c>
      <c r="F854" t="s">
        <v>975</v>
      </c>
      <c r="G854" t="s">
        <v>2795</v>
      </c>
      <c r="H854" t="s">
        <v>961</v>
      </c>
      <c r="I854" t="s">
        <v>960</v>
      </c>
      <c r="J854" s="4" t="s">
        <v>1031</v>
      </c>
      <c r="K854" t="s">
        <v>957</v>
      </c>
      <c r="L854" s="14" t="s">
        <v>972</v>
      </c>
      <c r="N854" t="s">
        <v>960</v>
      </c>
      <c r="O854" t="s">
        <v>965</v>
      </c>
      <c r="Q854">
        <v>2185946</v>
      </c>
      <c r="S854">
        <v>73720</v>
      </c>
      <c r="AA854" t="s">
        <v>63</v>
      </c>
      <c r="AB854" t="s">
        <v>983</v>
      </c>
      <c r="AD854" s="14">
        <v>437413</v>
      </c>
      <c r="AE854">
        <v>2017</v>
      </c>
      <c r="AF854" t="s">
        <v>3022</v>
      </c>
      <c r="AG854" t="s">
        <v>2785</v>
      </c>
    </row>
    <row r="855" spans="1:33">
      <c r="A855">
        <v>2019</v>
      </c>
      <c r="B855">
        <v>3417</v>
      </c>
      <c r="C855" s="4" t="s">
        <v>853</v>
      </c>
      <c r="D855" s="38" t="s">
        <v>853</v>
      </c>
      <c r="E855" t="s">
        <v>979</v>
      </c>
      <c r="F855" t="s">
        <v>975</v>
      </c>
      <c r="G855" t="s">
        <v>2792</v>
      </c>
      <c r="H855" t="s">
        <v>961</v>
      </c>
      <c r="I855" t="s">
        <v>960</v>
      </c>
      <c r="J855" s="4" t="s">
        <v>990</v>
      </c>
      <c r="K855" t="s">
        <v>957</v>
      </c>
      <c r="L855" s="14" t="s">
        <v>972</v>
      </c>
      <c r="M855" t="s">
        <v>2419</v>
      </c>
      <c r="N855" t="s">
        <v>960</v>
      </c>
      <c r="O855" t="s">
        <v>965</v>
      </c>
      <c r="Q855">
        <v>38275608</v>
      </c>
      <c r="R855">
        <v>12417317</v>
      </c>
      <c r="AA855" t="s">
        <v>37</v>
      </c>
      <c r="AB855" t="s">
        <v>993</v>
      </c>
      <c r="AD855" s="14">
        <v>8622700</v>
      </c>
      <c r="AE855">
        <v>2017</v>
      </c>
      <c r="AF855" t="s">
        <v>2418</v>
      </c>
      <c r="AG855" t="s">
        <v>2785</v>
      </c>
    </row>
    <row r="856" spans="1:33">
      <c r="A856">
        <v>2018</v>
      </c>
      <c r="B856">
        <v>35872</v>
      </c>
      <c r="C856" s="4" t="s">
        <v>202</v>
      </c>
      <c r="D856" s="38" t="s">
        <v>203</v>
      </c>
      <c r="E856" t="s">
        <v>1</v>
      </c>
      <c r="F856" t="s">
        <v>968</v>
      </c>
      <c r="G856" t="s">
        <v>2789</v>
      </c>
      <c r="H856" t="s">
        <v>961</v>
      </c>
      <c r="I856" t="s">
        <v>960</v>
      </c>
      <c r="J856" s="4" t="s">
        <v>1031</v>
      </c>
      <c r="K856" t="s">
        <v>3409</v>
      </c>
      <c r="L856" s="14" t="s">
        <v>4</v>
      </c>
      <c r="O856" t="s">
        <v>3405</v>
      </c>
      <c r="V856" s="7">
        <v>1613939.94</v>
      </c>
      <c r="W856" s="7">
        <v>261171.32</v>
      </c>
      <c r="X856" s="7">
        <v>1018927.02</v>
      </c>
      <c r="Y856" s="4">
        <v>2394389.88</v>
      </c>
      <c r="Z856">
        <v>2894038.28</v>
      </c>
      <c r="AA856" t="s">
        <v>37</v>
      </c>
      <c r="AB856" t="s">
        <v>1260</v>
      </c>
      <c r="AD856" s="14">
        <v>1633697</v>
      </c>
      <c r="AE856">
        <v>2017</v>
      </c>
      <c r="AF856" t="s">
        <v>1283</v>
      </c>
      <c r="AG856" t="s">
        <v>3400</v>
      </c>
    </row>
    <row r="857" spans="1:33">
      <c r="A857">
        <v>2019</v>
      </c>
      <c r="B857">
        <v>35894</v>
      </c>
      <c r="C857" s="4" t="s">
        <v>279</v>
      </c>
      <c r="D857" s="38" t="s">
        <v>4561</v>
      </c>
      <c r="E857" t="s">
        <v>197</v>
      </c>
      <c r="F857" t="s">
        <v>975</v>
      </c>
      <c r="G857" t="s">
        <v>2792</v>
      </c>
      <c r="H857" t="s">
        <v>961</v>
      </c>
      <c r="I857" t="s">
        <v>960</v>
      </c>
      <c r="J857" s="4" t="s">
        <v>987</v>
      </c>
      <c r="K857" t="s">
        <v>957</v>
      </c>
      <c r="L857" s="14" t="s">
        <v>972</v>
      </c>
      <c r="N857" t="s">
        <v>994</v>
      </c>
      <c r="O857" t="s">
        <v>971</v>
      </c>
      <c r="V857" s="7">
        <v>11179649</v>
      </c>
      <c r="W857" s="7">
        <v>40031</v>
      </c>
      <c r="X857" s="7">
        <v>287832</v>
      </c>
      <c r="Y857" s="4">
        <v>10384940</v>
      </c>
      <c r="Z857">
        <v>11507512</v>
      </c>
      <c r="AA857" t="s">
        <v>193</v>
      </c>
      <c r="AB857" t="s">
        <v>1011</v>
      </c>
      <c r="AD857" s="14">
        <v>1942044</v>
      </c>
      <c r="AE857">
        <v>2016</v>
      </c>
      <c r="AF857" t="s">
        <v>1882</v>
      </c>
      <c r="AG857" t="s">
        <v>2785</v>
      </c>
    </row>
    <row r="858" spans="1:33">
      <c r="A858">
        <v>2019</v>
      </c>
      <c r="B858">
        <v>69999</v>
      </c>
      <c r="C858" s="4" t="s">
        <v>1679</v>
      </c>
      <c r="D858" s="38" t="s">
        <v>1679</v>
      </c>
      <c r="E858" t="s">
        <v>96</v>
      </c>
      <c r="F858" t="s">
        <v>962</v>
      </c>
      <c r="G858" t="s">
        <v>2807</v>
      </c>
      <c r="H858" t="s">
        <v>961</v>
      </c>
      <c r="I858" t="s">
        <v>960</v>
      </c>
      <c r="J858" s="4" t="s">
        <v>996</v>
      </c>
      <c r="K858" t="s">
        <v>957</v>
      </c>
      <c r="L858" s="14" t="s">
        <v>3021</v>
      </c>
      <c r="O858" t="s">
        <v>954</v>
      </c>
      <c r="Q858">
        <v>311.86</v>
      </c>
      <c r="AA858" t="s">
        <v>37</v>
      </c>
      <c r="AB858" t="s">
        <v>953</v>
      </c>
      <c r="AD858" s="14">
        <v>58043</v>
      </c>
      <c r="AE858">
        <v>2018</v>
      </c>
      <c r="AF858" t="s">
        <v>1677</v>
      </c>
      <c r="AG858" t="s">
        <v>2785</v>
      </c>
    </row>
    <row r="859" spans="1:33">
      <c r="A859">
        <v>2018</v>
      </c>
      <c r="B859">
        <v>69967</v>
      </c>
      <c r="C859" s="4" t="s">
        <v>3482</v>
      </c>
      <c r="D859" s="38" t="s">
        <v>3481</v>
      </c>
      <c r="E859" t="s">
        <v>50</v>
      </c>
      <c r="F859" t="s">
        <v>968</v>
      </c>
      <c r="G859" t="s">
        <v>2795</v>
      </c>
      <c r="H859" t="s">
        <v>961</v>
      </c>
      <c r="I859" t="s">
        <v>960</v>
      </c>
      <c r="J859" s="4" t="s">
        <v>1931</v>
      </c>
      <c r="K859" t="s">
        <v>3409</v>
      </c>
      <c r="L859" s="14" t="s">
        <v>4</v>
      </c>
      <c r="O859" t="s">
        <v>3405</v>
      </c>
      <c r="AD859" s="14">
        <v>209086</v>
      </c>
      <c r="AE859">
        <v>2017</v>
      </c>
      <c r="AF859" t="s">
        <v>3480</v>
      </c>
      <c r="AG859" t="s">
        <v>3400</v>
      </c>
    </row>
    <row r="860" spans="1:33">
      <c r="A860">
        <v>2019</v>
      </c>
      <c r="B860">
        <v>42120</v>
      </c>
      <c r="C860" s="4" t="s">
        <v>212</v>
      </c>
      <c r="D860" s="38" t="s">
        <v>213</v>
      </c>
      <c r="E860" t="s">
        <v>1</v>
      </c>
      <c r="F860" t="s">
        <v>968</v>
      </c>
      <c r="G860" t="s">
        <v>2792</v>
      </c>
      <c r="H860" t="s">
        <v>961</v>
      </c>
      <c r="I860" t="s">
        <v>960</v>
      </c>
      <c r="J860" s="4" t="s">
        <v>1199</v>
      </c>
      <c r="K860" t="s">
        <v>957</v>
      </c>
      <c r="L860" s="14" t="s">
        <v>972</v>
      </c>
      <c r="N860" t="s">
        <v>994</v>
      </c>
      <c r="O860" t="s">
        <v>971</v>
      </c>
      <c r="V860" s="7">
        <v>3242166</v>
      </c>
      <c r="W860" s="7">
        <v>366395</v>
      </c>
      <c r="X860" s="7">
        <v>90402</v>
      </c>
      <c r="Y860" s="4">
        <v>3661647</v>
      </c>
      <c r="Z860">
        <v>0</v>
      </c>
      <c r="AA860" t="s">
        <v>193</v>
      </c>
      <c r="AB860" t="s">
        <v>1667</v>
      </c>
      <c r="AD860" s="14">
        <v>2857329</v>
      </c>
      <c r="AE860">
        <v>2018</v>
      </c>
      <c r="AF860" t="s">
        <v>1128</v>
      </c>
      <c r="AG860" t="s">
        <v>2785</v>
      </c>
    </row>
    <row r="861" spans="1:33">
      <c r="A861">
        <v>2018</v>
      </c>
      <c r="B861">
        <v>50380</v>
      </c>
      <c r="C861" s="4" t="s">
        <v>1324</v>
      </c>
      <c r="D861" s="38" t="s">
        <v>1323</v>
      </c>
      <c r="E861" t="s">
        <v>50</v>
      </c>
      <c r="F861" t="s">
        <v>968</v>
      </c>
      <c r="G861" t="s">
        <v>2789</v>
      </c>
      <c r="H861" t="s">
        <v>961</v>
      </c>
      <c r="I861" t="s">
        <v>994</v>
      </c>
      <c r="AD861" s="14">
        <v>516.51199999999994</v>
      </c>
      <c r="AE861">
        <v>2005</v>
      </c>
      <c r="AF861" t="s">
        <v>1322</v>
      </c>
      <c r="AG861" t="s">
        <v>3400</v>
      </c>
    </row>
    <row r="862" spans="1:33">
      <c r="A862">
        <v>2019</v>
      </c>
      <c r="B862">
        <v>36032</v>
      </c>
      <c r="C862" s="4" t="s">
        <v>1779</v>
      </c>
      <c r="D862" s="38" t="s">
        <v>1778</v>
      </c>
      <c r="E862" t="s">
        <v>1777</v>
      </c>
      <c r="F862" t="s">
        <v>997</v>
      </c>
      <c r="G862" t="s">
        <v>2821</v>
      </c>
      <c r="H862" t="s">
        <v>961</v>
      </c>
      <c r="I862" t="s">
        <v>1064</v>
      </c>
      <c r="J862" s="4" t="s">
        <v>1031</v>
      </c>
      <c r="L862" s="14" t="s">
        <v>972</v>
      </c>
      <c r="M862" t="s">
        <v>4575</v>
      </c>
      <c r="AD862" s="14">
        <v>1252786</v>
      </c>
      <c r="AE862">
        <v>2013</v>
      </c>
      <c r="AF862" t="s">
        <v>1776</v>
      </c>
      <c r="AG862" t="s">
        <v>2785</v>
      </c>
    </row>
    <row r="863" spans="1:33">
      <c r="A863">
        <v>2019</v>
      </c>
      <c r="B863">
        <v>32550</v>
      </c>
      <c r="C863" s="4" t="s">
        <v>760</v>
      </c>
      <c r="D863" s="38" t="s">
        <v>761</v>
      </c>
      <c r="E863" t="s">
        <v>979</v>
      </c>
      <c r="F863" t="s">
        <v>975</v>
      </c>
      <c r="G863" t="s">
        <v>2795</v>
      </c>
      <c r="H863" t="s">
        <v>961</v>
      </c>
      <c r="I863" t="s">
        <v>960</v>
      </c>
      <c r="J863" s="4" t="s">
        <v>990</v>
      </c>
      <c r="K863" t="s">
        <v>957</v>
      </c>
      <c r="L863" s="14" t="s">
        <v>972</v>
      </c>
      <c r="M863" t="s">
        <v>2466</v>
      </c>
      <c r="N863" t="s">
        <v>960</v>
      </c>
      <c r="O863" t="s">
        <v>965</v>
      </c>
      <c r="AA863" t="s">
        <v>37</v>
      </c>
      <c r="AB863" t="s">
        <v>953</v>
      </c>
      <c r="AD863" s="14">
        <v>704621</v>
      </c>
      <c r="AE863">
        <v>2017</v>
      </c>
      <c r="AF863" t="s">
        <v>2465</v>
      </c>
      <c r="AG863" t="s">
        <v>2785</v>
      </c>
    </row>
    <row r="864" spans="1:33">
      <c r="A864">
        <v>2019</v>
      </c>
      <c r="B864">
        <v>54084</v>
      </c>
      <c r="C864" s="4" t="s">
        <v>3020</v>
      </c>
      <c r="D864" s="38" t="s">
        <v>3019</v>
      </c>
      <c r="E864" t="s">
        <v>197</v>
      </c>
      <c r="F864" t="s">
        <v>975</v>
      </c>
      <c r="G864" t="s">
        <v>2789</v>
      </c>
      <c r="H864" t="s">
        <v>961</v>
      </c>
      <c r="I864" t="s">
        <v>960</v>
      </c>
      <c r="J864" s="4" t="s">
        <v>990</v>
      </c>
      <c r="K864" t="s">
        <v>957</v>
      </c>
      <c r="L864" s="14" t="s">
        <v>972</v>
      </c>
      <c r="N864" t="s">
        <v>960</v>
      </c>
      <c r="O864" t="s">
        <v>1215</v>
      </c>
      <c r="AA864" t="s">
        <v>37</v>
      </c>
      <c r="AB864" t="s">
        <v>953</v>
      </c>
      <c r="AD864" s="14">
        <v>131794</v>
      </c>
      <c r="AE864">
        <v>2016</v>
      </c>
      <c r="AF864" t="s">
        <v>3018</v>
      </c>
      <c r="AG864" t="s">
        <v>2785</v>
      </c>
    </row>
    <row r="865" spans="1:33">
      <c r="A865">
        <v>2019</v>
      </c>
      <c r="B865">
        <v>60898</v>
      </c>
      <c r="C865" s="4" t="s">
        <v>4626</v>
      </c>
      <c r="D865" s="38" t="s">
        <v>4627</v>
      </c>
      <c r="E865" t="s">
        <v>480</v>
      </c>
      <c r="F865" t="s">
        <v>968</v>
      </c>
      <c r="G865" t="s">
        <v>2789</v>
      </c>
      <c r="H865" t="s">
        <v>961</v>
      </c>
      <c r="AD865" s="14">
        <v>916796</v>
      </c>
      <c r="AE865">
        <v>2017</v>
      </c>
      <c r="AF865" t="s">
        <v>3017</v>
      </c>
      <c r="AG865" t="s">
        <v>2785</v>
      </c>
    </row>
    <row r="866" spans="1:33">
      <c r="A866">
        <v>2018</v>
      </c>
      <c r="B866">
        <v>60274</v>
      </c>
      <c r="C866" s="4" t="s">
        <v>1724</v>
      </c>
      <c r="D866" s="38" t="s">
        <v>1723</v>
      </c>
      <c r="E866" t="s">
        <v>1</v>
      </c>
      <c r="F866" t="s">
        <v>968</v>
      </c>
      <c r="G866" t="s">
        <v>2795</v>
      </c>
      <c r="H866" t="s">
        <v>961</v>
      </c>
      <c r="I866" t="s">
        <v>994</v>
      </c>
      <c r="AD866" s="14">
        <v>78507</v>
      </c>
      <c r="AE866">
        <v>2010</v>
      </c>
      <c r="AF866" t="s">
        <v>1722</v>
      </c>
      <c r="AG866" t="s">
        <v>3400</v>
      </c>
    </row>
    <row r="867" spans="1:33">
      <c r="A867">
        <v>2018</v>
      </c>
      <c r="B867">
        <v>60387</v>
      </c>
      <c r="C867" s="4" t="s">
        <v>4506</v>
      </c>
      <c r="D867" s="38" t="s">
        <v>1282</v>
      </c>
      <c r="E867" t="s">
        <v>50</v>
      </c>
      <c r="F867" t="s">
        <v>968</v>
      </c>
      <c r="G867" t="s">
        <v>2795</v>
      </c>
      <c r="H867" t="s">
        <v>961</v>
      </c>
      <c r="AD867" s="14">
        <v>275207</v>
      </c>
      <c r="AE867">
        <v>2015</v>
      </c>
      <c r="AF867" t="s">
        <v>1281</v>
      </c>
      <c r="AG867" t="s">
        <v>3400</v>
      </c>
    </row>
    <row r="868" spans="1:33">
      <c r="A868">
        <v>2019</v>
      </c>
      <c r="B868">
        <v>54687</v>
      </c>
      <c r="C868" s="4" t="s">
        <v>4829</v>
      </c>
      <c r="D868" s="38" t="s">
        <v>4830</v>
      </c>
      <c r="E868" t="s">
        <v>1</v>
      </c>
      <c r="F868" t="s">
        <v>968</v>
      </c>
      <c r="G868" t="s">
        <v>2795</v>
      </c>
      <c r="H868" t="s">
        <v>961</v>
      </c>
      <c r="I868" t="s">
        <v>960</v>
      </c>
      <c r="J868" s="4" t="s">
        <v>1031</v>
      </c>
      <c r="K868" t="s">
        <v>957</v>
      </c>
      <c r="L868" s="14" t="s">
        <v>972</v>
      </c>
      <c r="M868" t="s">
        <v>4900</v>
      </c>
      <c r="N868" t="s">
        <v>994</v>
      </c>
      <c r="O868" t="s">
        <v>965</v>
      </c>
      <c r="V868" s="7">
        <v>4180378</v>
      </c>
      <c r="W868" s="7">
        <v>152272</v>
      </c>
      <c r="X868" s="7">
        <v>39604</v>
      </c>
      <c r="Y868" s="4">
        <v>4246921</v>
      </c>
      <c r="Z868">
        <v>4372256</v>
      </c>
      <c r="AA868" t="s">
        <v>1050</v>
      </c>
      <c r="AB868" t="s">
        <v>1253</v>
      </c>
      <c r="AD868" s="14">
        <v>713943</v>
      </c>
      <c r="AE868">
        <v>2017</v>
      </c>
      <c r="AF868" t="s">
        <v>1280</v>
      </c>
      <c r="AG868" t="s">
        <v>2785</v>
      </c>
    </row>
    <row r="869" spans="1:33">
      <c r="A869">
        <v>2018</v>
      </c>
      <c r="B869">
        <v>35272</v>
      </c>
      <c r="C869" s="4" t="s">
        <v>3479</v>
      </c>
      <c r="D869" s="38" t="s">
        <v>3478</v>
      </c>
      <c r="E869" t="s">
        <v>979</v>
      </c>
      <c r="F869" t="s">
        <v>975</v>
      </c>
      <c r="G869" t="s">
        <v>2795</v>
      </c>
      <c r="H869" t="s">
        <v>961</v>
      </c>
      <c r="I869" t="s">
        <v>960</v>
      </c>
      <c r="J869" s="4" t="s">
        <v>996</v>
      </c>
      <c r="K869" t="s">
        <v>3409</v>
      </c>
      <c r="L869" s="14" t="s">
        <v>4</v>
      </c>
      <c r="O869" t="s">
        <v>3405</v>
      </c>
      <c r="V869" s="7">
        <v>761145</v>
      </c>
      <c r="W869" s="7">
        <v>297225</v>
      </c>
      <c r="X869" s="7">
        <v>84919</v>
      </c>
      <c r="Y869" s="4">
        <v>1143288</v>
      </c>
      <c r="Z869">
        <v>1143288</v>
      </c>
      <c r="AA869" t="s">
        <v>37</v>
      </c>
      <c r="AD869" s="14">
        <v>131014</v>
      </c>
      <c r="AE869">
        <v>2017</v>
      </c>
      <c r="AF869" t="s">
        <v>3477</v>
      </c>
      <c r="AG869" t="s">
        <v>3400</v>
      </c>
    </row>
    <row r="870" spans="1:33">
      <c r="A870">
        <v>2019</v>
      </c>
      <c r="B870">
        <v>31172</v>
      </c>
      <c r="C870" s="4" t="s">
        <v>479</v>
      </c>
      <c r="D870" s="38" t="s">
        <v>479</v>
      </c>
      <c r="E870" t="s">
        <v>480</v>
      </c>
      <c r="F870" t="s">
        <v>968</v>
      </c>
      <c r="G870" t="s">
        <v>2821</v>
      </c>
      <c r="H870" t="s">
        <v>961</v>
      </c>
      <c r="I870" t="s">
        <v>960</v>
      </c>
      <c r="J870" s="4" t="s">
        <v>1031</v>
      </c>
      <c r="K870" t="s">
        <v>957</v>
      </c>
      <c r="L870" s="14" t="s">
        <v>4760</v>
      </c>
      <c r="M870" t="s">
        <v>4719</v>
      </c>
      <c r="O870" t="s">
        <v>1173</v>
      </c>
      <c r="P870">
        <v>50287.75</v>
      </c>
      <c r="Q870">
        <v>21340045.82</v>
      </c>
      <c r="R870">
        <v>0</v>
      </c>
      <c r="S870">
        <v>6018252.0800000001</v>
      </c>
      <c r="T870">
        <v>0</v>
      </c>
      <c r="U870">
        <v>13026308.810000001</v>
      </c>
      <c r="AA870" t="s">
        <v>63</v>
      </c>
      <c r="AB870" t="s">
        <v>993</v>
      </c>
      <c r="AD870" s="14">
        <v>8833416</v>
      </c>
      <c r="AE870">
        <v>2016</v>
      </c>
      <c r="AF870" t="s">
        <v>1936</v>
      </c>
      <c r="AG870" t="s">
        <v>2785</v>
      </c>
    </row>
    <row r="871" spans="1:33">
      <c r="A871">
        <v>2019</v>
      </c>
      <c r="B871">
        <v>834258</v>
      </c>
      <c r="C871" s="4" t="s">
        <v>3016</v>
      </c>
      <c r="E871" t="s">
        <v>117</v>
      </c>
      <c r="F871" t="s">
        <v>968</v>
      </c>
      <c r="G871" t="s">
        <v>2789</v>
      </c>
      <c r="H871" t="s">
        <v>961</v>
      </c>
      <c r="I871" t="s">
        <v>960</v>
      </c>
      <c r="J871" s="4" t="s">
        <v>987</v>
      </c>
      <c r="K871" t="s">
        <v>957</v>
      </c>
      <c r="L871" s="14" t="s">
        <v>972</v>
      </c>
      <c r="M871" t="s">
        <v>4733</v>
      </c>
      <c r="N871" t="s">
        <v>960</v>
      </c>
      <c r="O871" t="s">
        <v>965</v>
      </c>
      <c r="P871">
        <v>0</v>
      </c>
      <c r="Q871">
        <v>49688.98</v>
      </c>
      <c r="R871">
        <v>0</v>
      </c>
      <c r="S871">
        <v>2914.17</v>
      </c>
      <c r="T871">
        <v>0</v>
      </c>
      <c r="U871">
        <v>451.5</v>
      </c>
      <c r="AA871" t="s">
        <v>6</v>
      </c>
      <c r="AB871" t="s">
        <v>3015</v>
      </c>
      <c r="AD871" s="14">
        <v>3719</v>
      </c>
      <c r="AE871">
        <v>2014</v>
      </c>
      <c r="AG871" t="s">
        <v>2785</v>
      </c>
    </row>
    <row r="872" spans="1:33">
      <c r="A872">
        <v>2019</v>
      </c>
      <c r="B872">
        <v>841098</v>
      </c>
      <c r="C872" s="4" t="s">
        <v>1837</v>
      </c>
      <c r="E872" t="s">
        <v>418</v>
      </c>
      <c r="F872" t="s">
        <v>968</v>
      </c>
      <c r="G872" t="s">
        <v>2795</v>
      </c>
      <c r="H872" t="s">
        <v>961</v>
      </c>
      <c r="AD872" s="14">
        <v>338</v>
      </c>
      <c r="AE872">
        <v>217</v>
      </c>
      <c r="AG872" t="s">
        <v>2785</v>
      </c>
    </row>
    <row r="873" spans="1:33">
      <c r="A873">
        <v>2018</v>
      </c>
      <c r="B873">
        <v>59631</v>
      </c>
      <c r="C873" s="4" t="s">
        <v>2242</v>
      </c>
      <c r="D873" s="38" t="s">
        <v>2241</v>
      </c>
      <c r="E873" t="s">
        <v>979</v>
      </c>
      <c r="F873" t="s">
        <v>975</v>
      </c>
      <c r="G873" t="s">
        <v>2795</v>
      </c>
      <c r="H873" t="s">
        <v>961</v>
      </c>
      <c r="I873" t="s">
        <v>960</v>
      </c>
      <c r="J873" s="4" t="s">
        <v>996</v>
      </c>
      <c r="K873" t="s">
        <v>3409</v>
      </c>
      <c r="L873" s="14" t="s">
        <v>4</v>
      </c>
      <c r="O873" t="s">
        <v>3405</v>
      </c>
      <c r="V873" s="7">
        <v>548456.81999999995</v>
      </c>
      <c r="W873" s="7">
        <v>102335.19</v>
      </c>
      <c r="X873" s="7">
        <v>22639.85</v>
      </c>
      <c r="Y873" s="4">
        <v>671166.78</v>
      </c>
      <c r="Z873">
        <v>673431.86</v>
      </c>
      <c r="AA873" t="s">
        <v>63</v>
      </c>
      <c r="AB873" t="s">
        <v>964</v>
      </c>
      <c r="AD873" s="14">
        <v>90465</v>
      </c>
      <c r="AE873">
        <v>2016</v>
      </c>
      <c r="AF873" t="s">
        <v>2240</v>
      </c>
      <c r="AG873" t="s">
        <v>3400</v>
      </c>
    </row>
    <row r="874" spans="1:33">
      <c r="A874">
        <v>2019</v>
      </c>
      <c r="B874">
        <v>63999</v>
      </c>
      <c r="C874" s="4" t="s">
        <v>2316</v>
      </c>
      <c r="D874" s="38" t="s">
        <v>2315</v>
      </c>
      <c r="E874" t="s">
        <v>979</v>
      </c>
      <c r="F874" t="s">
        <v>975</v>
      </c>
      <c r="G874" t="s">
        <v>2795</v>
      </c>
      <c r="H874" t="s">
        <v>961</v>
      </c>
      <c r="I874" t="s">
        <v>960</v>
      </c>
      <c r="J874" s="4" t="s">
        <v>990</v>
      </c>
      <c r="K874" t="s">
        <v>957</v>
      </c>
      <c r="L874" s="14" t="s">
        <v>972</v>
      </c>
      <c r="N874" t="s">
        <v>960</v>
      </c>
      <c r="O874" t="s">
        <v>965</v>
      </c>
      <c r="Q874">
        <v>312054.21000000002</v>
      </c>
      <c r="S874">
        <v>778840</v>
      </c>
      <c r="U874">
        <v>126941.27</v>
      </c>
      <c r="AD874" s="14">
        <v>91917</v>
      </c>
      <c r="AE874">
        <v>2017</v>
      </c>
      <c r="AF874" t="s">
        <v>2313</v>
      </c>
      <c r="AG874" t="s">
        <v>2785</v>
      </c>
    </row>
    <row r="875" spans="1:33">
      <c r="A875">
        <v>2018</v>
      </c>
      <c r="B875">
        <v>50392</v>
      </c>
      <c r="C875" s="4" t="s">
        <v>4747</v>
      </c>
      <c r="D875" s="38" t="s">
        <v>4748</v>
      </c>
      <c r="E875" t="s">
        <v>1</v>
      </c>
      <c r="F875" t="s">
        <v>968</v>
      </c>
      <c r="G875" t="s">
        <v>2795</v>
      </c>
      <c r="H875" t="s">
        <v>961</v>
      </c>
      <c r="I875" t="s">
        <v>994</v>
      </c>
      <c r="AD875" s="14">
        <v>363140</v>
      </c>
      <c r="AE875">
        <v>2017</v>
      </c>
      <c r="AF875" t="s">
        <v>1672</v>
      </c>
      <c r="AG875" t="s">
        <v>3400</v>
      </c>
    </row>
    <row r="876" spans="1:33">
      <c r="A876">
        <v>2019</v>
      </c>
      <c r="B876">
        <v>50543</v>
      </c>
      <c r="C876" s="4" t="s">
        <v>1830</v>
      </c>
      <c r="D876" s="38" t="s">
        <v>1829</v>
      </c>
      <c r="E876" t="s">
        <v>197</v>
      </c>
      <c r="F876" t="s">
        <v>975</v>
      </c>
      <c r="G876" t="s">
        <v>2795</v>
      </c>
      <c r="H876" t="s">
        <v>961</v>
      </c>
      <c r="I876" t="s">
        <v>960</v>
      </c>
      <c r="J876" s="4" t="s">
        <v>1031</v>
      </c>
      <c r="K876" t="s">
        <v>957</v>
      </c>
      <c r="L876" s="14" t="s">
        <v>972</v>
      </c>
      <c r="M876" t="s">
        <v>1828</v>
      </c>
      <c r="N876" t="s">
        <v>994</v>
      </c>
      <c r="O876" t="s">
        <v>965</v>
      </c>
      <c r="V876" s="7">
        <v>2357934</v>
      </c>
      <c r="W876" s="7">
        <v>3120820</v>
      </c>
      <c r="X876" s="7">
        <v>305742</v>
      </c>
      <c r="Y876" s="4">
        <v>5351364</v>
      </c>
      <c r="Z876">
        <v>5648315</v>
      </c>
      <c r="AA876" t="s">
        <v>37</v>
      </c>
      <c r="AB876" t="s">
        <v>993</v>
      </c>
      <c r="AD876" s="14">
        <v>441400</v>
      </c>
      <c r="AE876">
        <v>2016</v>
      </c>
      <c r="AF876" t="s">
        <v>1827</v>
      </c>
      <c r="AG876" t="s">
        <v>2785</v>
      </c>
    </row>
    <row r="877" spans="1:33">
      <c r="A877">
        <v>2019</v>
      </c>
      <c r="B877">
        <v>59642</v>
      </c>
      <c r="C877" s="4" t="s">
        <v>2072</v>
      </c>
      <c r="D877" s="38" t="s">
        <v>2071</v>
      </c>
      <c r="E877" t="s">
        <v>979</v>
      </c>
      <c r="F877" t="s">
        <v>975</v>
      </c>
      <c r="G877" t="s">
        <v>2795</v>
      </c>
      <c r="H877" t="s">
        <v>961</v>
      </c>
      <c r="I877" t="s">
        <v>960</v>
      </c>
      <c r="J877" s="4" t="s">
        <v>990</v>
      </c>
      <c r="K877" t="s">
        <v>957</v>
      </c>
      <c r="L877" s="14" t="s">
        <v>972</v>
      </c>
      <c r="O877" t="s">
        <v>965</v>
      </c>
      <c r="AA877" t="s">
        <v>63</v>
      </c>
      <c r="AB877" t="s">
        <v>964</v>
      </c>
      <c r="AD877" s="14">
        <v>64577</v>
      </c>
      <c r="AE877">
        <v>2019</v>
      </c>
      <c r="AF877" t="s">
        <v>2070</v>
      </c>
      <c r="AG877" t="s">
        <v>2785</v>
      </c>
    </row>
    <row r="878" spans="1:33">
      <c r="A878">
        <v>2018</v>
      </c>
      <c r="B878">
        <v>50383</v>
      </c>
      <c r="C878" s="4" t="s">
        <v>941</v>
      </c>
      <c r="D878" s="38" t="s">
        <v>942</v>
      </c>
      <c r="E878" t="s">
        <v>1</v>
      </c>
      <c r="F878" t="s">
        <v>968</v>
      </c>
      <c r="G878" t="s">
        <v>2789</v>
      </c>
      <c r="H878" t="s">
        <v>961</v>
      </c>
      <c r="I878" t="s">
        <v>960</v>
      </c>
      <c r="J878" s="4" t="s">
        <v>1493</v>
      </c>
      <c r="K878" t="s">
        <v>3409</v>
      </c>
      <c r="L878" s="14" t="s">
        <v>13</v>
      </c>
      <c r="M878" t="s">
        <v>4908</v>
      </c>
      <c r="O878" t="s">
        <v>998</v>
      </c>
      <c r="V878" s="7">
        <v>1077333</v>
      </c>
      <c r="Y878" s="4" t="s">
        <v>3413</v>
      </c>
      <c r="Z878" t="s">
        <v>3413</v>
      </c>
      <c r="AA878" t="s">
        <v>63</v>
      </c>
      <c r="AB878" t="s">
        <v>964</v>
      </c>
      <c r="AD878" s="14">
        <v>652481</v>
      </c>
      <c r="AE878">
        <v>2016</v>
      </c>
      <c r="AF878" t="s">
        <v>1924</v>
      </c>
      <c r="AG878" t="s">
        <v>3400</v>
      </c>
    </row>
    <row r="879" spans="1:33">
      <c r="A879">
        <v>2019</v>
      </c>
      <c r="B879">
        <v>54391</v>
      </c>
      <c r="C879" s="4" t="s">
        <v>3014</v>
      </c>
      <c r="E879" t="s">
        <v>1650</v>
      </c>
      <c r="F879" t="s">
        <v>1032</v>
      </c>
      <c r="G879" t="s">
        <v>2789</v>
      </c>
      <c r="H879" t="s">
        <v>961</v>
      </c>
      <c r="I879" t="s">
        <v>960</v>
      </c>
      <c r="J879" s="4" t="s">
        <v>3013</v>
      </c>
      <c r="K879" t="s">
        <v>957</v>
      </c>
      <c r="L879" s="14" t="s">
        <v>13</v>
      </c>
      <c r="O879" t="s">
        <v>954</v>
      </c>
      <c r="AA879" t="s">
        <v>63</v>
      </c>
      <c r="AB879" t="s">
        <v>983</v>
      </c>
      <c r="AD879" s="14">
        <v>255167</v>
      </c>
      <c r="AE879">
        <v>2019</v>
      </c>
      <c r="AG879" t="s">
        <v>2785</v>
      </c>
    </row>
    <row r="880" spans="1:33">
      <c r="A880">
        <v>2019</v>
      </c>
      <c r="B880">
        <v>59552</v>
      </c>
      <c r="C880" s="4" t="s">
        <v>610</v>
      </c>
      <c r="D880" s="38" t="s">
        <v>611</v>
      </c>
      <c r="E880" t="s">
        <v>979</v>
      </c>
      <c r="F880" t="s">
        <v>975</v>
      </c>
      <c r="G880" t="s">
        <v>2795</v>
      </c>
      <c r="H880" t="s">
        <v>961</v>
      </c>
      <c r="I880" t="s">
        <v>960</v>
      </c>
      <c r="J880" s="4" t="s">
        <v>3012</v>
      </c>
      <c r="AD880" s="14">
        <v>68111</v>
      </c>
      <c r="AE880">
        <v>2016</v>
      </c>
      <c r="AF880" t="s">
        <v>3011</v>
      </c>
      <c r="AG880" t="s">
        <v>2785</v>
      </c>
    </row>
    <row r="881" spans="1:33">
      <c r="A881">
        <v>2019</v>
      </c>
      <c r="B881">
        <v>60218</v>
      </c>
      <c r="C881" s="4" t="s">
        <v>3010</v>
      </c>
      <c r="D881" s="38" t="s">
        <v>3009</v>
      </c>
      <c r="E881" t="s">
        <v>634</v>
      </c>
      <c r="F881" t="s">
        <v>962</v>
      </c>
      <c r="G881" t="s">
        <v>2835</v>
      </c>
      <c r="H881" t="s">
        <v>961</v>
      </c>
      <c r="I881" t="s">
        <v>960</v>
      </c>
      <c r="J881" s="4" t="s">
        <v>1031</v>
      </c>
      <c r="K881" t="s">
        <v>2814</v>
      </c>
      <c r="L881" s="14" t="s">
        <v>956</v>
      </c>
      <c r="O881" t="s">
        <v>954</v>
      </c>
      <c r="P881">
        <v>0</v>
      </c>
      <c r="Q881">
        <v>176812</v>
      </c>
      <c r="AA881" t="s">
        <v>37</v>
      </c>
      <c r="AB881" t="s">
        <v>953</v>
      </c>
      <c r="AD881" s="14">
        <v>66675</v>
      </c>
      <c r="AE881">
        <v>2018</v>
      </c>
      <c r="AF881" t="s">
        <v>3008</v>
      </c>
      <c r="AG881" t="s">
        <v>2785</v>
      </c>
    </row>
    <row r="882" spans="1:33">
      <c r="A882">
        <v>2019</v>
      </c>
      <c r="B882">
        <v>54337</v>
      </c>
      <c r="C882" s="4" t="s">
        <v>407</v>
      </c>
      <c r="D882" s="38" t="s">
        <v>1911</v>
      </c>
      <c r="E882" t="s">
        <v>408</v>
      </c>
      <c r="F882" t="s">
        <v>1136</v>
      </c>
      <c r="G882" t="s">
        <v>2821</v>
      </c>
      <c r="H882" t="s">
        <v>961</v>
      </c>
      <c r="I882" t="s">
        <v>960</v>
      </c>
      <c r="J882" s="4" t="s">
        <v>1031</v>
      </c>
      <c r="K882" t="s">
        <v>957</v>
      </c>
      <c r="L882" s="14" t="s">
        <v>972</v>
      </c>
      <c r="N882" t="s">
        <v>994</v>
      </c>
      <c r="O882" t="s">
        <v>965</v>
      </c>
      <c r="V882" s="7">
        <v>3561386</v>
      </c>
      <c r="W882" s="7">
        <v>4209529</v>
      </c>
      <c r="X882" s="7">
        <v>244991</v>
      </c>
      <c r="Y882" s="4">
        <v>8015906</v>
      </c>
      <c r="Z882">
        <v>8015906</v>
      </c>
      <c r="AA882" t="s">
        <v>63</v>
      </c>
      <c r="AB882" t="s">
        <v>964</v>
      </c>
      <c r="AD882" s="14">
        <v>4000000</v>
      </c>
      <c r="AE882">
        <v>2019</v>
      </c>
      <c r="AF882" t="s">
        <v>1910</v>
      </c>
      <c r="AG882" t="s">
        <v>2785</v>
      </c>
    </row>
    <row r="883" spans="1:33">
      <c r="A883">
        <v>2019</v>
      </c>
      <c r="B883">
        <v>50358</v>
      </c>
      <c r="C883" s="4" t="s">
        <v>2061</v>
      </c>
      <c r="E883" t="s">
        <v>480</v>
      </c>
      <c r="F883" t="s">
        <v>968</v>
      </c>
      <c r="G883" t="s">
        <v>2795</v>
      </c>
      <c r="H883" t="s">
        <v>961</v>
      </c>
      <c r="AD883" s="14">
        <v>900855</v>
      </c>
      <c r="AE883">
        <v>2017</v>
      </c>
      <c r="AG883" t="s">
        <v>2785</v>
      </c>
    </row>
    <row r="884" spans="1:33">
      <c r="A884">
        <v>2019</v>
      </c>
      <c r="B884">
        <v>61753</v>
      </c>
      <c r="C884" s="4" t="s">
        <v>3007</v>
      </c>
      <c r="D884" s="38" t="s">
        <v>621</v>
      </c>
      <c r="E884" t="s">
        <v>1076</v>
      </c>
      <c r="F884" t="s">
        <v>1000</v>
      </c>
      <c r="G884" t="s">
        <v>2795</v>
      </c>
      <c r="H884" t="s">
        <v>961</v>
      </c>
      <c r="I884" t="s">
        <v>960</v>
      </c>
      <c r="J884" s="4" t="s">
        <v>1031</v>
      </c>
      <c r="K884" t="s">
        <v>957</v>
      </c>
      <c r="L884" s="14" t="s">
        <v>956</v>
      </c>
      <c r="O884" t="s">
        <v>971</v>
      </c>
      <c r="V884" s="7">
        <v>5620010.8799999999</v>
      </c>
      <c r="W884" s="7">
        <v>1755273.6</v>
      </c>
      <c r="X884" s="7">
        <v>62522.19</v>
      </c>
      <c r="AA884" t="s">
        <v>37</v>
      </c>
      <c r="AB884" t="s">
        <v>1102</v>
      </c>
      <c r="AD884" s="14">
        <v>455221</v>
      </c>
      <c r="AE884">
        <v>2018</v>
      </c>
      <c r="AF884" t="s">
        <v>3006</v>
      </c>
      <c r="AG884" t="s">
        <v>2785</v>
      </c>
    </row>
    <row r="885" spans="1:33">
      <c r="A885">
        <v>2019</v>
      </c>
      <c r="B885">
        <v>841153</v>
      </c>
      <c r="C885" s="4" t="s">
        <v>3005</v>
      </c>
      <c r="E885" t="s">
        <v>418</v>
      </c>
      <c r="F885" t="s">
        <v>968</v>
      </c>
      <c r="G885" t="s">
        <v>2789</v>
      </c>
      <c r="H885" t="s">
        <v>961</v>
      </c>
      <c r="AD885" s="14">
        <v>74</v>
      </c>
      <c r="AE885">
        <v>17</v>
      </c>
      <c r="AG885" t="s">
        <v>2785</v>
      </c>
    </row>
    <row r="886" spans="1:33">
      <c r="A886">
        <v>2019</v>
      </c>
      <c r="B886">
        <v>63862</v>
      </c>
      <c r="C886" s="4" t="s">
        <v>2479</v>
      </c>
      <c r="E886" t="s">
        <v>979</v>
      </c>
      <c r="F886" t="s">
        <v>975</v>
      </c>
      <c r="G886" t="s">
        <v>2795</v>
      </c>
      <c r="H886" t="s">
        <v>961</v>
      </c>
      <c r="I886" t="s">
        <v>960</v>
      </c>
      <c r="J886" s="4" t="s">
        <v>996</v>
      </c>
      <c r="K886" t="s">
        <v>957</v>
      </c>
      <c r="L886" s="14" t="s">
        <v>27</v>
      </c>
      <c r="O886" t="s">
        <v>1173</v>
      </c>
      <c r="V886" s="7">
        <v>70375</v>
      </c>
      <c r="W886" s="7">
        <v>68331</v>
      </c>
      <c r="X886" s="7">
        <v>234288</v>
      </c>
      <c r="AD886" s="14">
        <v>21117</v>
      </c>
      <c r="AE886">
        <v>2017</v>
      </c>
      <c r="AG886" t="s">
        <v>2785</v>
      </c>
    </row>
    <row r="887" spans="1:33">
      <c r="A887">
        <v>2018</v>
      </c>
      <c r="B887">
        <v>36036</v>
      </c>
      <c r="C887" s="4" t="s">
        <v>1088</v>
      </c>
      <c r="D887" s="38" t="s">
        <v>1087</v>
      </c>
      <c r="E887" t="s">
        <v>474</v>
      </c>
      <c r="F887" t="s">
        <v>997</v>
      </c>
      <c r="G887" t="s">
        <v>2789</v>
      </c>
      <c r="H887" t="s">
        <v>961</v>
      </c>
      <c r="I887" t="s">
        <v>994</v>
      </c>
      <c r="AD887" s="14">
        <v>5591589</v>
      </c>
      <c r="AE887">
        <v>2011</v>
      </c>
      <c r="AF887" t="s">
        <v>1086</v>
      </c>
      <c r="AG887" t="s">
        <v>3400</v>
      </c>
    </row>
    <row r="888" spans="1:33">
      <c r="A888">
        <v>2018</v>
      </c>
      <c r="B888">
        <v>43907</v>
      </c>
      <c r="C888" s="4" t="s">
        <v>629</v>
      </c>
      <c r="D888" s="38" t="s">
        <v>630</v>
      </c>
      <c r="E888" t="s">
        <v>979</v>
      </c>
      <c r="F888" t="s">
        <v>975</v>
      </c>
      <c r="G888" t="s">
        <v>2795</v>
      </c>
      <c r="H888" t="s">
        <v>961</v>
      </c>
      <c r="I888" t="s">
        <v>960</v>
      </c>
      <c r="J888" s="4" t="s">
        <v>1031</v>
      </c>
      <c r="K888" t="s">
        <v>3409</v>
      </c>
      <c r="L888" s="14" t="s">
        <v>4</v>
      </c>
      <c r="O888" t="s">
        <v>3405</v>
      </c>
      <c r="Y888" s="4">
        <v>18687167</v>
      </c>
      <c r="AA888" t="s">
        <v>37</v>
      </c>
      <c r="AB888" t="s">
        <v>953</v>
      </c>
      <c r="AD888" s="14">
        <v>863000</v>
      </c>
      <c r="AE888">
        <v>2017</v>
      </c>
      <c r="AF888" t="s">
        <v>1185</v>
      </c>
      <c r="AG888" t="s">
        <v>3400</v>
      </c>
    </row>
    <row r="889" spans="1:33">
      <c r="A889">
        <v>2018</v>
      </c>
      <c r="B889">
        <v>35902</v>
      </c>
      <c r="C889" s="4" t="s">
        <v>443</v>
      </c>
      <c r="D889" s="38" t="s">
        <v>444</v>
      </c>
      <c r="E889" t="s">
        <v>17</v>
      </c>
      <c r="F889" t="s">
        <v>1000</v>
      </c>
      <c r="G889" t="s">
        <v>2789</v>
      </c>
      <c r="H889" t="s">
        <v>961</v>
      </c>
      <c r="I889" t="s">
        <v>960</v>
      </c>
      <c r="J889" s="4" t="s">
        <v>3099</v>
      </c>
      <c r="K889" t="s">
        <v>3409</v>
      </c>
      <c r="L889" s="14" t="s">
        <v>20</v>
      </c>
      <c r="M889" t="s">
        <v>4790</v>
      </c>
      <c r="O889" t="s">
        <v>971</v>
      </c>
      <c r="V889" s="7">
        <v>7540000</v>
      </c>
      <c r="W889" s="7">
        <v>7210000</v>
      </c>
      <c r="Y889" s="4" t="s">
        <v>3413</v>
      </c>
      <c r="Z889" t="s">
        <v>3413</v>
      </c>
      <c r="AA889" t="s">
        <v>37</v>
      </c>
      <c r="AB889" t="s">
        <v>1102</v>
      </c>
      <c r="AD889" s="14">
        <v>2303070</v>
      </c>
      <c r="AE889">
        <v>2017</v>
      </c>
      <c r="AF889" t="s">
        <v>3476</v>
      </c>
      <c r="AG889" t="s">
        <v>3400</v>
      </c>
    </row>
    <row r="890" spans="1:33">
      <c r="A890">
        <v>2018</v>
      </c>
      <c r="B890">
        <v>35905</v>
      </c>
      <c r="C890" s="4" t="s">
        <v>1600</v>
      </c>
      <c r="D890" s="38" t="s">
        <v>1599</v>
      </c>
      <c r="E890" t="s">
        <v>1148</v>
      </c>
      <c r="F890" t="s">
        <v>1147</v>
      </c>
      <c r="G890" t="s">
        <v>2792</v>
      </c>
      <c r="H890" t="s">
        <v>961</v>
      </c>
      <c r="I890" t="s">
        <v>960</v>
      </c>
      <c r="J890" s="4" t="s">
        <v>3099</v>
      </c>
      <c r="K890" t="s">
        <v>3409</v>
      </c>
      <c r="L890" s="14" t="s">
        <v>4</v>
      </c>
      <c r="O890" t="s">
        <v>3405</v>
      </c>
      <c r="V890" s="7">
        <v>10970640</v>
      </c>
      <c r="W890" s="7">
        <v>8345294</v>
      </c>
      <c r="X890" s="7">
        <v>1419</v>
      </c>
      <c r="Y890" s="4">
        <v>19317353</v>
      </c>
      <c r="Z890">
        <v>19317353</v>
      </c>
      <c r="AA890" t="s">
        <v>6</v>
      </c>
      <c r="AD890" s="14">
        <v>7600000</v>
      </c>
      <c r="AE890">
        <v>2016</v>
      </c>
      <c r="AF890" t="s">
        <v>1597</v>
      </c>
      <c r="AG890" t="s">
        <v>3400</v>
      </c>
    </row>
    <row r="891" spans="1:33">
      <c r="A891">
        <v>2019</v>
      </c>
      <c r="B891">
        <v>839966</v>
      </c>
      <c r="C891" s="4" t="s">
        <v>3004</v>
      </c>
      <c r="D891" s="38" t="s">
        <v>3004</v>
      </c>
      <c r="E891" t="s">
        <v>117</v>
      </c>
      <c r="F891" t="s">
        <v>968</v>
      </c>
      <c r="G891" t="s">
        <v>2795</v>
      </c>
      <c r="H891" t="s">
        <v>961</v>
      </c>
      <c r="I891" t="s">
        <v>960</v>
      </c>
      <c r="J891" s="4" t="s">
        <v>990</v>
      </c>
      <c r="K891" t="s">
        <v>957</v>
      </c>
      <c r="L891" s="14" t="s">
        <v>972</v>
      </c>
      <c r="M891" t="s">
        <v>4761</v>
      </c>
      <c r="N891" t="s">
        <v>960</v>
      </c>
      <c r="O891" t="s">
        <v>965</v>
      </c>
      <c r="AA891" t="s">
        <v>6</v>
      </c>
      <c r="AB891" t="s">
        <v>20</v>
      </c>
      <c r="AD891" s="14">
        <v>51</v>
      </c>
      <c r="AE891">
        <v>21</v>
      </c>
      <c r="AG891" t="s">
        <v>2785</v>
      </c>
    </row>
    <row r="892" spans="1:33">
      <c r="A892">
        <v>2018</v>
      </c>
      <c r="B892">
        <v>54078</v>
      </c>
      <c r="C892" s="4" t="s">
        <v>505</v>
      </c>
      <c r="D892" s="38" t="s">
        <v>506</v>
      </c>
      <c r="E892" t="s">
        <v>979</v>
      </c>
      <c r="F892" t="s">
        <v>975</v>
      </c>
      <c r="G892" t="s">
        <v>2795</v>
      </c>
      <c r="H892" t="s">
        <v>961</v>
      </c>
      <c r="I892" t="s">
        <v>960</v>
      </c>
      <c r="J892" s="4" t="s">
        <v>996</v>
      </c>
      <c r="K892" t="s">
        <v>3409</v>
      </c>
      <c r="L892" s="14" t="s">
        <v>4</v>
      </c>
      <c r="O892" t="s">
        <v>3405</v>
      </c>
      <c r="V892" s="7">
        <v>915946</v>
      </c>
      <c r="W892" s="7">
        <v>188853</v>
      </c>
      <c r="X892" s="7">
        <v>41963</v>
      </c>
      <c r="AA892" t="s">
        <v>63</v>
      </c>
      <c r="AB892" t="s">
        <v>964</v>
      </c>
      <c r="AD892" s="14">
        <v>158985</v>
      </c>
      <c r="AE892">
        <v>2016</v>
      </c>
      <c r="AF892" t="s">
        <v>2548</v>
      </c>
      <c r="AG892" t="s">
        <v>3400</v>
      </c>
    </row>
    <row r="893" spans="1:33">
      <c r="A893">
        <v>2018</v>
      </c>
      <c r="B893">
        <v>59168</v>
      </c>
      <c r="C893" s="4" t="s">
        <v>3081</v>
      </c>
      <c r="D893" s="38" t="s">
        <v>3080</v>
      </c>
      <c r="E893" t="s">
        <v>1777</v>
      </c>
      <c r="F893" t="s">
        <v>997</v>
      </c>
      <c r="G893" t="s">
        <v>2789</v>
      </c>
      <c r="H893" t="s">
        <v>961</v>
      </c>
      <c r="I893" t="s">
        <v>3422</v>
      </c>
      <c r="AD893" s="14">
        <v>7050</v>
      </c>
      <c r="AE893">
        <v>2017</v>
      </c>
      <c r="AF893" t="s">
        <v>3079</v>
      </c>
      <c r="AG893" t="s">
        <v>3400</v>
      </c>
    </row>
    <row r="894" spans="1:33">
      <c r="A894">
        <v>2019</v>
      </c>
      <c r="B894">
        <v>839669</v>
      </c>
      <c r="C894" s="4" t="s">
        <v>3003</v>
      </c>
      <c r="E894" t="s">
        <v>1053</v>
      </c>
      <c r="F894" t="s">
        <v>968</v>
      </c>
      <c r="G894" t="s">
        <v>2789</v>
      </c>
      <c r="H894" t="s">
        <v>961</v>
      </c>
      <c r="I894" t="s">
        <v>960</v>
      </c>
      <c r="J894" s="4" t="s">
        <v>1361</v>
      </c>
      <c r="K894" t="s">
        <v>957</v>
      </c>
      <c r="L894" s="14" t="s">
        <v>972</v>
      </c>
      <c r="M894" t="s">
        <v>3002</v>
      </c>
      <c r="N894" t="s">
        <v>994</v>
      </c>
      <c r="O894" t="s">
        <v>965</v>
      </c>
      <c r="V894" s="7">
        <v>135528</v>
      </c>
      <c r="W894" s="7">
        <v>24085</v>
      </c>
      <c r="X894" s="7">
        <v>195550</v>
      </c>
      <c r="Y894" s="4">
        <v>355166</v>
      </c>
      <c r="AA894" t="s">
        <v>1050</v>
      </c>
      <c r="AB894" t="s">
        <v>3001</v>
      </c>
      <c r="AD894" s="14">
        <v>56907</v>
      </c>
      <c r="AE894">
        <v>2019</v>
      </c>
      <c r="AG894" t="s">
        <v>2785</v>
      </c>
    </row>
    <row r="895" spans="1:33">
      <c r="A895">
        <v>2018</v>
      </c>
      <c r="B895">
        <v>53254</v>
      </c>
      <c r="C895" s="4" t="s">
        <v>1644</v>
      </c>
      <c r="D895" s="38" t="s">
        <v>1643</v>
      </c>
      <c r="E895" t="s">
        <v>124</v>
      </c>
      <c r="F895" t="s">
        <v>1032</v>
      </c>
      <c r="G895" t="s">
        <v>2795</v>
      </c>
      <c r="H895" t="s">
        <v>961</v>
      </c>
      <c r="I895" t="s">
        <v>960</v>
      </c>
      <c r="J895" s="4" t="s">
        <v>1918</v>
      </c>
      <c r="K895" t="s">
        <v>3409</v>
      </c>
      <c r="L895" s="14" t="s">
        <v>4</v>
      </c>
      <c r="O895" t="s">
        <v>3405</v>
      </c>
      <c r="V895" s="7">
        <v>399548</v>
      </c>
      <c r="W895" s="7">
        <v>89068</v>
      </c>
      <c r="X895" s="7">
        <v>9133</v>
      </c>
      <c r="Y895" s="4">
        <v>513016</v>
      </c>
      <c r="AA895" t="s">
        <v>37</v>
      </c>
      <c r="AB895" t="s">
        <v>953</v>
      </c>
      <c r="AD895" s="14">
        <v>50440</v>
      </c>
      <c r="AE895">
        <v>2016</v>
      </c>
      <c r="AF895" t="s">
        <v>1641</v>
      </c>
      <c r="AG895" t="s">
        <v>3400</v>
      </c>
    </row>
    <row r="896" spans="1:33">
      <c r="A896">
        <v>2019</v>
      </c>
      <c r="B896">
        <v>54651</v>
      </c>
      <c r="C896" s="4" t="s">
        <v>4576</v>
      </c>
      <c r="D896" s="38" t="s">
        <v>4577</v>
      </c>
      <c r="E896" t="s">
        <v>1</v>
      </c>
      <c r="F896" t="s">
        <v>968</v>
      </c>
      <c r="G896" t="s">
        <v>2795</v>
      </c>
      <c r="H896" t="s">
        <v>961</v>
      </c>
      <c r="AD896" s="14">
        <v>676407</v>
      </c>
      <c r="AE896">
        <v>2010</v>
      </c>
      <c r="AF896" t="s">
        <v>3000</v>
      </c>
      <c r="AG896" t="s">
        <v>2785</v>
      </c>
    </row>
    <row r="897" spans="1:33">
      <c r="A897">
        <v>2019</v>
      </c>
      <c r="B897">
        <v>60385</v>
      </c>
      <c r="C897" s="4" t="s">
        <v>4463</v>
      </c>
      <c r="E897" t="s">
        <v>50</v>
      </c>
      <c r="F897" t="s">
        <v>968</v>
      </c>
      <c r="G897" t="s">
        <v>2789</v>
      </c>
      <c r="H897" t="s">
        <v>961</v>
      </c>
      <c r="AD897" s="14">
        <v>527673</v>
      </c>
      <c r="AE897">
        <v>2019</v>
      </c>
      <c r="AG897" t="s">
        <v>2785</v>
      </c>
    </row>
    <row r="898" spans="1:33">
      <c r="A898">
        <v>2019</v>
      </c>
      <c r="B898">
        <v>43907</v>
      </c>
      <c r="C898" s="4" t="s">
        <v>629</v>
      </c>
      <c r="D898" s="38" t="s">
        <v>630</v>
      </c>
      <c r="E898" t="s">
        <v>979</v>
      </c>
      <c r="F898" t="s">
        <v>975</v>
      </c>
      <c r="G898" t="s">
        <v>2795</v>
      </c>
      <c r="H898" t="s">
        <v>961</v>
      </c>
      <c r="I898" t="s">
        <v>960</v>
      </c>
      <c r="J898" s="4" t="s">
        <v>1031</v>
      </c>
      <c r="K898" t="s">
        <v>957</v>
      </c>
      <c r="L898" s="14" t="s">
        <v>972</v>
      </c>
      <c r="M898" t="s">
        <v>1186</v>
      </c>
      <c r="N898" t="s">
        <v>994</v>
      </c>
      <c r="O898" t="s">
        <v>998</v>
      </c>
      <c r="V898" s="7">
        <v>1382323</v>
      </c>
      <c r="W898" s="7">
        <v>14630253</v>
      </c>
      <c r="Y898" s="4">
        <v>18687167</v>
      </c>
      <c r="AA898" t="s">
        <v>37</v>
      </c>
      <c r="AB898" t="s">
        <v>953</v>
      </c>
      <c r="AD898" s="14">
        <v>872680</v>
      </c>
      <c r="AE898">
        <v>2019</v>
      </c>
      <c r="AF898" t="s">
        <v>1185</v>
      </c>
      <c r="AG898" t="s">
        <v>2785</v>
      </c>
    </row>
    <row r="899" spans="1:33">
      <c r="A899">
        <v>2019</v>
      </c>
      <c r="B899">
        <v>60409</v>
      </c>
      <c r="C899" s="4" t="s">
        <v>2555</v>
      </c>
      <c r="E899" t="s">
        <v>418</v>
      </c>
      <c r="F899" t="s">
        <v>968</v>
      </c>
      <c r="G899" t="s">
        <v>2789</v>
      </c>
      <c r="H899" t="s">
        <v>961</v>
      </c>
      <c r="AD899" s="14">
        <v>994494</v>
      </c>
      <c r="AE899">
        <v>217</v>
      </c>
      <c r="AG899" t="s">
        <v>2785</v>
      </c>
    </row>
    <row r="900" spans="1:33">
      <c r="A900">
        <v>2019</v>
      </c>
      <c r="B900">
        <v>35854</v>
      </c>
      <c r="C900" s="4" t="s">
        <v>2141</v>
      </c>
      <c r="D900" s="38" t="s">
        <v>2140</v>
      </c>
      <c r="E900" t="s">
        <v>2139</v>
      </c>
      <c r="F900" t="s">
        <v>962</v>
      </c>
      <c r="G900" t="s">
        <v>2795</v>
      </c>
      <c r="H900" t="s">
        <v>961</v>
      </c>
      <c r="I900" t="s">
        <v>960</v>
      </c>
      <c r="J900" s="4" t="s">
        <v>987</v>
      </c>
      <c r="K900" t="s">
        <v>957</v>
      </c>
      <c r="L900" s="14" t="s">
        <v>4578</v>
      </c>
      <c r="O900" t="s">
        <v>1104</v>
      </c>
      <c r="S900">
        <v>4254080</v>
      </c>
      <c r="AA900" t="s">
        <v>37</v>
      </c>
      <c r="AB900" t="s">
        <v>20</v>
      </c>
      <c r="AD900" s="14">
        <v>179277</v>
      </c>
      <c r="AE900">
        <v>2018</v>
      </c>
      <c r="AF900" t="s">
        <v>2138</v>
      </c>
      <c r="AG900" t="s">
        <v>2785</v>
      </c>
    </row>
    <row r="901" spans="1:33">
      <c r="A901">
        <v>2019</v>
      </c>
      <c r="B901">
        <v>69824</v>
      </c>
      <c r="C901" s="4" t="s">
        <v>4864</v>
      </c>
      <c r="D901" s="38" t="s">
        <v>4865</v>
      </c>
      <c r="E901" t="s">
        <v>634</v>
      </c>
      <c r="F901" t="s">
        <v>962</v>
      </c>
      <c r="G901" t="s">
        <v>2807</v>
      </c>
      <c r="H901" t="s">
        <v>961</v>
      </c>
      <c r="I901" t="s">
        <v>960</v>
      </c>
      <c r="J901" s="4" t="s">
        <v>1031</v>
      </c>
      <c r="K901" t="s">
        <v>957</v>
      </c>
      <c r="L901" s="14" t="s">
        <v>956</v>
      </c>
      <c r="M901" t="s">
        <v>2999</v>
      </c>
      <c r="O901" t="s">
        <v>998</v>
      </c>
      <c r="V901" s="7">
        <v>218000</v>
      </c>
      <c r="AA901" t="s">
        <v>37</v>
      </c>
      <c r="AB901" t="s">
        <v>953</v>
      </c>
      <c r="AD901" s="14">
        <v>36680</v>
      </c>
      <c r="AE901">
        <v>2018</v>
      </c>
      <c r="AF901" t="s">
        <v>2042</v>
      </c>
      <c r="AG901" t="s">
        <v>2785</v>
      </c>
    </row>
    <row r="902" spans="1:33">
      <c r="A902">
        <v>2019</v>
      </c>
      <c r="B902">
        <v>73240</v>
      </c>
      <c r="C902" s="4" t="s">
        <v>2998</v>
      </c>
      <c r="D902" s="38" t="s">
        <v>2997</v>
      </c>
      <c r="E902" t="s">
        <v>111</v>
      </c>
      <c r="F902" t="s">
        <v>962</v>
      </c>
      <c r="G902" t="s">
        <v>2795</v>
      </c>
      <c r="H902" t="s">
        <v>961</v>
      </c>
      <c r="AD902" s="14">
        <v>235000</v>
      </c>
      <c r="AE902">
        <v>2015</v>
      </c>
      <c r="AF902" t="s">
        <v>2996</v>
      </c>
      <c r="AG902" t="s">
        <v>2785</v>
      </c>
    </row>
    <row r="903" spans="1:33">
      <c r="A903">
        <v>2019</v>
      </c>
      <c r="B903">
        <v>11315</v>
      </c>
      <c r="C903" s="4" t="s">
        <v>2277</v>
      </c>
      <c r="E903" t="s">
        <v>963</v>
      </c>
      <c r="F903" t="s">
        <v>962</v>
      </c>
      <c r="G903" t="s">
        <v>2789</v>
      </c>
      <c r="H903" t="s">
        <v>961</v>
      </c>
      <c r="I903" t="s">
        <v>960</v>
      </c>
      <c r="J903" s="4" t="s">
        <v>2995</v>
      </c>
      <c r="K903" t="s">
        <v>957</v>
      </c>
      <c r="L903" s="14" t="s">
        <v>1204</v>
      </c>
      <c r="M903" t="s">
        <v>2994</v>
      </c>
      <c r="O903" t="s">
        <v>954</v>
      </c>
      <c r="Q903">
        <v>1967000</v>
      </c>
      <c r="AA903" t="s">
        <v>37</v>
      </c>
      <c r="AB903" t="s">
        <v>2993</v>
      </c>
      <c r="AD903" s="14">
        <v>558700</v>
      </c>
      <c r="AE903">
        <v>2019</v>
      </c>
      <c r="AG903" t="s">
        <v>2785</v>
      </c>
    </row>
    <row r="904" spans="1:33">
      <c r="A904">
        <v>2018</v>
      </c>
      <c r="B904">
        <v>50354</v>
      </c>
      <c r="C904" s="4" t="s">
        <v>4461</v>
      </c>
      <c r="D904" s="38" t="s">
        <v>2262</v>
      </c>
      <c r="E904" t="s">
        <v>1037</v>
      </c>
      <c r="F904" t="s">
        <v>968</v>
      </c>
      <c r="G904" t="s">
        <v>2795</v>
      </c>
      <c r="H904" t="s">
        <v>961</v>
      </c>
      <c r="I904" t="s">
        <v>960</v>
      </c>
      <c r="J904" s="4" t="s">
        <v>2261</v>
      </c>
      <c r="K904" t="s">
        <v>3409</v>
      </c>
      <c r="L904" s="14" t="s">
        <v>4</v>
      </c>
      <c r="O904" t="s">
        <v>3405</v>
      </c>
      <c r="V904" s="7">
        <v>5034285.67</v>
      </c>
      <c r="Y904" s="4">
        <v>1068686.46</v>
      </c>
      <c r="Z904">
        <v>1233586.99</v>
      </c>
      <c r="AA904" t="s">
        <v>1050</v>
      </c>
      <c r="AB904" t="s">
        <v>2983</v>
      </c>
      <c r="AD904" s="14">
        <v>1225043</v>
      </c>
      <c r="AE904">
        <v>2017</v>
      </c>
      <c r="AF904" t="s">
        <v>2259</v>
      </c>
      <c r="AG904" t="s">
        <v>3400</v>
      </c>
    </row>
    <row r="905" spans="1:33">
      <c r="A905">
        <v>2018</v>
      </c>
      <c r="B905">
        <v>60284</v>
      </c>
      <c r="C905" s="4" t="s">
        <v>1847</v>
      </c>
      <c r="D905" s="38" t="s">
        <v>1846</v>
      </c>
      <c r="E905" t="s">
        <v>1</v>
      </c>
      <c r="F905" t="s">
        <v>968</v>
      </c>
      <c r="G905" t="s">
        <v>2795</v>
      </c>
      <c r="H905" t="s">
        <v>961</v>
      </c>
      <c r="I905" t="s">
        <v>994</v>
      </c>
      <c r="AD905" s="14">
        <v>169.511</v>
      </c>
      <c r="AE905">
        <v>2010</v>
      </c>
      <c r="AF905" t="s">
        <v>1845</v>
      </c>
      <c r="AG905" t="s">
        <v>3400</v>
      </c>
    </row>
    <row r="906" spans="1:33">
      <c r="A906">
        <v>2018</v>
      </c>
      <c r="B906">
        <v>54443</v>
      </c>
      <c r="C906" s="4" t="s">
        <v>95</v>
      </c>
      <c r="D906" s="38" t="s">
        <v>3475</v>
      </c>
      <c r="E906" t="s">
        <v>96</v>
      </c>
      <c r="F906" t="s">
        <v>962</v>
      </c>
      <c r="G906" t="s">
        <v>2795</v>
      </c>
      <c r="H906" t="s">
        <v>961</v>
      </c>
      <c r="I906" t="s">
        <v>960</v>
      </c>
      <c r="J906" s="4" t="s">
        <v>1493</v>
      </c>
      <c r="K906" t="s">
        <v>3406</v>
      </c>
      <c r="AD906" s="14">
        <v>238000</v>
      </c>
      <c r="AE906">
        <v>2015</v>
      </c>
      <c r="AF906" t="s">
        <v>3474</v>
      </c>
      <c r="AG906" t="s">
        <v>3400</v>
      </c>
    </row>
    <row r="907" spans="1:33">
      <c r="A907">
        <v>2019</v>
      </c>
      <c r="B907">
        <v>35913</v>
      </c>
      <c r="C907" s="4" t="s">
        <v>2628</v>
      </c>
      <c r="D907" s="38" t="s">
        <v>2627</v>
      </c>
      <c r="E907" t="s">
        <v>1503</v>
      </c>
      <c r="F907" t="s">
        <v>997</v>
      </c>
      <c r="G907" t="s">
        <v>2792</v>
      </c>
      <c r="H907" t="s">
        <v>961</v>
      </c>
      <c r="AD907" s="14">
        <v>4500000</v>
      </c>
      <c r="AE907">
        <v>2017</v>
      </c>
      <c r="AF907" t="s">
        <v>2625</v>
      </c>
      <c r="AG907" t="s">
        <v>2785</v>
      </c>
    </row>
    <row r="908" spans="1:33">
      <c r="A908">
        <v>2019</v>
      </c>
      <c r="B908">
        <v>73252</v>
      </c>
      <c r="C908" s="4" t="s">
        <v>2992</v>
      </c>
      <c r="D908" s="38" t="s">
        <v>2991</v>
      </c>
      <c r="E908" t="s">
        <v>2990</v>
      </c>
      <c r="F908" t="s">
        <v>997</v>
      </c>
      <c r="G908" t="s">
        <v>2789</v>
      </c>
      <c r="H908" t="s">
        <v>961</v>
      </c>
      <c r="AD908" s="14">
        <v>221316</v>
      </c>
      <c r="AE908">
        <v>2017</v>
      </c>
      <c r="AF908" t="s">
        <v>2989</v>
      </c>
      <c r="AG908" t="s">
        <v>2785</v>
      </c>
    </row>
    <row r="909" spans="1:33">
      <c r="A909">
        <v>2018</v>
      </c>
      <c r="B909">
        <v>43928</v>
      </c>
      <c r="C909" s="4" t="s">
        <v>130</v>
      </c>
      <c r="D909" s="38" t="s">
        <v>130</v>
      </c>
      <c r="E909" t="s">
        <v>124</v>
      </c>
      <c r="F909" t="s">
        <v>1032</v>
      </c>
      <c r="G909" t="s">
        <v>2795</v>
      </c>
      <c r="H909" t="s">
        <v>961</v>
      </c>
      <c r="I909" t="s">
        <v>960</v>
      </c>
      <c r="J909" s="4" t="s">
        <v>1539</v>
      </c>
      <c r="K909" t="s">
        <v>3409</v>
      </c>
      <c r="L909" s="14" t="s">
        <v>13</v>
      </c>
      <c r="M909" t="s">
        <v>3473</v>
      </c>
      <c r="O909" t="s">
        <v>1437</v>
      </c>
      <c r="V909" s="7">
        <v>1866300</v>
      </c>
      <c r="W909" s="7">
        <v>2021600</v>
      </c>
      <c r="X909" s="7">
        <v>28200</v>
      </c>
      <c r="Y909" s="4" t="s">
        <v>3413</v>
      </c>
      <c r="Z909" t="s">
        <v>3413</v>
      </c>
      <c r="AA909" t="s">
        <v>37</v>
      </c>
      <c r="AB909" t="s">
        <v>953</v>
      </c>
      <c r="AD909" s="14">
        <v>415000</v>
      </c>
      <c r="AE909">
        <v>2017</v>
      </c>
      <c r="AF909" t="s">
        <v>1435</v>
      </c>
      <c r="AG909" t="s">
        <v>3400</v>
      </c>
    </row>
    <row r="910" spans="1:33">
      <c r="A910">
        <v>2019</v>
      </c>
      <c r="B910">
        <v>60399</v>
      </c>
      <c r="C910" s="4" t="s">
        <v>1457</v>
      </c>
      <c r="D910" s="38" t="s">
        <v>1456</v>
      </c>
      <c r="E910" t="s">
        <v>418</v>
      </c>
      <c r="F910" t="s">
        <v>968</v>
      </c>
      <c r="G910" t="s">
        <v>2789</v>
      </c>
      <c r="H910" t="s">
        <v>961</v>
      </c>
      <c r="I910" t="s">
        <v>1064</v>
      </c>
      <c r="J910" s="4" t="s">
        <v>1044</v>
      </c>
      <c r="L910" s="14" t="s">
        <v>972</v>
      </c>
      <c r="AD910" s="14">
        <v>99337</v>
      </c>
      <c r="AE910">
        <v>2017</v>
      </c>
      <c r="AF910" t="s">
        <v>1455</v>
      </c>
      <c r="AG910" t="s">
        <v>2785</v>
      </c>
    </row>
    <row r="911" spans="1:33">
      <c r="A911">
        <v>2018</v>
      </c>
      <c r="B911">
        <v>60273</v>
      </c>
      <c r="C911" s="4" t="s">
        <v>1521</v>
      </c>
      <c r="D911" s="38" t="s">
        <v>1520</v>
      </c>
      <c r="E911" t="s">
        <v>1</v>
      </c>
      <c r="F911" t="s">
        <v>968</v>
      </c>
      <c r="G911" t="s">
        <v>2795</v>
      </c>
      <c r="H911" t="s">
        <v>961</v>
      </c>
      <c r="I911" t="s">
        <v>960</v>
      </c>
      <c r="J911" s="4" t="s">
        <v>987</v>
      </c>
      <c r="K911" t="s">
        <v>3409</v>
      </c>
      <c r="L911" s="14" t="s">
        <v>4</v>
      </c>
      <c r="O911" t="s">
        <v>3405</v>
      </c>
      <c r="V911" s="7">
        <v>115719.73</v>
      </c>
      <c r="W911" s="7">
        <v>16201.19</v>
      </c>
      <c r="X911" s="7">
        <v>714.1</v>
      </c>
      <c r="Y911" s="4">
        <v>131931.01</v>
      </c>
      <c r="AA911" t="s">
        <v>6</v>
      </c>
      <c r="AD911" s="14">
        <v>34344</v>
      </c>
      <c r="AE911">
        <v>2017</v>
      </c>
      <c r="AF911" t="s">
        <v>1519</v>
      </c>
      <c r="AG911" t="s">
        <v>3400</v>
      </c>
    </row>
    <row r="912" spans="1:33">
      <c r="A912">
        <v>2019</v>
      </c>
      <c r="B912">
        <v>55379</v>
      </c>
      <c r="C912" s="4" t="s">
        <v>4579</v>
      </c>
      <c r="E912" t="s">
        <v>117</v>
      </c>
      <c r="F912" t="s">
        <v>968</v>
      </c>
      <c r="G912" t="s">
        <v>2795</v>
      </c>
      <c r="H912" t="s">
        <v>961</v>
      </c>
      <c r="I912" t="s">
        <v>960</v>
      </c>
      <c r="J912" s="4" t="s">
        <v>987</v>
      </c>
      <c r="K912" t="s">
        <v>957</v>
      </c>
      <c r="L912" s="14" t="s">
        <v>972</v>
      </c>
      <c r="M912" t="s">
        <v>4693</v>
      </c>
      <c r="N912" t="s">
        <v>960</v>
      </c>
      <c r="O912" t="s">
        <v>965</v>
      </c>
      <c r="P912">
        <v>0</v>
      </c>
      <c r="Q912">
        <v>731417.47</v>
      </c>
      <c r="R912">
        <v>0</v>
      </c>
      <c r="S912">
        <v>234573.28</v>
      </c>
      <c r="T912">
        <v>0</v>
      </c>
      <c r="U912">
        <v>38975.760000000002</v>
      </c>
      <c r="AA912" t="s">
        <v>6</v>
      </c>
      <c r="AB912" t="s">
        <v>20</v>
      </c>
      <c r="AD912" s="14">
        <v>398927</v>
      </c>
      <c r="AE912">
        <v>2010</v>
      </c>
      <c r="AG912" t="s">
        <v>2785</v>
      </c>
    </row>
    <row r="913" spans="1:33">
      <c r="A913">
        <v>2019</v>
      </c>
      <c r="B913">
        <v>840033</v>
      </c>
      <c r="C913" s="4" t="s">
        <v>2988</v>
      </c>
      <c r="E913" t="s">
        <v>117</v>
      </c>
      <c r="F913" t="s">
        <v>968</v>
      </c>
      <c r="G913" t="s">
        <v>2795</v>
      </c>
      <c r="H913" t="s">
        <v>961</v>
      </c>
      <c r="I913" t="s">
        <v>960</v>
      </c>
      <c r="J913" s="4" t="s">
        <v>1031</v>
      </c>
      <c r="K913" t="s">
        <v>957</v>
      </c>
      <c r="L913" s="14" t="s">
        <v>972</v>
      </c>
      <c r="O913" t="s">
        <v>965</v>
      </c>
      <c r="AA913" t="s">
        <v>1050</v>
      </c>
      <c r="AB913" t="s">
        <v>1253</v>
      </c>
      <c r="AD913" s="14">
        <v>5943</v>
      </c>
      <c r="AE913">
        <v>21</v>
      </c>
      <c r="AG913" t="s">
        <v>2785</v>
      </c>
    </row>
    <row r="914" spans="1:33">
      <c r="A914">
        <v>2019</v>
      </c>
      <c r="B914">
        <v>50384</v>
      </c>
      <c r="C914" s="4" t="s">
        <v>177</v>
      </c>
      <c r="D914" s="38" t="s">
        <v>178</v>
      </c>
      <c r="E914" t="s">
        <v>1</v>
      </c>
      <c r="F914" t="s">
        <v>968</v>
      </c>
      <c r="G914" t="s">
        <v>2789</v>
      </c>
      <c r="H914" t="s">
        <v>961</v>
      </c>
      <c r="I914" t="s">
        <v>960</v>
      </c>
      <c r="J914" s="4" t="s">
        <v>1199</v>
      </c>
      <c r="K914" t="s">
        <v>957</v>
      </c>
      <c r="L914" s="14" t="s">
        <v>972</v>
      </c>
      <c r="N914" t="s">
        <v>994</v>
      </c>
      <c r="O914" t="s">
        <v>954</v>
      </c>
      <c r="V914" s="7">
        <v>1358385</v>
      </c>
      <c r="Y914" s="4">
        <v>740635</v>
      </c>
      <c r="Z914">
        <v>2099020</v>
      </c>
      <c r="AA914" t="s">
        <v>6</v>
      </c>
      <c r="AB914" t="s">
        <v>4839</v>
      </c>
      <c r="AD914" s="14">
        <v>495000</v>
      </c>
      <c r="AE914">
        <v>2010</v>
      </c>
      <c r="AF914" t="s">
        <v>1459</v>
      </c>
      <c r="AG914" t="s">
        <v>2785</v>
      </c>
    </row>
    <row r="915" spans="1:33">
      <c r="A915">
        <v>2018</v>
      </c>
      <c r="B915">
        <v>54457</v>
      </c>
      <c r="C915" s="4" t="s">
        <v>2986</v>
      </c>
      <c r="D915" s="38" t="s">
        <v>2985</v>
      </c>
      <c r="E915" t="s">
        <v>96</v>
      </c>
      <c r="F915" t="s">
        <v>962</v>
      </c>
      <c r="G915" t="s">
        <v>2807</v>
      </c>
      <c r="H915" t="s">
        <v>961</v>
      </c>
      <c r="I915" t="s">
        <v>960</v>
      </c>
      <c r="Y915" s="4" t="s">
        <v>3413</v>
      </c>
      <c r="Z915" t="s">
        <v>3413</v>
      </c>
      <c r="AE915">
        <v>0</v>
      </c>
      <c r="AF915" t="s">
        <v>2984</v>
      </c>
      <c r="AG915" t="s">
        <v>3400</v>
      </c>
    </row>
    <row r="916" spans="1:33">
      <c r="A916">
        <v>2019</v>
      </c>
      <c r="B916">
        <v>74680</v>
      </c>
      <c r="C916" s="4" t="s">
        <v>2436</v>
      </c>
      <c r="D916" s="38" t="s">
        <v>2435</v>
      </c>
      <c r="E916" t="s">
        <v>1793</v>
      </c>
      <c r="F916" t="s">
        <v>962</v>
      </c>
      <c r="G916" t="s">
        <v>2789</v>
      </c>
      <c r="H916" t="s">
        <v>961</v>
      </c>
      <c r="I916" t="s">
        <v>1064</v>
      </c>
      <c r="J916" s="4" t="s">
        <v>1035</v>
      </c>
      <c r="AE916">
        <v>0</v>
      </c>
      <c r="AF916" t="s">
        <v>2434</v>
      </c>
      <c r="AG916" t="s">
        <v>2785</v>
      </c>
    </row>
    <row r="917" spans="1:33">
      <c r="A917">
        <v>2018</v>
      </c>
      <c r="B917">
        <v>31168</v>
      </c>
      <c r="C917" s="4" t="s">
        <v>2743</v>
      </c>
      <c r="D917" s="38" t="s">
        <v>2742</v>
      </c>
      <c r="E917" t="s">
        <v>2741</v>
      </c>
      <c r="F917" t="s">
        <v>1147</v>
      </c>
      <c r="G917" t="s">
        <v>2792</v>
      </c>
      <c r="H917" t="s">
        <v>961</v>
      </c>
      <c r="AD917" s="14">
        <v>25000000</v>
      </c>
      <c r="AE917">
        <v>2014</v>
      </c>
      <c r="AF917" t="s">
        <v>2740</v>
      </c>
      <c r="AG917" t="s">
        <v>3400</v>
      </c>
    </row>
    <row r="918" spans="1:33">
      <c r="A918">
        <v>2018</v>
      </c>
      <c r="B918">
        <v>59545</v>
      </c>
      <c r="C918" s="4" t="s">
        <v>2510</v>
      </c>
      <c r="D918" s="38" t="s">
        <v>2509</v>
      </c>
      <c r="E918" t="s">
        <v>979</v>
      </c>
      <c r="F918" t="s">
        <v>975</v>
      </c>
      <c r="G918" t="s">
        <v>2795</v>
      </c>
      <c r="H918" t="s">
        <v>961</v>
      </c>
      <c r="I918" t="s">
        <v>960</v>
      </c>
      <c r="J918" s="4" t="s">
        <v>1031</v>
      </c>
      <c r="K918" t="s">
        <v>3409</v>
      </c>
      <c r="L918" s="14" t="s">
        <v>4</v>
      </c>
      <c r="O918" t="s">
        <v>3405</v>
      </c>
      <c r="V918" s="7">
        <v>172555</v>
      </c>
      <c r="W918" s="7">
        <v>171240</v>
      </c>
      <c r="X918" s="7">
        <v>0</v>
      </c>
      <c r="Y918" s="4">
        <v>343796</v>
      </c>
      <c r="Z918">
        <v>0</v>
      </c>
      <c r="AA918" t="s">
        <v>37</v>
      </c>
      <c r="AB918" t="s">
        <v>1102</v>
      </c>
      <c r="AD918" s="14">
        <v>46912</v>
      </c>
      <c r="AE918">
        <v>2016</v>
      </c>
      <c r="AF918" t="s">
        <v>2506</v>
      </c>
      <c r="AG918" t="s">
        <v>3400</v>
      </c>
    </row>
    <row r="919" spans="1:33">
      <c r="A919">
        <v>2019</v>
      </c>
      <c r="B919">
        <v>52894</v>
      </c>
      <c r="C919" s="4" t="s">
        <v>2652</v>
      </c>
      <c r="D919" s="38" t="s">
        <v>2651</v>
      </c>
      <c r="E919" t="s">
        <v>979</v>
      </c>
      <c r="F919" t="s">
        <v>975</v>
      </c>
      <c r="G919" t="s">
        <v>2795</v>
      </c>
      <c r="H919" t="s">
        <v>961</v>
      </c>
      <c r="AD919" s="14">
        <v>246328</v>
      </c>
      <c r="AE919">
        <v>2018</v>
      </c>
      <c r="AF919" t="s">
        <v>2650</v>
      </c>
      <c r="AG919" t="s">
        <v>2785</v>
      </c>
    </row>
    <row r="920" spans="1:33">
      <c r="A920">
        <v>2018</v>
      </c>
      <c r="B920">
        <v>32550</v>
      </c>
      <c r="C920" s="4" t="s">
        <v>760</v>
      </c>
      <c r="D920" s="38" t="s">
        <v>761</v>
      </c>
      <c r="E920" t="s">
        <v>979</v>
      </c>
      <c r="F920" t="s">
        <v>975</v>
      </c>
      <c r="G920" t="s">
        <v>2795</v>
      </c>
      <c r="H920" t="s">
        <v>961</v>
      </c>
      <c r="I920" t="s">
        <v>960</v>
      </c>
      <c r="J920" s="4" t="s">
        <v>1031</v>
      </c>
      <c r="K920" t="s">
        <v>3409</v>
      </c>
      <c r="L920" s="14" t="s">
        <v>4</v>
      </c>
      <c r="O920" t="s">
        <v>3405</v>
      </c>
      <c r="V920" s="7">
        <v>3519846</v>
      </c>
      <c r="W920" s="7">
        <v>4120658</v>
      </c>
      <c r="X920" s="7">
        <v>642517</v>
      </c>
      <c r="Y920" s="4">
        <v>8238021</v>
      </c>
      <c r="Z920">
        <v>0</v>
      </c>
      <c r="AA920" t="s">
        <v>37</v>
      </c>
      <c r="AB920" t="s">
        <v>953</v>
      </c>
      <c r="AD920" s="14">
        <v>693292</v>
      </c>
      <c r="AE920">
        <v>2016</v>
      </c>
      <c r="AF920" t="s">
        <v>2465</v>
      </c>
      <c r="AG920" t="s">
        <v>3400</v>
      </c>
    </row>
    <row r="921" spans="1:33">
      <c r="A921">
        <v>2019</v>
      </c>
      <c r="B921">
        <v>839963</v>
      </c>
      <c r="C921" s="4" t="s">
        <v>2987</v>
      </c>
      <c r="D921" s="38" t="s">
        <v>2987</v>
      </c>
      <c r="E921" t="s">
        <v>117</v>
      </c>
      <c r="F921" t="s">
        <v>968</v>
      </c>
      <c r="G921" t="s">
        <v>2795</v>
      </c>
      <c r="H921" t="s">
        <v>961</v>
      </c>
      <c r="I921" t="s">
        <v>960</v>
      </c>
      <c r="J921" s="4" t="s">
        <v>1031</v>
      </c>
      <c r="K921" t="s">
        <v>957</v>
      </c>
      <c r="L921" s="14" t="s">
        <v>972</v>
      </c>
      <c r="O921" t="s">
        <v>965</v>
      </c>
      <c r="AA921" t="s">
        <v>1050</v>
      </c>
      <c r="AB921" t="s">
        <v>1253</v>
      </c>
      <c r="AD921" s="14">
        <v>966</v>
      </c>
      <c r="AE921">
        <v>2010</v>
      </c>
      <c r="AG921" t="s">
        <v>2785</v>
      </c>
    </row>
    <row r="922" spans="1:33">
      <c r="A922">
        <v>2018</v>
      </c>
      <c r="B922">
        <v>54389</v>
      </c>
      <c r="C922" s="4" t="s">
        <v>1078</v>
      </c>
      <c r="D922" s="38" t="s">
        <v>1077</v>
      </c>
      <c r="E922" t="s">
        <v>1076</v>
      </c>
      <c r="F922" t="s">
        <v>1000</v>
      </c>
      <c r="G922" t="s">
        <v>2795</v>
      </c>
      <c r="H922" t="s">
        <v>961</v>
      </c>
      <c r="I922" t="s">
        <v>960</v>
      </c>
      <c r="J922" s="4" t="s">
        <v>1031</v>
      </c>
      <c r="K922" t="s">
        <v>3409</v>
      </c>
      <c r="L922" s="14" t="s">
        <v>4</v>
      </c>
      <c r="O922" t="s">
        <v>3405</v>
      </c>
      <c r="V922" s="7">
        <v>19233095.5</v>
      </c>
      <c r="W922" s="7">
        <v>14357068.4</v>
      </c>
      <c r="X922" s="7">
        <v>879810.4</v>
      </c>
      <c r="Y922" s="4">
        <v>23195411.100000001</v>
      </c>
      <c r="Z922">
        <v>34469974.299999997</v>
      </c>
      <c r="AA922" t="s">
        <v>63</v>
      </c>
      <c r="AB922" t="s">
        <v>983</v>
      </c>
      <c r="AD922" s="14">
        <v>2792164</v>
      </c>
      <c r="AE922">
        <v>2017</v>
      </c>
      <c r="AF922" t="s">
        <v>1074</v>
      </c>
      <c r="AG922" t="s">
        <v>3400</v>
      </c>
    </row>
    <row r="923" spans="1:33">
      <c r="A923">
        <v>2019</v>
      </c>
      <c r="B923">
        <v>43910</v>
      </c>
      <c r="C923" s="4" t="s">
        <v>687</v>
      </c>
      <c r="D923" s="38" t="s">
        <v>688</v>
      </c>
      <c r="E923" t="s">
        <v>979</v>
      </c>
      <c r="F923" t="s">
        <v>975</v>
      </c>
      <c r="G923" t="s">
        <v>2795</v>
      </c>
      <c r="H923" t="s">
        <v>961</v>
      </c>
      <c r="I923" t="s">
        <v>960</v>
      </c>
      <c r="J923" s="4" t="s">
        <v>959</v>
      </c>
      <c r="K923" t="s">
        <v>957</v>
      </c>
      <c r="L923" s="14" t="s">
        <v>972</v>
      </c>
      <c r="M923" t="s">
        <v>689</v>
      </c>
      <c r="N923" t="s">
        <v>994</v>
      </c>
      <c r="O923" t="s">
        <v>965</v>
      </c>
      <c r="V923" s="7">
        <v>5434813</v>
      </c>
      <c r="W923" s="7">
        <v>5088528</v>
      </c>
      <c r="X923" s="7">
        <v>1027277</v>
      </c>
      <c r="Y923" s="4">
        <v>10848255</v>
      </c>
      <c r="Z923">
        <v>11550618</v>
      </c>
      <c r="AA923" t="s">
        <v>63</v>
      </c>
      <c r="AB923" t="s">
        <v>983</v>
      </c>
      <c r="AD923" s="14">
        <v>892533</v>
      </c>
      <c r="AE923">
        <v>2019</v>
      </c>
      <c r="AF923" t="s">
        <v>1451</v>
      </c>
      <c r="AG923" t="s">
        <v>2785</v>
      </c>
    </row>
    <row r="924" spans="1:33">
      <c r="A924">
        <v>2018</v>
      </c>
      <c r="B924">
        <v>50389</v>
      </c>
      <c r="C924" s="4" t="s">
        <v>4743</v>
      </c>
      <c r="D924" s="38" t="s">
        <v>4744</v>
      </c>
      <c r="E924" t="s">
        <v>1</v>
      </c>
      <c r="F924" t="s">
        <v>968</v>
      </c>
      <c r="G924" t="s">
        <v>2795</v>
      </c>
      <c r="H924" t="s">
        <v>961</v>
      </c>
      <c r="I924" t="s">
        <v>3422</v>
      </c>
      <c r="AD924" s="14">
        <v>1021127</v>
      </c>
      <c r="AE924">
        <v>2017</v>
      </c>
      <c r="AF924" t="s">
        <v>2230</v>
      </c>
      <c r="AG924" t="s">
        <v>3400</v>
      </c>
    </row>
    <row r="925" spans="1:33">
      <c r="A925">
        <v>2018</v>
      </c>
      <c r="B925">
        <v>1184</v>
      </c>
      <c r="C925" s="4" t="s">
        <v>320</v>
      </c>
      <c r="D925" s="38" t="s">
        <v>321</v>
      </c>
      <c r="E925" t="s">
        <v>979</v>
      </c>
      <c r="F925" t="s">
        <v>975</v>
      </c>
      <c r="G925" t="s">
        <v>2792</v>
      </c>
      <c r="H925" t="s">
        <v>961</v>
      </c>
      <c r="I925" t="s">
        <v>960</v>
      </c>
      <c r="J925" s="4" t="s">
        <v>1031</v>
      </c>
      <c r="K925" t="s">
        <v>3409</v>
      </c>
      <c r="L925" s="14" t="s">
        <v>4</v>
      </c>
      <c r="O925" t="s">
        <v>3405</v>
      </c>
      <c r="V925" s="7">
        <v>8251485</v>
      </c>
      <c r="W925" s="7">
        <v>6343684</v>
      </c>
      <c r="X925" s="7">
        <v>0</v>
      </c>
      <c r="Y925" s="4">
        <v>12527277</v>
      </c>
      <c r="Z925">
        <v>13486797</v>
      </c>
      <c r="AA925" t="s">
        <v>37</v>
      </c>
      <c r="AB925" t="s">
        <v>1046</v>
      </c>
      <c r="AD925" s="14">
        <v>1265974</v>
      </c>
      <c r="AE925">
        <v>2017</v>
      </c>
      <c r="AF925" t="s">
        <v>1934</v>
      </c>
      <c r="AG925" t="s">
        <v>3400</v>
      </c>
    </row>
    <row r="926" spans="1:33">
      <c r="A926">
        <v>2018</v>
      </c>
      <c r="B926">
        <v>50558</v>
      </c>
      <c r="C926" s="4" t="s">
        <v>274</v>
      </c>
      <c r="D926" s="38" t="s">
        <v>275</v>
      </c>
      <c r="E926" t="s">
        <v>197</v>
      </c>
      <c r="F926" t="s">
        <v>975</v>
      </c>
      <c r="G926" t="s">
        <v>2795</v>
      </c>
      <c r="H926" t="s">
        <v>961</v>
      </c>
      <c r="I926" t="s">
        <v>960</v>
      </c>
      <c r="J926" s="4" t="s">
        <v>1031</v>
      </c>
      <c r="K926" t="s">
        <v>3409</v>
      </c>
      <c r="L926" s="14" t="s">
        <v>4</v>
      </c>
      <c r="O926" t="s">
        <v>3405</v>
      </c>
      <c r="V926" s="7">
        <v>2780300</v>
      </c>
      <c r="W926" s="7">
        <v>100000</v>
      </c>
      <c r="X926" s="7">
        <v>31000</v>
      </c>
      <c r="Y926" s="4">
        <v>2911300</v>
      </c>
      <c r="Z926">
        <v>2911300</v>
      </c>
      <c r="AA926" t="s">
        <v>37</v>
      </c>
      <c r="AB926" t="s">
        <v>953</v>
      </c>
      <c r="AD926" s="14">
        <v>383822</v>
      </c>
      <c r="AE926">
        <v>2016</v>
      </c>
      <c r="AF926" t="s">
        <v>1259</v>
      </c>
      <c r="AG926" t="s">
        <v>3400</v>
      </c>
    </row>
    <row r="927" spans="1:33">
      <c r="A927">
        <v>2018</v>
      </c>
      <c r="B927">
        <v>50579</v>
      </c>
      <c r="C927" s="4" t="s">
        <v>226</v>
      </c>
      <c r="D927" s="38" t="s">
        <v>3036</v>
      </c>
      <c r="E927" t="s">
        <v>197</v>
      </c>
      <c r="F927" t="s">
        <v>975</v>
      </c>
      <c r="G927" t="s">
        <v>2795</v>
      </c>
      <c r="H927" t="s">
        <v>961</v>
      </c>
      <c r="I927" t="s">
        <v>960</v>
      </c>
      <c r="J927" s="4" t="s">
        <v>2261</v>
      </c>
      <c r="K927" t="s">
        <v>3409</v>
      </c>
      <c r="L927" s="14" t="s">
        <v>27</v>
      </c>
      <c r="O927" t="s">
        <v>965</v>
      </c>
      <c r="V927" s="7">
        <v>5360740</v>
      </c>
      <c r="W927" s="7">
        <v>18284</v>
      </c>
      <c r="X927" s="7">
        <v>0</v>
      </c>
      <c r="Y927" s="4" t="s">
        <v>3413</v>
      </c>
      <c r="Z927" t="s">
        <v>3413</v>
      </c>
      <c r="AA927" t="s">
        <v>6</v>
      </c>
      <c r="AB927" t="s">
        <v>1160</v>
      </c>
      <c r="AD927" s="14">
        <v>749500</v>
      </c>
      <c r="AE927">
        <v>2017</v>
      </c>
      <c r="AF927" t="s">
        <v>3034</v>
      </c>
      <c r="AG927" t="s">
        <v>3400</v>
      </c>
    </row>
    <row r="928" spans="1:33">
      <c r="A928">
        <v>2019</v>
      </c>
      <c r="B928">
        <v>50389</v>
      </c>
      <c r="C928" s="4" t="s">
        <v>4743</v>
      </c>
      <c r="D928" s="38" t="s">
        <v>4744</v>
      </c>
      <c r="E928" t="s">
        <v>1</v>
      </c>
      <c r="F928" t="s">
        <v>968</v>
      </c>
      <c r="G928" t="s">
        <v>2795</v>
      </c>
      <c r="H928" t="s">
        <v>961</v>
      </c>
      <c r="AD928" s="14">
        <v>1021127</v>
      </c>
      <c r="AE928">
        <v>2017</v>
      </c>
      <c r="AF928" t="s">
        <v>2230</v>
      </c>
      <c r="AG928" t="s">
        <v>2785</v>
      </c>
    </row>
    <row r="929" spans="1:33">
      <c r="A929">
        <v>2019</v>
      </c>
      <c r="B929">
        <v>54457</v>
      </c>
      <c r="C929" s="4" t="s">
        <v>2986</v>
      </c>
      <c r="D929" s="38" t="s">
        <v>2985</v>
      </c>
      <c r="E929" t="s">
        <v>96</v>
      </c>
      <c r="F929" t="s">
        <v>962</v>
      </c>
      <c r="G929" t="s">
        <v>2807</v>
      </c>
      <c r="H929" t="s">
        <v>961</v>
      </c>
      <c r="I929" t="s">
        <v>960</v>
      </c>
      <c r="J929" s="4" t="s">
        <v>1035</v>
      </c>
      <c r="AD929" s="14">
        <v>209000</v>
      </c>
      <c r="AE929">
        <v>2019</v>
      </c>
      <c r="AF929" t="s">
        <v>2984</v>
      </c>
      <c r="AG929" t="s">
        <v>2785</v>
      </c>
    </row>
    <row r="930" spans="1:33">
      <c r="A930">
        <v>2019</v>
      </c>
      <c r="B930">
        <v>840924</v>
      </c>
      <c r="C930" s="4" t="s">
        <v>4871</v>
      </c>
      <c r="E930" t="s">
        <v>1</v>
      </c>
      <c r="F930" t="s">
        <v>968</v>
      </c>
      <c r="G930" t="s">
        <v>2795</v>
      </c>
      <c r="H930" t="s">
        <v>961</v>
      </c>
      <c r="I930" t="s">
        <v>1064</v>
      </c>
      <c r="J930" s="4" t="s">
        <v>1035</v>
      </c>
      <c r="AD930" s="14">
        <v>20033</v>
      </c>
      <c r="AE930">
        <v>0</v>
      </c>
      <c r="AG930" t="s">
        <v>2785</v>
      </c>
    </row>
    <row r="931" spans="1:33">
      <c r="A931">
        <v>2019</v>
      </c>
      <c r="B931">
        <v>50354</v>
      </c>
      <c r="C931" s="4" t="s">
        <v>4461</v>
      </c>
      <c r="D931" s="38" t="s">
        <v>2262</v>
      </c>
      <c r="E931" t="s">
        <v>1037</v>
      </c>
      <c r="F931" t="s">
        <v>968</v>
      </c>
      <c r="G931" t="s">
        <v>2795</v>
      </c>
      <c r="H931" t="s">
        <v>961</v>
      </c>
      <c r="I931" t="s">
        <v>960</v>
      </c>
      <c r="J931" s="4" t="s">
        <v>2261</v>
      </c>
      <c r="K931" t="s">
        <v>957</v>
      </c>
      <c r="L931" s="14" t="s">
        <v>972</v>
      </c>
      <c r="N931" t="s">
        <v>994</v>
      </c>
      <c r="O931" t="s">
        <v>965</v>
      </c>
      <c r="V931" s="7">
        <v>5034286</v>
      </c>
      <c r="Y931" s="4">
        <v>1068686.46</v>
      </c>
      <c r="Z931">
        <v>1233587</v>
      </c>
      <c r="AA931" t="s">
        <v>1050</v>
      </c>
      <c r="AB931" t="s">
        <v>2983</v>
      </c>
      <c r="AD931" s="14">
        <v>1225043</v>
      </c>
      <c r="AE931">
        <v>2017</v>
      </c>
      <c r="AF931" t="s">
        <v>2259</v>
      </c>
      <c r="AG931" t="s">
        <v>2785</v>
      </c>
    </row>
    <row r="932" spans="1:33">
      <c r="A932">
        <v>2018</v>
      </c>
      <c r="B932">
        <v>50557</v>
      </c>
      <c r="C932" s="4" t="s">
        <v>2899</v>
      </c>
      <c r="D932" s="38" t="s">
        <v>2898</v>
      </c>
      <c r="E932" t="s">
        <v>979</v>
      </c>
      <c r="F932" t="s">
        <v>975</v>
      </c>
      <c r="G932" t="s">
        <v>2795</v>
      </c>
      <c r="H932" t="s">
        <v>961</v>
      </c>
      <c r="I932" t="s">
        <v>960</v>
      </c>
      <c r="J932" s="4" t="s">
        <v>1931</v>
      </c>
      <c r="K932" t="s">
        <v>3409</v>
      </c>
      <c r="L932" s="14" t="s">
        <v>92</v>
      </c>
      <c r="M932" t="s">
        <v>2897</v>
      </c>
      <c r="O932" t="s">
        <v>954</v>
      </c>
      <c r="V932" s="7">
        <v>1887420</v>
      </c>
      <c r="W932" s="7">
        <v>1802932</v>
      </c>
      <c r="X932" s="7">
        <v>39466</v>
      </c>
      <c r="Y932" s="4" t="s">
        <v>3413</v>
      </c>
      <c r="Z932" t="s">
        <v>3413</v>
      </c>
      <c r="AA932" t="s">
        <v>6</v>
      </c>
      <c r="AD932" s="14">
        <v>246256</v>
      </c>
      <c r="AE932">
        <v>2017</v>
      </c>
      <c r="AF932" t="s">
        <v>2896</v>
      </c>
      <c r="AG932" t="s">
        <v>3400</v>
      </c>
    </row>
    <row r="933" spans="1:33">
      <c r="A933">
        <v>2018</v>
      </c>
      <c r="B933">
        <v>55334</v>
      </c>
      <c r="C933" s="4" t="s">
        <v>4480</v>
      </c>
      <c r="D933" s="38" t="s">
        <v>2325</v>
      </c>
      <c r="E933" t="s">
        <v>454</v>
      </c>
      <c r="F933" t="s">
        <v>962</v>
      </c>
      <c r="G933" t="s">
        <v>2795</v>
      </c>
      <c r="H933" t="s">
        <v>961</v>
      </c>
      <c r="I933" t="s">
        <v>994</v>
      </c>
      <c r="AD933" s="14">
        <v>181182</v>
      </c>
      <c r="AE933">
        <v>2016</v>
      </c>
      <c r="AF933" t="s">
        <v>2324</v>
      </c>
      <c r="AG933" t="s">
        <v>3400</v>
      </c>
    </row>
    <row r="934" spans="1:33">
      <c r="A934">
        <v>2019</v>
      </c>
      <c r="B934">
        <v>49342</v>
      </c>
      <c r="C934" s="4" t="s">
        <v>1332</v>
      </c>
      <c r="D934" s="38" t="s">
        <v>1331</v>
      </c>
      <c r="E934" t="s">
        <v>979</v>
      </c>
      <c r="F934" t="s">
        <v>975</v>
      </c>
      <c r="G934" t="s">
        <v>2795</v>
      </c>
      <c r="H934" t="s">
        <v>961</v>
      </c>
      <c r="I934" t="s">
        <v>960</v>
      </c>
      <c r="J934" s="4" t="s">
        <v>987</v>
      </c>
      <c r="K934" t="s">
        <v>957</v>
      </c>
      <c r="L934" s="14" t="s">
        <v>27</v>
      </c>
      <c r="O934" t="s">
        <v>965</v>
      </c>
      <c r="AA934" t="s">
        <v>1050</v>
      </c>
      <c r="AB934" t="s">
        <v>2982</v>
      </c>
      <c r="AD934" s="14">
        <v>210563</v>
      </c>
      <c r="AE934">
        <v>2010</v>
      </c>
      <c r="AF934" t="s">
        <v>1329</v>
      </c>
      <c r="AG934" t="s">
        <v>2785</v>
      </c>
    </row>
    <row r="935" spans="1:33">
      <c r="A935">
        <v>2019</v>
      </c>
      <c r="B935">
        <v>31180</v>
      </c>
      <c r="C935" s="4" t="s">
        <v>185</v>
      </c>
      <c r="D935" s="38" t="s">
        <v>1389</v>
      </c>
      <c r="E935" t="s">
        <v>186</v>
      </c>
      <c r="F935" t="s">
        <v>968</v>
      </c>
      <c r="G935" t="s">
        <v>2792</v>
      </c>
      <c r="H935" t="s">
        <v>961</v>
      </c>
      <c r="I935" t="s">
        <v>960</v>
      </c>
      <c r="J935" s="4" t="s">
        <v>1031</v>
      </c>
      <c r="K935" t="s">
        <v>957</v>
      </c>
      <c r="L935" s="14" t="s">
        <v>972</v>
      </c>
      <c r="M935" t="s">
        <v>1388</v>
      </c>
      <c r="N935" t="s">
        <v>994</v>
      </c>
      <c r="O935" t="s">
        <v>965</v>
      </c>
      <c r="V935" s="7">
        <v>16244641</v>
      </c>
      <c r="W935" s="7">
        <v>7814351</v>
      </c>
      <c r="X935" s="7">
        <v>2596311</v>
      </c>
      <c r="Y935" s="4">
        <v>23183210</v>
      </c>
      <c r="AA935" t="s">
        <v>37</v>
      </c>
      <c r="AB935" t="s">
        <v>1387</v>
      </c>
      <c r="AD935" s="14">
        <v>7915199</v>
      </c>
      <c r="AE935">
        <v>2019</v>
      </c>
      <c r="AF935" t="s">
        <v>1386</v>
      </c>
      <c r="AG935" t="s">
        <v>2785</v>
      </c>
    </row>
    <row r="936" spans="1:33">
      <c r="A936">
        <v>2019</v>
      </c>
      <c r="B936">
        <v>58671</v>
      </c>
      <c r="C936" s="4" t="s">
        <v>4670</v>
      </c>
      <c r="D936" s="38" t="s">
        <v>4671</v>
      </c>
      <c r="E936" t="s">
        <v>75</v>
      </c>
      <c r="F936" t="s">
        <v>962</v>
      </c>
      <c r="G936" t="s">
        <v>2795</v>
      </c>
      <c r="H936" t="s">
        <v>961</v>
      </c>
      <c r="I936" t="s">
        <v>960</v>
      </c>
      <c r="J936" s="4" t="s">
        <v>990</v>
      </c>
      <c r="K936" t="s">
        <v>957</v>
      </c>
      <c r="L936" s="14" t="s">
        <v>13</v>
      </c>
      <c r="M936" t="s">
        <v>1245</v>
      </c>
      <c r="O936" t="s">
        <v>965</v>
      </c>
      <c r="P936">
        <v>636</v>
      </c>
      <c r="Q936">
        <v>217815</v>
      </c>
      <c r="S936">
        <v>81206</v>
      </c>
      <c r="U936">
        <v>43112</v>
      </c>
      <c r="AA936" t="s">
        <v>37</v>
      </c>
      <c r="AB936" t="s">
        <v>953</v>
      </c>
      <c r="AD936" s="14">
        <v>62567</v>
      </c>
      <c r="AE936">
        <v>2019</v>
      </c>
      <c r="AF936" t="s">
        <v>1244</v>
      </c>
      <c r="AG936" t="s">
        <v>2785</v>
      </c>
    </row>
    <row r="937" spans="1:33">
      <c r="A937">
        <v>2018</v>
      </c>
      <c r="B937">
        <v>14088</v>
      </c>
      <c r="C937" s="4" t="s">
        <v>520</v>
      </c>
      <c r="D937" s="38" t="s">
        <v>522</v>
      </c>
      <c r="E937" t="s">
        <v>521</v>
      </c>
      <c r="F937" t="s">
        <v>962</v>
      </c>
      <c r="G937" t="s">
        <v>2792</v>
      </c>
      <c r="H937" t="s">
        <v>961</v>
      </c>
      <c r="I937" t="s">
        <v>960</v>
      </c>
      <c r="J937" s="4" t="s">
        <v>3472</v>
      </c>
      <c r="K937" t="s">
        <v>3409</v>
      </c>
      <c r="L937" s="14" t="s">
        <v>13</v>
      </c>
      <c r="M937" t="s">
        <v>3471</v>
      </c>
      <c r="O937" t="s">
        <v>965</v>
      </c>
      <c r="V937" s="7">
        <v>1125349</v>
      </c>
      <c r="Y937" s="4" t="s">
        <v>3413</v>
      </c>
      <c r="Z937" t="s">
        <v>3413</v>
      </c>
      <c r="AA937" t="s">
        <v>37</v>
      </c>
      <c r="AB937" t="s">
        <v>1046</v>
      </c>
      <c r="AD937" s="14">
        <v>673469</v>
      </c>
      <c r="AE937">
        <v>2017</v>
      </c>
      <c r="AF937" t="s">
        <v>2637</v>
      </c>
      <c r="AG937" t="s">
        <v>3400</v>
      </c>
    </row>
    <row r="938" spans="1:33">
      <c r="A938">
        <v>2019</v>
      </c>
      <c r="B938">
        <v>60328</v>
      </c>
      <c r="C938" s="4" t="s">
        <v>4762</v>
      </c>
      <c r="D938" s="38" t="s">
        <v>4763</v>
      </c>
      <c r="E938" t="s">
        <v>1</v>
      </c>
      <c r="F938" t="s">
        <v>968</v>
      </c>
      <c r="G938" t="s">
        <v>2795</v>
      </c>
      <c r="H938" t="s">
        <v>961</v>
      </c>
      <c r="AD938" s="14">
        <v>24749</v>
      </c>
      <c r="AE938">
        <v>2018</v>
      </c>
      <c r="AF938" t="s">
        <v>2981</v>
      </c>
      <c r="AG938" t="s">
        <v>2785</v>
      </c>
    </row>
    <row r="939" spans="1:33">
      <c r="A939">
        <v>2018</v>
      </c>
      <c r="B939">
        <v>35449</v>
      </c>
      <c r="C939" s="4" t="s">
        <v>650</v>
      </c>
      <c r="D939" s="38" t="s">
        <v>4655</v>
      </c>
      <c r="E939" t="s">
        <v>641</v>
      </c>
      <c r="F939" t="s">
        <v>962</v>
      </c>
      <c r="G939" t="s">
        <v>2795</v>
      </c>
      <c r="H939" t="s">
        <v>961</v>
      </c>
      <c r="I939" t="s">
        <v>960</v>
      </c>
      <c r="J939" s="4" t="s">
        <v>1031</v>
      </c>
      <c r="K939" t="s">
        <v>3409</v>
      </c>
      <c r="L939" s="14" t="s">
        <v>4</v>
      </c>
      <c r="O939" t="s">
        <v>3405</v>
      </c>
      <c r="V939" s="7">
        <v>1095811</v>
      </c>
      <c r="W939" s="7">
        <v>278946</v>
      </c>
      <c r="Y939" s="4">
        <v>1374757</v>
      </c>
      <c r="Z939">
        <v>1374757</v>
      </c>
      <c r="AA939" t="s">
        <v>193</v>
      </c>
      <c r="AB939" t="s">
        <v>1667</v>
      </c>
      <c r="AD939" s="14">
        <v>423310</v>
      </c>
      <c r="AE939">
        <v>2017</v>
      </c>
      <c r="AF939" t="s">
        <v>1994</v>
      </c>
      <c r="AG939" t="s">
        <v>3400</v>
      </c>
    </row>
    <row r="940" spans="1:33">
      <c r="A940">
        <v>2019</v>
      </c>
      <c r="B940">
        <v>60276</v>
      </c>
      <c r="C940" s="4" t="s">
        <v>2980</v>
      </c>
      <c r="E940" t="s">
        <v>1</v>
      </c>
      <c r="F940" t="s">
        <v>968</v>
      </c>
      <c r="G940" t="s">
        <v>2795</v>
      </c>
      <c r="H940" t="s">
        <v>961</v>
      </c>
      <c r="AD940" s="14">
        <v>103000</v>
      </c>
      <c r="AE940">
        <v>2019</v>
      </c>
      <c r="AG940" t="s">
        <v>2785</v>
      </c>
    </row>
    <row r="941" spans="1:33">
      <c r="A941">
        <v>2019</v>
      </c>
      <c r="B941">
        <v>50559</v>
      </c>
      <c r="C941" s="4" t="s">
        <v>1951</v>
      </c>
      <c r="D941" s="38" t="s">
        <v>1950</v>
      </c>
      <c r="E941" t="s">
        <v>197</v>
      </c>
      <c r="F941" t="s">
        <v>975</v>
      </c>
      <c r="G941" t="s">
        <v>2795</v>
      </c>
      <c r="H941" t="s">
        <v>961</v>
      </c>
      <c r="I941" t="s">
        <v>960</v>
      </c>
      <c r="J941" s="4" t="s">
        <v>1031</v>
      </c>
      <c r="K941" t="s">
        <v>957</v>
      </c>
      <c r="L941" s="14" t="s">
        <v>972</v>
      </c>
      <c r="AA941" t="s">
        <v>193</v>
      </c>
      <c r="AB941" t="s">
        <v>1011</v>
      </c>
      <c r="AD941" s="14">
        <v>131400</v>
      </c>
      <c r="AE941">
        <v>2014</v>
      </c>
      <c r="AF941" t="s">
        <v>1949</v>
      </c>
      <c r="AG941" t="s">
        <v>2785</v>
      </c>
    </row>
    <row r="942" spans="1:33">
      <c r="A942">
        <v>2018</v>
      </c>
      <c r="B942">
        <v>43934</v>
      </c>
      <c r="C942" s="4" t="s">
        <v>1920</v>
      </c>
      <c r="D942" s="38" t="s">
        <v>1919</v>
      </c>
      <c r="E942" t="s">
        <v>124</v>
      </c>
      <c r="F942" t="s">
        <v>1032</v>
      </c>
      <c r="G942" t="s">
        <v>2795</v>
      </c>
      <c r="H942" t="s">
        <v>961</v>
      </c>
      <c r="I942" t="s">
        <v>960</v>
      </c>
      <c r="J942" s="4" t="s">
        <v>1918</v>
      </c>
      <c r="K942" t="s">
        <v>3409</v>
      </c>
      <c r="L942" s="14" t="s">
        <v>4</v>
      </c>
      <c r="O942" t="s">
        <v>3405</v>
      </c>
      <c r="Y942" s="4">
        <v>653337</v>
      </c>
      <c r="AD942" s="14">
        <v>27432</v>
      </c>
      <c r="AE942">
        <v>2017</v>
      </c>
      <c r="AF942" t="s">
        <v>1917</v>
      </c>
      <c r="AG942" t="s">
        <v>3400</v>
      </c>
    </row>
    <row r="943" spans="1:33">
      <c r="A943">
        <v>2019</v>
      </c>
      <c r="B943">
        <v>826167</v>
      </c>
      <c r="C943" s="4" t="s">
        <v>2979</v>
      </c>
      <c r="E943" t="s">
        <v>480</v>
      </c>
      <c r="F943" t="s">
        <v>968</v>
      </c>
      <c r="G943" t="s">
        <v>2789</v>
      </c>
      <c r="H943" t="s">
        <v>961</v>
      </c>
      <c r="AD943" s="14">
        <v>19506</v>
      </c>
      <c r="AE943">
        <v>2015</v>
      </c>
      <c r="AG943" t="s">
        <v>2785</v>
      </c>
    </row>
    <row r="944" spans="1:33">
      <c r="A944">
        <v>2019</v>
      </c>
      <c r="B944">
        <v>73678</v>
      </c>
      <c r="C944" s="4" t="s">
        <v>4651</v>
      </c>
      <c r="E944" t="s">
        <v>117</v>
      </c>
      <c r="F944" t="s">
        <v>968</v>
      </c>
      <c r="G944" t="s">
        <v>2795</v>
      </c>
      <c r="H944" t="s">
        <v>961</v>
      </c>
      <c r="I944" t="s">
        <v>960</v>
      </c>
      <c r="J944" s="4" t="s">
        <v>987</v>
      </c>
      <c r="K944" t="s">
        <v>957</v>
      </c>
      <c r="L944" s="14" t="s">
        <v>972</v>
      </c>
      <c r="N944" t="s">
        <v>960</v>
      </c>
      <c r="O944" t="s">
        <v>965</v>
      </c>
      <c r="P944">
        <v>0</v>
      </c>
      <c r="Q944">
        <v>34460.39</v>
      </c>
      <c r="R944">
        <v>0</v>
      </c>
      <c r="S944">
        <v>4562.8500000000004</v>
      </c>
      <c r="T944">
        <v>0</v>
      </c>
      <c r="U944">
        <v>699.87</v>
      </c>
      <c r="AD944" s="14">
        <v>5415</v>
      </c>
      <c r="AE944">
        <v>2010</v>
      </c>
      <c r="AG944" t="s">
        <v>2785</v>
      </c>
    </row>
    <row r="945" spans="1:33">
      <c r="A945">
        <v>2018</v>
      </c>
      <c r="B945">
        <v>59595</v>
      </c>
      <c r="C945" s="4" t="s">
        <v>89</v>
      </c>
      <c r="D945" s="38" t="s">
        <v>90</v>
      </c>
      <c r="E945" t="s">
        <v>979</v>
      </c>
      <c r="F945" t="s">
        <v>975</v>
      </c>
      <c r="G945" t="s">
        <v>2795</v>
      </c>
      <c r="H945" t="s">
        <v>961</v>
      </c>
      <c r="I945" t="s">
        <v>960</v>
      </c>
      <c r="J945" s="4" t="s">
        <v>996</v>
      </c>
      <c r="K945" t="s">
        <v>3409</v>
      </c>
      <c r="L945" s="14" t="s">
        <v>92</v>
      </c>
      <c r="O945" t="s">
        <v>965</v>
      </c>
      <c r="V945" s="7">
        <v>47450</v>
      </c>
      <c r="W945" s="7">
        <v>14030</v>
      </c>
      <c r="X945" s="7">
        <v>1053</v>
      </c>
      <c r="Y945" s="4" t="s">
        <v>3413</v>
      </c>
      <c r="Z945" t="s">
        <v>3413</v>
      </c>
      <c r="AA945" t="s">
        <v>37</v>
      </c>
      <c r="AB945" t="s">
        <v>1832</v>
      </c>
      <c r="AD945" s="14">
        <v>4603</v>
      </c>
      <c r="AE945">
        <v>2015</v>
      </c>
      <c r="AF945" t="s">
        <v>3285</v>
      </c>
      <c r="AG945" t="s">
        <v>3400</v>
      </c>
    </row>
    <row r="946" spans="1:33">
      <c r="A946">
        <v>2019</v>
      </c>
      <c r="B946">
        <v>36002</v>
      </c>
      <c r="C946" s="4" t="s">
        <v>2306</v>
      </c>
      <c r="D946" s="38" t="s">
        <v>2306</v>
      </c>
      <c r="E946" t="s">
        <v>2305</v>
      </c>
      <c r="F946" t="s">
        <v>997</v>
      </c>
      <c r="G946" t="s">
        <v>2795</v>
      </c>
      <c r="H946" t="s">
        <v>961</v>
      </c>
      <c r="AD946" s="14">
        <v>17071000</v>
      </c>
      <c r="AE946">
        <v>2017</v>
      </c>
      <c r="AF946" t="s">
        <v>2304</v>
      </c>
      <c r="AG946" t="s">
        <v>2785</v>
      </c>
    </row>
    <row r="947" spans="1:33">
      <c r="A947">
        <v>2019</v>
      </c>
      <c r="B947">
        <v>51075</v>
      </c>
      <c r="C947" s="4" t="s">
        <v>1134</v>
      </c>
      <c r="D947" s="38" t="s">
        <v>1133</v>
      </c>
      <c r="E947" t="s">
        <v>1132</v>
      </c>
      <c r="F947" t="s">
        <v>1000</v>
      </c>
      <c r="G947" t="s">
        <v>2792</v>
      </c>
      <c r="H947" t="s">
        <v>961</v>
      </c>
      <c r="AD947" s="14">
        <v>13026600</v>
      </c>
      <c r="AE947">
        <v>2018</v>
      </c>
      <c r="AF947" t="s">
        <v>1130</v>
      </c>
      <c r="AG947" t="s">
        <v>2785</v>
      </c>
    </row>
    <row r="948" spans="1:33">
      <c r="A948">
        <v>2019</v>
      </c>
      <c r="B948">
        <v>59653</v>
      </c>
      <c r="C948" s="4" t="s">
        <v>2100</v>
      </c>
      <c r="D948" s="38" t="s">
        <v>2099</v>
      </c>
      <c r="E948" t="s">
        <v>979</v>
      </c>
      <c r="F948" t="s">
        <v>975</v>
      </c>
      <c r="G948" t="s">
        <v>2789</v>
      </c>
      <c r="H948" t="s">
        <v>961</v>
      </c>
      <c r="I948" t="s">
        <v>960</v>
      </c>
      <c r="J948" s="4" t="s">
        <v>1031</v>
      </c>
      <c r="K948" t="s">
        <v>957</v>
      </c>
      <c r="L948" s="14" t="s">
        <v>972</v>
      </c>
      <c r="N948" t="s">
        <v>960</v>
      </c>
      <c r="O948" t="s">
        <v>965</v>
      </c>
      <c r="Q948">
        <v>246824.99</v>
      </c>
      <c r="AA948" t="s">
        <v>37</v>
      </c>
      <c r="AB948" t="s">
        <v>2978</v>
      </c>
      <c r="AD948" s="14">
        <v>35135</v>
      </c>
      <c r="AE948">
        <v>2010</v>
      </c>
      <c r="AF948" t="s">
        <v>2097</v>
      </c>
      <c r="AG948" t="s">
        <v>2785</v>
      </c>
    </row>
    <row r="949" spans="1:33">
      <c r="A949">
        <v>2019</v>
      </c>
      <c r="B949">
        <v>36036</v>
      </c>
      <c r="C949" s="4" t="s">
        <v>1088</v>
      </c>
      <c r="D949" s="38" t="s">
        <v>1087</v>
      </c>
      <c r="E949" t="s">
        <v>474</v>
      </c>
      <c r="F949" t="s">
        <v>997</v>
      </c>
      <c r="G949" t="s">
        <v>2789</v>
      </c>
      <c r="H949" t="s">
        <v>961</v>
      </c>
      <c r="AD949" s="14">
        <v>5591589</v>
      </c>
      <c r="AE949">
        <v>2011</v>
      </c>
      <c r="AF949" t="s">
        <v>1086</v>
      </c>
      <c r="AG949" t="s">
        <v>2785</v>
      </c>
    </row>
    <row r="950" spans="1:33">
      <c r="A950">
        <v>2019</v>
      </c>
      <c r="B950">
        <v>73293</v>
      </c>
      <c r="C950" s="4" t="s">
        <v>2977</v>
      </c>
      <c r="D950" s="38" t="s">
        <v>2976</v>
      </c>
      <c r="E950" t="s">
        <v>979</v>
      </c>
      <c r="F950" t="s">
        <v>975</v>
      </c>
      <c r="G950" t="s">
        <v>2795</v>
      </c>
      <c r="H950" t="s">
        <v>961</v>
      </c>
      <c r="AD950" s="14">
        <v>931</v>
      </c>
      <c r="AE950">
        <v>2010</v>
      </c>
      <c r="AF950" t="s">
        <v>2975</v>
      </c>
      <c r="AG950" t="s">
        <v>2785</v>
      </c>
    </row>
    <row r="951" spans="1:33">
      <c r="A951">
        <v>2018</v>
      </c>
      <c r="B951">
        <v>3429</v>
      </c>
      <c r="C951" s="4" t="s">
        <v>633</v>
      </c>
      <c r="D951" s="38" t="s">
        <v>635</v>
      </c>
      <c r="E951" t="s">
        <v>634</v>
      </c>
      <c r="F951" t="s">
        <v>962</v>
      </c>
      <c r="G951" t="s">
        <v>2792</v>
      </c>
      <c r="H951" t="s">
        <v>961</v>
      </c>
      <c r="I951" t="s">
        <v>960</v>
      </c>
      <c r="J951" s="4" t="s">
        <v>1031</v>
      </c>
      <c r="K951" t="s">
        <v>3409</v>
      </c>
      <c r="L951" s="14" t="s">
        <v>4</v>
      </c>
      <c r="O951" t="s">
        <v>3405</v>
      </c>
      <c r="V951" s="7">
        <v>1842097</v>
      </c>
      <c r="W951" s="7">
        <v>828365</v>
      </c>
      <c r="X951" s="7">
        <v>40453</v>
      </c>
      <c r="Y951" s="4">
        <v>1823388</v>
      </c>
      <c r="Z951">
        <v>1863841</v>
      </c>
      <c r="AA951" t="s">
        <v>37</v>
      </c>
      <c r="AB951" t="s">
        <v>953</v>
      </c>
      <c r="AD951" s="14">
        <v>935619</v>
      </c>
      <c r="AE951">
        <v>2016</v>
      </c>
      <c r="AF951" t="s">
        <v>2485</v>
      </c>
      <c r="AG951" t="s">
        <v>3400</v>
      </c>
    </row>
    <row r="952" spans="1:33">
      <c r="A952">
        <v>2019</v>
      </c>
      <c r="B952">
        <v>834289</v>
      </c>
      <c r="C952" s="4" t="s">
        <v>2188</v>
      </c>
      <c r="E952" t="s">
        <v>117</v>
      </c>
      <c r="F952" t="s">
        <v>968</v>
      </c>
      <c r="G952" t="s">
        <v>2789</v>
      </c>
      <c r="H952" t="s">
        <v>961</v>
      </c>
      <c r="I952" t="s">
        <v>960</v>
      </c>
      <c r="J952" s="4" t="s">
        <v>987</v>
      </c>
      <c r="K952" t="s">
        <v>957</v>
      </c>
      <c r="L952" s="14" t="s">
        <v>972</v>
      </c>
      <c r="M952" t="s">
        <v>4733</v>
      </c>
      <c r="N952" t="s">
        <v>960</v>
      </c>
      <c r="O952" t="s">
        <v>965</v>
      </c>
      <c r="Q952">
        <v>1142897.32</v>
      </c>
      <c r="S952">
        <v>6654.99</v>
      </c>
      <c r="U952">
        <v>1020.77</v>
      </c>
      <c r="AA952" t="s">
        <v>6</v>
      </c>
      <c r="AB952" t="s">
        <v>2974</v>
      </c>
      <c r="AD952" s="14">
        <v>15520</v>
      </c>
      <c r="AE952">
        <v>2014</v>
      </c>
      <c r="AG952" t="s">
        <v>2785</v>
      </c>
    </row>
    <row r="953" spans="1:33">
      <c r="A953">
        <v>2019</v>
      </c>
      <c r="B953">
        <v>49367</v>
      </c>
      <c r="C953" s="4" t="s">
        <v>1756</v>
      </c>
      <c r="D953" s="38" t="s">
        <v>1755</v>
      </c>
      <c r="E953" t="s">
        <v>1754</v>
      </c>
      <c r="F953" t="s">
        <v>997</v>
      </c>
      <c r="G953" t="s">
        <v>2821</v>
      </c>
      <c r="H953" t="s">
        <v>961</v>
      </c>
      <c r="AD953" s="14">
        <v>7</v>
      </c>
      <c r="AE953">
        <v>7</v>
      </c>
      <c r="AF953" t="s">
        <v>1753</v>
      </c>
      <c r="AG953" t="s">
        <v>2785</v>
      </c>
    </row>
    <row r="954" spans="1:33">
      <c r="A954">
        <v>2018</v>
      </c>
      <c r="B954">
        <v>43911</v>
      </c>
      <c r="C954" s="4" t="s">
        <v>1699</v>
      </c>
      <c r="D954" s="38" t="s">
        <v>1698</v>
      </c>
      <c r="E954" t="s">
        <v>197</v>
      </c>
      <c r="F954" t="s">
        <v>975</v>
      </c>
      <c r="G954" t="s">
        <v>2795</v>
      </c>
      <c r="H954" t="s">
        <v>961</v>
      </c>
      <c r="I954" t="s">
        <v>960</v>
      </c>
      <c r="J954" s="4" t="s">
        <v>1031</v>
      </c>
      <c r="K954" t="s">
        <v>3409</v>
      </c>
      <c r="L954" s="14" t="s">
        <v>4</v>
      </c>
      <c r="O954" t="s">
        <v>3405</v>
      </c>
      <c r="V954" s="7">
        <v>5944000</v>
      </c>
      <c r="W954" s="7">
        <v>277000</v>
      </c>
      <c r="Y954" s="4">
        <v>6017000</v>
      </c>
      <c r="Z954">
        <v>6221000</v>
      </c>
      <c r="AD954" s="14">
        <v>979.173</v>
      </c>
      <c r="AE954">
        <v>2017</v>
      </c>
      <c r="AF954" t="s">
        <v>1697</v>
      </c>
      <c r="AG954" t="s">
        <v>3400</v>
      </c>
    </row>
    <row r="955" spans="1:33">
      <c r="A955">
        <v>2019</v>
      </c>
      <c r="B955">
        <v>54488</v>
      </c>
      <c r="C955" s="4" t="s">
        <v>1689</v>
      </c>
      <c r="D955" s="38" t="s">
        <v>1688</v>
      </c>
      <c r="E955" t="s">
        <v>521</v>
      </c>
      <c r="F955" t="s">
        <v>962</v>
      </c>
      <c r="G955" t="s">
        <v>2795</v>
      </c>
      <c r="H955" t="s">
        <v>961</v>
      </c>
      <c r="I955" t="s">
        <v>960</v>
      </c>
      <c r="J955" s="4" t="s">
        <v>990</v>
      </c>
      <c r="K955" t="s">
        <v>957</v>
      </c>
      <c r="L955" s="14" t="s">
        <v>13</v>
      </c>
      <c r="M955" t="s">
        <v>2973</v>
      </c>
      <c r="O955" t="s">
        <v>965</v>
      </c>
      <c r="P955">
        <v>138729</v>
      </c>
      <c r="Q955">
        <v>350478</v>
      </c>
      <c r="AA955" t="s">
        <v>37</v>
      </c>
      <c r="AB955" t="s">
        <v>953</v>
      </c>
      <c r="AD955" s="14">
        <v>196000</v>
      </c>
      <c r="AE955">
        <v>2019</v>
      </c>
      <c r="AF955" t="s">
        <v>1686</v>
      </c>
      <c r="AG955" t="s">
        <v>2785</v>
      </c>
    </row>
    <row r="956" spans="1:33">
      <c r="A956">
        <v>2019</v>
      </c>
      <c r="B956">
        <v>73736</v>
      </c>
      <c r="C956" s="4" t="s">
        <v>2972</v>
      </c>
      <c r="E956" t="s">
        <v>117</v>
      </c>
      <c r="F956" t="s">
        <v>968</v>
      </c>
      <c r="G956" t="s">
        <v>2795</v>
      </c>
      <c r="H956" t="s">
        <v>961</v>
      </c>
      <c r="I956" t="s">
        <v>960</v>
      </c>
      <c r="J956" s="4" t="s">
        <v>987</v>
      </c>
      <c r="K956" t="s">
        <v>957</v>
      </c>
      <c r="L956" s="14" t="s">
        <v>972</v>
      </c>
      <c r="N956" t="s">
        <v>960</v>
      </c>
      <c r="O956" t="s">
        <v>965</v>
      </c>
      <c r="P956">
        <v>0</v>
      </c>
      <c r="Q956">
        <v>54525.63</v>
      </c>
      <c r="R956">
        <v>0</v>
      </c>
      <c r="S956">
        <v>51592.11</v>
      </c>
      <c r="T956">
        <v>0</v>
      </c>
      <c r="U956">
        <v>42646.34</v>
      </c>
      <c r="AD956" s="14">
        <v>56407</v>
      </c>
      <c r="AE956">
        <v>2010</v>
      </c>
      <c r="AG956" t="s">
        <v>2785</v>
      </c>
    </row>
    <row r="957" spans="1:33">
      <c r="A957">
        <v>2018</v>
      </c>
      <c r="B957">
        <v>831834</v>
      </c>
      <c r="C957" s="4" t="s">
        <v>3470</v>
      </c>
      <c r="D957" s="38" t="s">
        <v>3469</v>
      </c>
      <c r="E957" t="s">
        <v>1</v>
      </c>
      <c r="F957" t="s">
        <v>968</v>
      </c>
      <c r="G957" t="s">
        <v>2795</v>
      </c>
      <c r="H957" t="s">
        <v>961</v>
      </c>
      <c r="I957" t="s">
        <v>994</v>
      </c>
      <c r="AD957" s="14">
        <v>2500000</v>
      </c>
      <c r="AE957">
        <v>2015</v>
      </c>
      <c r="AF957" t="s">
        <v>3468</v>
      </c>
      <c r="AG957" t="s">
        <v>3400</v>
      </c>
    </row>
    <row r="958" spans="1:33">
      <c r="A958">
        <v>2018</v>
      </c>
      <c r="B958">
        <v>50572</v>
      </c>
      <c r="C958" s="4" t="s">
        <v>1264</v>
      </c>
      <c r="D958" s="38" t="s">
        <v>1263</v>
      </c>
      <c r="E958" t="s">
        <v>979</v>
      </c>
      <c r="F958" t="s">
        <v>975</v>
      </c>
      <c r="G958" t="s">
        <v>2795</v>
      </c>
      <c r="H958" t="s">
        <v>961</v>
      </c>
      <c r="I958" t="s">
        <v>960</v>
      </c>
      <c r="J958" s="4" t="s">
        <v>959</v>
      </c>
      <c r="K958" t="s">
        <v>3409</v>
      </c>
      <c r="L958" s="14" t="s">
        <v>4</v>
      </c>
      <c r="O958" t="s">
        <v>3405</v>
      </c>
      <c r="V958" s="7">
        <v>2878153</v>
      </c>
      <c r="AD958" s="14">
        <v>300398</v>
      </c>
      <c r="AE958">
        <v>2016</v>
      </c>
      <c r="AF958" t="s">
        <v>1261</v>
      </c>
      <c r="AG958" t="s">
        <v>3400</v>
      </c>
    </row>
    <row r="959" spans="1:33">
      <c r="A959">
        <v>2019</v>
      </c>
      <c r="B959">
        <v>54619</v>
      </c>
      <c r="C959" s="4" t="s">
        <v>2971</v>
      </c>
      <c r="D959" s="38" t="s">
        <v>2970</v>
      </c>
      <c r="E959" t="s">
        <v>418</v>
      </c>
      <c r="F959" t="s">
        <v>968</v>
      </c>
      <c r="G959" t="s">
        <v>2795</v>
      </c>
      <c r="H959" t="s">
        <v>961</v>
      </c>
      <c r="AD959" s="14">
        <v>815</v>
      </c>
      <c r="AE959">
        <v>0</v>
      </c>
      <c r="AG959" t="s">
        <v>2785</v>
      </c>
    </row>
    <row r="960" spans="1:33">
      <c r="A960">
        <v>2018</v>
      </c>
      <c r="B960">
        <v>59535</v>
      </c>
      <c r="C960" s="4" t="s">
        <v>1836</v>
      </c>
      <c r="D960" s="38" t="s">
        <v>1835</v>
      </c>
      <c r="E960" t="s">
        <v>979</v>
      </c>
      <c r="F960" t="s">
        <v>975</v>
      </c>
      <c r="G960" t="s">
        <v>2789</v>
      </c>
      <c r="H960" t="s">
        <v>961</v>
      </c>
      <c r="I960" t="s">
        <v>994</v>
      </c>
      <c r="AD960" s="14">
        <v>5305</v>
      </c>
      <c r="AE960">
        <v>2010</v>
      </c>
      <c r="AF960" t="s">
        <v>1833</v>
      </c>
      <c r="AG960" t="s">
        <v>3400</v>
      </c>
    </row>
    <row r="961" spans="1:33">
      <c r="A961">
        <v>2018</v>
      </c>
      <c r="B961">
        <v>54348</v>
      </c>
      <c r="C961" s="4" t="s">
        <v>1034</v>
      </c>
      <c r="D961" s="38" t="s">
        <v>1033</v>
      </c>
      <c r="E961" t="s">
        <v>10</v>
      </c>
      <c r="F961" t="s">
        <v>1032</v>
      </c>
      <c r="G961" t="s">
        <v>2821</v>
      </c>
      <c r="H961" t="s">
        <v>961</v>
      </c>
      <c r="I961" t="s">
        <v>1064</v>
      </c>
      <c r="AD961" s="14">
        <v>3005413</v>
      </c>
      <c r="AE961">
        <v>2017</v>
      </c>
      <c r="AF961" t="s">
        <v>1028</v>
      </c>
      <c r="AG961" t="s">
        <v>3400</v>
      </c>
    </row>
    <row r="962" spans="1:33">
      <c r="A962">
        <v>2018</v>
      </c>
      <c r="B962">
        <v>49342</v>
      </c>
      <c r="C962" s="4" t="s">
        <v>1332</v>
      </c>
      <c r="D962" s="38" t="s">
        <v>1331</v>
      </c>
      <c r="E962" t="s">
        <v>979</v>
      </c>
      <c r="F962" t="s">
        <v>975</v>
      </c>
      <c r="G962" t="s">
        <v>2795</v>
      </c>
      <c r="H962" t="s">
        <v>961</v>
      </c>
      <c r="I962" t="s">
        <v>960</v>
      </c>
      <c r="J962" s="4" t="s">
        <v>987</v>
      </c>
      <c r="K962" t="s">
        <v>3409</v>
      </c>
      <c r="L962" s="14" t="s">
        <v>27</v>
      </c>
      <c r="M962" t="s">
        <v>3467</v>
      </c>
      <c r="O962" t="s">
        <v>998</v>
      </c>
      <c r="V962" s="7">
        <v>1735000</v>
      </c>
      <c r="W962" s="7">
        <v>49000</v>
      </c>
      <c r="X962" s="7">
        <v>0</v>
      </c>
      <c r="Y962" s="4" t="s">
        <v>3413</v>
      </c>
      <c r="Z962" t="s">
        <v>3413</v>
      </c>
      <c r="AA962" t="s">
        <v>37</v>
      </c>
      <c r="AB962" t="s">
        <v>953</v>
      </c>
      <c r="AD962" s="14">
        <v>208046</v>
      </c>
      <c r="AE962">
        <v>2017</v>
      </c>
      <c r="AF962" t="s">
        <v>1329</v>
      </c>
      <c r="AG962" t="s">
        <v>3400</v>
      </c>
    </row>
    <row r="963" spans="1:33">
      <c r="A963">
        <v>2018</v>
      </c>
      <c r="B963">
        <v>60292</v>
      </c>
      <c r="C963" s="4" t="s">
        <v>3210</v>
      </c>
      <c r="D963" s="38" t="s">
        <v>3209</v>
      </c>
      <c r="E963" t="s">
        <v>1</v>
      </c>
      <c r="F963" t="s">
        <v>968</v>
      </c>
      <c r="G963" t="s">
        <v>2795</v>
      </c>
      <c r="H963" t="s">
        <v>961</v>
      </c>
      <c r="I963" t="s">
        <v>994</v>
      </c>
      <c r="AE963">
        <v>0</v>
      </c>
      <c r="AF963" t="s">
        <v>3208</v>
      </c>
      <c r="AG963" t="s">
        <v>3400</v>
      </c>
    </row>
    <row r="964" spans="1:33">
      <c r="A964">
        <v>2019</v>
      </c>
      <c r="B964">
        <v>54681</v>
      </c>
      <c r="C964" s="4" t="s">
        <v>4897</v>
      </c>
      <c r="D964" s="38" t="s">
        <v>4898</v>
      </c>
      <c r="E964" t="s">
        <v>1</v>
      </c>
      <c r="F964" t="s">
        <v>968</v>
      </c>
      <c r="G964" t="s">
        <v>2795</v>
      </c>
      <c r="H964" t="s">
        <v>961</v>
      </c>
      <c r="I964" t="s">
        <v>1064</v>
      </c>
      <c r="J964" s="4" t="s">
        <v>1035</v>
      </c>
      <c r="AD964" s="14">
        <v>195874</v>
      </c>
      <c r="AE964">
        <v>2019</v>
      </c>
      <c r="AF964" t="s">
        <v>1279</v>
      </c>
      <c r="AG964" t="s">
        <v>2785</v>
      </c>
    </row>
    <row r="965" spans="1:33">
      <c r="A965">
        <v>2019</v>
      </c>
      <c r="B965">
        <v>61790</v>
      </c>
      <c r="C965" s="4" t="s">
        <v>497</v>
      </c>
      <c r="D965" s="38" t="s">
        <v>2023</v>
      </c>
      <c r="E965" t="s">
        <v>979</v>
      </c>
      <c r="F965" t="s">
        <v>975</v>
      </c>
      <c r="G965" t="s">
        <v>2795</v>
      </c>
      <c r="H965" t="s">
        <v>961</v>
      </c>
      <c r="I965" t="s">
        <v>960</v>
      </c>
      <c r="J965" s="4" t="s">
        <v>990</v>
      </c>
      <c r="K965" t="s">
        <v>957</v>
      </c>
      <c r="L965" s="14" t="s">
        <v>27</v>
      </c>
      <c r="M965" t="s">
        <v>2969</v>
      </c>
      <c r="O965" t="s">
        <v>965</v>
      </c>
      <c r="P965">
        <v>35587.1</v>
      </c>
      <c r="Q965">
        <v>95497.78</v>
      </c>
      <c r="R965">
        <v>26029.1</v>
      </c>
      <c r="S965">
        <v>0</v>
      </c>
      <c r="U965">
        <v>0</v>
      </c>
      <c r="AA965" t="s">
        <v>37</v>
      </c>
      <c r="AB965" t="s">
        <v>2968</v>
      </c>
      <c r="AD965" s="14">
        <v>11885</v>
      </c>
      <c r="AE965">
        <v>2019</v>
      </c>
      <c r="AF965" t="s">
        <v>2021</v>
      </c>
      <c r="AG965" t="s">
        <v>2785</v>
      </c>
    </row>
    <row r="966" spans="1:33">
      <c r="A966">
        <v>2018</v>
      </c>
      <c r="B966">
        <v>826114</v>
      </c>
      <c r="C966" s="4" t="s">
        <v>3466</v>
      </c>
      <c r="D966" s="38" t="s">
        <v>3465</v>
      </c>
      <c r="E966" t="s">
        <v>480</v>
      </c>
      <c r="F966" t="s">
        <v>968</v>
      </c>
      <c r="G966" t="s">
        <v>2795</v>
      </c>
      <c r="H966" t="s">
        <v>961</v>
      </c>
      <c r="I966" t="s">
        <v>960</v>
      </c>
      <c r="Y966" s="4" t="s">
        <v>3413</v>
      </c>
      <c r="Z966" t="s">
        <v>3413</v>
      </c>
      <c r="AE966">
        <v>0</v>
      </c>
      <c r="AF966" t="s">
        <v>3464</v>
      </c>
      <c r="AG966" t="s">
        <v>3400</v>
      </c>
    </row>
    <row r="967" spans="1:33">
      <c r="A967">
        <v>2019</v>
      </c>
      <c r="B967">
        <v>54360</v>
      </c>
      <c r="C967" s="4" t="s">
        <v>2007</v>
      </c>
      <c r="E967" t="s">
        <v>1448</v>
      </c>
      <c r="F967" t="s">
        <v>1032</v>
      </c>
      <c r="G967" t="s">
        <v>2789</v>
      </c>
      <c r="H967" t="s">
        <v>961</v>
      </c>
      <c r="I967" t="s">
        <v>960</v>
      </c>
      <c r="J967" s="4" t="s">
        <v>996</v>
      </c>
      <c r="K967" t="s">
        <v>1013</v>
      </c>
      <c r="L967" s="14" t="s">
        <v>2967</v>
      </c>
      <c r="M967" t="s">
        <v>2005</v>
      </c>
      <c r="O967" t="s">
        <v>954</v>
      </c>
      <c r="AA967" t="s">
        <v>37</v>
      </c>
      <c r="AB967" t="s">
        <v>1102</v>
      </c>
      <c r="AD967" s="14">
        <v>669894</v>
      </c>
      <c r="AE967">
        <v>2018</v>
      </c>
      <c r="AG967" t="s">
        <v>2785</v>
      </c>
    </row>
    <row r="968" spans="1:33">
      <c r="A968">
        <v>2019</v>
      </c>
      <c r="B968">
        <v>73530</v>
      </c>
      <c r="C968" s="4" t="s">
        <v>1411</v>
      </c>
      <c r="D968" s="38" t="s">
        <v>1410</v>
      </c>
      <c r="E968" t="s">
        <v>979</v>
      </c>
      <c r="F968" t="s">
        <v>975</v>
      </c>
      <c r="G968" t="s">
        <v>2795</v>
      </c>
      <c r="H968" t="s">
        <v>961</v>
      </c>
      <c r="I968" t="s">
        <v>960</v>
      </c>
      <c r="J968" s="4" t="s">
        <v>1031</v>
      </c>
      <c r="K968" t="s">
        <v>957</v>
      </c>
      <c r="L968" s="14" t="s">
        <v>1204</v>
      </c>
      <c r="M968" t="s">
        <v>1409</v>
      </c>
      <c r="O968" t="s">
        <v>1215</v>
      </c>
      <c r="Q968">
        <v>287962</v>
      </c>
      <c r="S968">
        <v>128676</v>
      </c>
      <c r="U968">
        <v>7443</v>
      </c>
      <c r="AA968" t="s">
        <v>37</v>
      </c>
      <c r="AB968" t="s">
        <v>1102</v>
      </c>
      <c r="AD968" s="14">
        <v>31394</v>
      </c>
      <c r="AE968">
        <v>2010</v>
      </c>
      <c r="AF968" t="s">
        <v>1408</v>
      </c>
      <c r="AG968" t="s">
        <v>2785</v>
      </c>
    </row>
    <row r="969" spans="1:33">
      <c r="A969">
        <v>2019</v>
      </c>
      <c r="B969">
        <v>54696</v>
      </c>
      <c r="C969" s="4" t="s">
        <v>1561</v>
      </c>
      <c r="D969" s="38" t="s">
        <v>936</v>
      </c>
      <c r="E969" t="s">
        <v>480</v>
      </c>
      <c r="F969" t="s">
        <v>968</v>
      </c>
      <c r="G969" t="s">
        <v>2789</v>
      </c>
      <c r="H969" t="s">
        <v>961</v>
      </c>
      <c r="I969" t="s">
        <v>960</v>
      </c>
      <c r="J969" s="4" t="s">
        <v>990</v>
      </c>
      <c r="K969" t="s">
        <v>973</v>
      </c>
      <c r="L969" s="14" t="s">
        <v>956</v>
      </c>
      <c r="M969" t="s">
        <v>4749</v>
      </c>
      <c r="O969" t="s">
        <v>1559</v>
      </c>
      <c r="AA969" t="s">
        <v>63</v>
      </c>
      <c r="AB969" t="s">
        <v>983</v>
      </c>
      <c r="AD969" s="14">
        <v>215178</v>
      </c>
      <c r="AE969">
        <v>2010</v>
      </c>
      <c r="AG969" t="s">
        <v>2785</v>
      </c>
    </row>
    <row r="970" spans="1:33">
      <c r="A970">
        <v>2018</v>
      </c>
      <c r="B970">
        <v>35755</v>
      </c>
      <c r="C970" s="4" t="s">
        <v>393</v>
      </c>
      <c r="D970" s="38" t="s">
        <v>1628</v>
      </c>
      <c r="E970" t="s">
        <v>111</v>
      </c>
      <c r="F970" t="s">
        <v>962</v>
      </c>
      <c r="G970" t="s">
        <v>2789</v>
      </c>
      <c r="H970" t="s">
        <v>961</v>
      </c>
      <c r="I970" t="s">
        <v>960</v>
      </c>
      <c r="J970" s="4">
        <f>- 2018-12-30</f>
        <v>-2060</v>
      </c>
      <c r="K970" t="s">
        <v>3409</v>
      </c>
      <c r="O970" t="s">
        <v>954</v>
      </c>
      <c r="V970" s="7">
        <v>230</v>
      </c>
      <c r="W970" s="7">
        <v>138</v>
      </c>
      <c r="Y970" s="4" t="s">
        <v>3413</v>
      </c>
      <c r="Z970" t="s">
        <v>3413</v>
      </c>
      <c r="AA970" t="s">
        <v>63</v>
      </c>
      <c r="AB970" t="s">
        <v>964</v>
      </c>
      <c r="AD970" s="14">
        <v>228</v>
      </c>
      <c r="AE970">
        <v>2017</v>
      </c>
      <c r="AF970" t="s">
        <v>1626</v>
      </c>
      <c r="AG970" t="s">
        <v>3400</v>
      </c>
    </row>
    <row r="971" spans="1:33">
      <c r="A971">
        <v>2018</v>
      </c>
      <c r="B971">
        <v>55415</v>
      </c>
      <c r="C971" s="4" t="s">
        <v>3463</v>
      </c>
      <c r="D971" s="38" t="s">
        <v>3462</v>
      </c>
      <c r="E971" t="s">
        <v>979</v>
      </c>
      <c r="F971" t="s">
        <v>975</v>
      </c>
      <c r="G971" t="s">
        <v>2795</v>
      </c>
      <c r="H971" t="s">
        <v>961</v>
      </c>
      <c r="I971" t="s">
        <v>994</v>
      </c>
      <c r="AD971" s="14">
        <v>133358</v>
      </c>
      <c r="AE971">
        <v>2015</v>
      </c>
      <c r="AF971" t="s">
        <v>3461</v>
      </c>
      <c r="AG971" t="s">
        <v>3400</v>
      </c>
    </row>
    <row r="972" spans="1:33">
      <c r="A972">
        <v>2019</v>
      </c>
      <c r="B972">
        <v>43975</v>
      </c>
      <c r="C972" s="4" t="s">
        <v>2390</v>
      </c>
      <c r="D972" s="38" t="s">
        <v>2389</v>
      </c>
      <c r="E972" t="s">
        <v>418</v>
      </c>
      <c r="F972" t="s">
        <v>968</v>
      </c>
      <c r="G972" t="s">
        <v>2789</v>
      </c>
      <c r="H972" t="s">
        <v>961</v>
      </c>
      <c r="I972" t="s">
        <v>960</v>
      </c>
      <c r="J972" s="4" t="s">
        <v>2388</v>
      </c>
      <c r="K972" t="s">
        <v>957</v>
      </c>
      <c r="L972" s="14" t="s">
        <v>972</v>
      </c>
      <c r="M972" t="s">
        <v>4727</v>
      </c>
      <c r="N972" t="s">
        <v>994</v>
      </c>
      <c r="O972" t="s">
        <v>965</v>
      </c>
      <c r="AA972" t="s">
        <v>1050</v>
      </c>
      <c r="AB972" t="s">
        <v>2966</v>
      </c>
      <c r="AD972" s="14">
        <v>60290</v>
      </c>
      <c r="AE972">
        <v>2017</v>
      </c>
      <c r="AF972" t="s">
        <v>2386</v>
      </c>
      <c r="AG972" t="s">
        <v>2785</v>
      </c>
    </row>
    <row r="973" spans="1:33">
      <c r="A973">
        <v>2018</v>
      </c>
      <c r="B973">
        <v>54066</v>
      </c>
      <c r="C973" s="4" t="s">
        <v>3289</v>
      </c>
      <c r="D973" s="38" t="s">
        <v>3288</v>
      </c>
      <c r="E973" t="s">
        <v>979</v>
      </c>
      <c r="F973" t="s">
        <v>975</v>
      </c>
      <c r="G973" t="s">
        <v>2795</v>
      </c>
      <c r="H973" t="s">
        <v>961</v>
      </c>
      <c r="I973" t="s">
        <v>960</v>
      </c>
      <c r="J973" s="4" t="s">
        <v>990</v>
      </c>
      <c r="K973" t="s">
        <v>3409</v>
      </c>
      <c r="L973" s="14" t="s">
        <v>4</v>
      </c>
      <c r="O973" t="s">
        <v>3405</v>
      </c>
      <c r="V973" s="7">
        <v>984857</v>
      </c>
      <c r="W973" s="7">
        <v>1094437</v>
      </c>
      <c r="X973" s="7">
        <v>106039</v>
      </c>
      <c r="Y973" s="4">
        <v>2043293</v>
      </c>
      <c r="Z973">
        <v>2149332</v>
      </c>
      <c r="AA973" t="s">
        <v>37</v>
      </c>
      <c r="AB973" t="s">
        <v>1832</v>
      </c>
      <c r="AD973" s="14">
        <v>167492</v>
      </c>
      <c r="AE973">
        <v>2017</v>
      </c>
      <c r="AF973" t="s">
        <v>3286</v>
      </c>
      <c r="AG973" t="s">
        <v>3400</v>
      </c>
    </row>
    <row r="974" spans="1:33">
      <c r="A974">
        <v>2018</v>
      </c>
      <c r="B974">
        <v>42178</v>
      </c>
      <c r="C974" s="4" t="s">
        <v>264</v>
      </c>
      <c r="D974" s="38" t="s">
        <v>1772</v>
      </c>
      <c r="E974" t="s">
        <v>236</v>
      </c>
      <c r="F974" t="s">
        <v>968</v>
      </c>
      <c r="G974" t="s">
        <v>2792</v>
      </c>
      <c r="H974" t="s">
        <v>961</v>
      </c>
      <c r="I974" t="s">
        <v>960</v>
      </c>
      <c r="J974" s="4" t="s">
        <v>996</v>
      </c>
      <c r="K974" t="s">
        <v>3406</v>
      </c>
      <c r="L974" s="14" t="s">
        <v>4</v>
      </c>
      <c r="O974" t="s">
        <v>3405</v>
      </c>
      <c r="V974" s="7">
        <v>5081963</v>
      </c>
      <c r="Y974" s="4">
        <v>5759189</v>
      </c>
      <c r="Z974">
        <v>8083229</v>
      </c>
      <c r="AA974" t="s">
        <v>63</v>
      </c>
      <c r="AB974" t="s">
        <v>964</v>
      </c>
      <c r="AD974" s="14">
        <v>2239191</v>
      </c>
      <c r="AE974">
        <v>2010</v>
      </c>
      <c r="AF974" t="s">
        <v>1771</v>
      </c>
      <c r="AG974" t="s">
        <v>3400</v>
      </c>
    </row>
    <row r="975" spans="1:33">
      <c r="A975">
        <v>2018</v>
      </c>
      <c r="B975">
        <v>58543</v>
      </c>
      <c r="C975" s="4" t="s">
        <v>2738</v>
      </c>
      <c r="D975" s="38" t="s">
        <v>2737</v>
      </c>
      <c r="E975" t="s">
        <v>124</v>
      </c>
      <c r="F975" t="s">
        <v>1032</v>
      </c>
      <c r="G975" t="s">
        <v>2795</v>
      </c>
      <c r="H975" t="s">
        <v>961</v>
      </c>
      <c r="I975" t="s">
        <v>960</v>
      </c>
      <c r="J975" s="4" t="s">
        <v>1741</v>
      </c>
      <c r="K975" t="s">
        <v>3409</v>
      </c>
      <c r="L975" s="14" t="s">
        <v>4</v>
      </c>
      <c r="O975" t="s">
        <v>3405</v>
      </c>
      <c r="AA975" t="s">
        <v>63</v>
      </c>
      <c r="AB975" t="s">
        <v>993</v>
      </c>
      <c r="AD975" s="14">
        <v>31566</v>
      </c>
      <c r="AE975">
        <v>2016</v>
      </c>
      <c r="AF975" t="s">
        <v>2734</v>
      </c>
      <c r="AG975" t="s">
        <v>3400</v>
      </c>
    </row>
    <row r="976" spans="1:33">
      <c r="A976">
        <v>2019</v>
      </c>
      <c r="B976">
        <v>54348</v>
      </c>
      <c r="C976" s="4" t="s">
        <v>1034</v>
      </c>
      <c r="D976" s="38" t="s">
        <v>1033</v>
      </c>
      <c r="E976" t="s">
        <v>10</v>
      </c>
      <c r="F976" t="s">
        <v>1032</v>
      </c>
      <c r="G976" t="s">
        <v>2821</v>
      </c>
      <c r="H976" t="s">
        <v>961</v>
      </c>
      <c r="I976" t="s">
        <v>960</v>
      </c>
      <c r="J976" s="4" t="s">
        <v>1031</v>
      </c>
      <c r="K976" t="s">
        <v>957</v>
      </c>
      <c r="L976" s="14" t="s">
        <v>972</v>
      </c>
      <c r="N976" t="s">
        <v>994</v>
      </c>
      <c r="O976" t="s">
        <v>965</v>
      </c>
      <c r="V976" s="7">
        <v>5323322</v>
      </c>
      <c r="W976" s="7">
        <v>2691044</v>
      </c>
      <c r="Y976" s="4">
        <v>8014366</v>
      </c>
      <c r="AA976" t="s">
        <v>6</v>
      </c>
      <c r="AB976" t="s">
        <v>1029</v>
      </c>
      <c r="AD976" s="14">
        <v>3076345</v>
      </c>
      <c r="AE976">
        <v>2019</v>
      </c>
      <c r="AF976" t="s">
        <v>1028</v>
      </c>
      <c r="AG976" t="s">
        <v>2785</v>
      </c>
    </row>
    <row r="977" spans="1:33">
      <c r="A977">
        <v>2019</v>
      </c>
      <c r="B977">
        <v>831617</v>
      </c>
      <c r="C977" s="4" t="s">
        <v>4580</v>
      </c>
      <c r="D977" s="38" t="s">
        <v>4581</v>
      </c>
      <c r="E977" t="s">
        <v>4661</v>
      </c>
      <c r="F977" t="s">
        <v>997</v>
      </c>
      <c r="G977" t="s">
        <v>2795</v>
      </c>
      <c r="H977" t="s">
        <v>961</v>
      </c>
      <c r="I977" t="s">
        <v>960</v>
      </c>
      <c r="J977" s="4" t="s">
        <v>990</v>
      </c>
      <c r="K977" t="s">
        <v>957</v>
      </c>
      <c r="L977" s="14" t="s">
        <v>2965</v>
      </c>
      <c r="O977" t="s">
        <v>954</v>
      </c>
      <c r="AD977" s="14">
        <v>715435</v>
      </c>
      <c r="AE977">
        <v>2013</v>
      </c>
      <c r="AF977" t="s">
        <v>2964</v>
      </c>
      <c r="AG977" t="s">
        <v>2785</v>
      </c>
    </row>
    <row r="978" spans="1:33">
      <c r="A978">
        <v>2018</v>
      </c>
      <c r="B978">
        <v>59540</v>
      </c>
      <c r="C978" s="4" t="s">
        <v>3460</v>
      </c>
      <c r="D978" s="38" t="s">
        <v>3459</v>
      </c>
      <c r="E978" t="s">
        <v>979</v>
      </c>
      <c r="F978" t="s">
        <v>975</v>
      </c>
      <c r="G978" t="s">
        <v>2795</v>
      </c>
      <c r="H978" t="s">
        <v>961</v>
      </c>
      <c r="I978" t="s">
        <v>994</v>
      </c>
      <c r="AD978" s="14">
        <v>110000</v>
      </c>
      <c r="AE978">
        <v>2010</v>
      </c>
      <c r="AF978" t="s">
        <v>3458</v>
      </c>
      <c r="AG978" t="s">
        <v>3400</v>
      </c>
    </row>
    <row r="979" spans="1:33">
      <c r="A979">
        <v>2018</v>
      </c>
      <c r="B979">
        <v>35883</v>
      </c>
      <c r="C979" s="4" t="s">
        <v>4538</v>
      </c>
      <c r="D979" s="38" t="s">
        <v>4539</v>
      </c>
      <c r="E979" t="s">
        <v>979</v>
      </c>
      <c r="F979" t="s">
        <v>975</v>
      </c>
      <c r="G979" t="s">
        <v>2795</v>
      </c>
      <c r="H979" t="s">
        <v>961</v>
      </c>
      <c r="I979" t="s">
        <v>960</v>
      </c>
      <c r="J979" s="4" t="s">
        <v>987</v>
      </c>
      <c r="K979" t="s">
        <v>3457</v>
      </c>
      <c r="L979" s="14" t="s">
        <v>27</v>
      </c>
      <c r="M979" t="s">
        <v>3456</v>
      </c>
      <c r="O979" t="s">
        <v>965</v>
      </c>
      <c r="Y979" s="4" t="s">
        <v>3413</v>
      </c>
      <c r="Z979" t="s">
        <v>3413</v>
      </c>
      <c r="AA979" t="s">
        <v>37</v>
      </c>
      <c r="AB979" t="s">
        <v>1046</v>
      </c>
      <c r="AD979" s="14">
        <v>1046079</v>
      </c>
      <c r="AE979">
        <v>2017</v>
      </c>
      <c r="AF979" t="s">
        <v>2255</v>
      </c>
      <c r="AG979" t="s">
        <v>3400</v>
      </c>
    </row>
    <row r="980" spans="1:33">
      <c r="A980">
        <v>2018</v>
      </c>
      <c r="B980">
        <v>50559</v>
      </c>
      <c r="C980" s="4" t="s">
        <v>1951</v>
      </c>
      <c r="D980" s="38" t="s">
        <v>1950</v>
      </c>
      <c r="E980" t="s">
        <v>197</v>
      </c>
      <c r="F980" t="s">
        <v>975</v>
      </c>
      <c r="G980" t="s">
        <v>2795</v>
      </c>
      <c r="H980" t="s">
        <v>961</v>
      </c>
      <c r="I980" t="s">
        <v>960</v>
      </c>
      <c r="J980" s="4" t="s">
        <v>1031</v>
      </c>
      <c r="K980" t="s">
        <v>3409</v>
      </c>
      <c r="L980" s="14" t="s">
        <v>4</v>
      </c>
      <c r="O980" t="s">
        <v>3405</v>
      </c>
      <c r="V980" s="7">
        <v>903407</v>
      </c>
      <c r="W980" s="7">
        <v>46436</v>
      </c>
      <c r="X980" s="7">
        <v>91211</v>
      </c>
      <c r="Y980" s="4">
        <v>1041054</v>
      </c>
      <c r="AA980" t="s">
        <v>193</v>
      </c>
      <c r="AB980" t="s">
        <v>1011</v>
      </c>
      <c r="AD980" s="14">
        <v>131400</v>
      </c>
      <c r="AE980">
        <v>2014</v>
      </c>
      <c r="AF980" t="s">
        <v>1949</v>
      </c>
      <c r="AG980" t="s">
        <v>3400</v>
      </c>
    </row>
    <row r="981" spans="1:33">
      <c r="A981">
        <v>2019</v>
      </c>
      <c r="B981">
        <v>74563</v>
      </c>
      <c r="C981" s="4" t="s">
        <v>1393</v>
      </c>
      <c r="E981" t="s">
        <v>979</v>
      </c>
      <c r="F981" t="s">
        <v>975</v>
      </c>
      <c r="G981" t="s">
        <v>2795</v>
      </c>
      <c r="H981" t="s">
        <v>961</v>
      </c>
      <c r="AD981" s="14">
        <v>2121</v>
      </c>
      <c r="AE981">
        <v>2010</v>
      </c>
      <c r="AG981" t="s">
        <v>2785</v>
      </c>
    </row>
    <row r="982" spans="1:33">
      <c r="A982">
        <v>2018</v>
      </c>
      <c r="B982">
        <v>50794</v>
      </c>
      <c r="C982" s="4" t="s">
        <v>1939</v>
      </c>
      <c r="D982" s="38" t="s">
        <v>1938</v>
      </c>
      <c r="E982" t="s">
        <v>1</v>
      </c>
      <c r="F982" t="s">
        <v>968</v>
      </c>
      <c r="G982" t="s">
        <v>2795</v>
      </c>
      <c r="H982" t="s">
        <v>961</v>
      </c>
      <c r="AD982" s="14">
        <v>98.222999999999999</v>
      </c>
      <c r="AE982">
        <v>2017</v>
      </c>
      <c r="AF982" t="s">
        <v>1937</v>
      </c>
      <c r="AG982" t="s">
        <v>3400</v>
      </c>
    </row>
    <row r="983" spans="1:33">
      <c r="A983">
        <v>2019</v>
      </c>
      <c r="B983">
        <v>59151</v>
      </c>
      <c r="C983" s="4" t="s">
        <v>2236</v>
      </c>
      <c r="D983" s="38" t="s">
        <v>2235</v>
      </c>
      <c r="E983" t="s">
        <v>351</v>
      </c>
      <c r="F983" t="s">
        <v>962</v>
      </c>
      <c r="G983" t="s">
        <v>2795</v>
      </c>
      <c r="H983" t="s">
        <v>961</v>
      </c>
      <c r="I983" t="s">
        <v>960</v>
      </c>
      <c r="J983" s="4" t="s">
        <v>959</v>
      </c>
      <c r="K983" t="s">
        <v>957</v>
      </c>
      <c r="L983" s="14" t="s">
        <v>972</v>
      </c>
      <c r="N983" t="s">
        <v>960</v>
      </c>
      <c r="O983" t="s">
        <v>971</v>
      </c>
      <c r="AA983" t="s">
        <v>6</v>
      </c>
      <c r="AD983" s="14">
        <v>18925</v>
      </c>
      <c r="AE983">
        <v>2018</v>
      </c>
      <c r="AF983" t="s">
        <v>2233</v>
      </c>
      <c r="AG983" t="s">
        <v>2785</v>
      </c>
    </row>
    <row r="984" spans="1:33">
      <c r="A984">
        <v>2019</v>
      </c>
      <c r="B984">
        <v>31051</v>
      </c>
      <c r="C984" s="4" t="s">
        <v>2159</v>
      </c>
      <c r="D984" s="38" t="s">
        <v>2158</v>
      </c>
      <c r="E984" t="s">
        <v>963</v>
      </c>
      <c r="F984" t="s">
        <v>962</v>
      </c>
      <c r="G984" t="s">
        <v>2795</v>
      </c>
      <c r="H984" t="s">
        <v>961</v>
      </c>
      <c r="I984" t="s">
        <v>960</v>
      </c>
      <c r="J984" s="4" t="s">
        <v>1031</v>
      </c>
      <c r="K984" t="s">
        <v>957</v>
      </c>
      <c r="L984" s="14" t="s">
        <v>956</v>
      </c>
      <c r="M984" t="s">
        <v>2157</v>
      </c>
      <c r="O984" t="s">
        <v>954</v>
      </c>
      <c r="AA984" t="s">
        <v>37</v>
      </c>
      <c r="AB984" t="s">
        <v>953</v>
      </c>
      <c r="AD984" s="14">
        <v>360100</v>
      </c>
      <c r="AE984">
        <v>2017</v>
      </c>
      <c r="AF984" t="s">
        <v>2156</v>
      </c>
      <c r="AG984" t="s">
        <v>2785</v>
      </c>
    </row>
    <row r="985" spans="1:33">
      <c r="A985">
        <v>2019</v>
      </c>
      <c r="B985">
        <v>54305</v>
      </c>
      <c r="C985" s="4" t="s">
        <v>1562</v>
      </c>
      <c r="E985" t="s">
        <v>1148</v>
      </c>
      <c r="F985" t="s">
        <v>1147</v>
      </c>
      <c r="G985" t="s">
        <v>2789</v>
      </c>
      <c r="H985" t="s">
        <v>961</v>
      </c>
      <c r="I985" t="s">
        <v>960</v>
      </c>
      <c r="J985" s="4" t="s">
        <v>2963</v>
      </c>
      <c r="K985" t="s">
        <v>957</v>
      </c>
      <c r="L985" s="14" t="s">
        <v>972</v>
      </c>
      <c r="N985" t="s">
        <v>994</v>
      </c>
      <c r="O985" t="s">
        <v>965</v>
      </c>
      <c r="V985" s="7">
        <v>749204</v>
      </c>
      <c r="W985" s="7">
        <v>998152</v>
      </c>
      <c r="X985" s="7">
        <v>140329</v>
      </c>
      <c r="Y985" s="4">
        <v>1887685</v>
      </c>
      <c r="AA985" t="s">
        <v>63</v>
      </c>
      <c r="AB985" t="s">
        <v>983</v>
      </c>
      <c r="AD985" s="14">
        <v>1286995</v>
      </c>
      <c r="AE985">
        <v>2011</v>
      </c>
      <c r="AG985" t="s">
        <v>2785</v>
      </c>
    </row>
    <row r="986" spans="1:33">
      <c r="A986">
        <v>2019</v>
      </c>
      <c r="B986">
        <v>35885</v>
      </c>
      <c r="C986" s="4" t="s">
        <v>1139</v>
      </c>
      <c r="D986" s="38" t="s">
        <v>1138</v>
      </c>
      <c r="E986" t="s">
        <v>1137</v>
      </c>
      <c r="F986" t="s">
        <v>1136</v>
      </c>
      <c r="G986" t="s">
        <v>2792</v>
      </c>
      <c r="H986" t="s">
        <v>961</v>
      </c>
      <c r="I986" t="s">
        <v>960</v>
      </c>
      <c r="J986" s="4" t="s">
        <v>990</v>
      </c>
      <c r="K986" t="s">
        <v>957</v>
      </c>
      <c r="L986" s="14" t="s">
        <v>972</v>
      </c>
      <c r="M986" t="s">
        <v>2962</v>
      </c>
      <c r="O986" t="s">
        <v>965</v>
      </c>
      <c r="AA986" t="s">
        <v>63</v>
      </c>
      <c r="AB986" t="s">
        <v>964</v>
      </c>
      <c r="AD986" s="14">
        <v>443930</v>
      </c>
      <c r="AE986">
        <v>2017</v>
      </c>
      <c r="AF986" t="s">
        <v>1135</v>
      </c>
      <c r="AG986" t="s">
        <v>2785</v>
      </c>
    </row>
    <row r="987" spans="1:33">
      <c r="A987">
        <v>2018</v>
      </c>
      <c r="B987">
        <v>54388</v>
      </c>
      <c r="C987" s="4" t="s">
        <v>1450</v>
      </c>
      <c r="D987" s="38" t="s">
        <v>1449</v>
      </c>
      <c r="E987" t="s">
        <v>1448</v>
      </c>
      <c r="F987" t="s">
        <v>1032</v>
      </c>
      <c r="G987" t="s">
        <v>2795</v>
      </c>
      <c r="H987" t="s">
        <v>961</v>
      </c>
      <c r="I987" t="s">
        <v>960</v>
      </c>
      <c r="J987" s="4" t="s">
        <v>1031</v>
      </c>
      <c r="K987" t="s">
        <v>3406</v>
      </c>
      <c r="L987" s="14" t="s">
        <v>4</v>
      </c>
      <c r="O987" t="s">
        <v>3405</v>
      </c>
      <c r="V987" s="7">
        <v>19330000</v>
      </c>
      <c r="W987" s="7">
        <v>6873851</v>
      </c>
      <c r="Y987" s="4">
        <v>15560000</v>
      </c>
      <c r="AA987" t="s">
        <v>37</v>
      </c>
      <c r="AB987" t="s">
        <v>1046</v>
      </c>
      <c r="AD987" s="14">
        <v>1900000</v>
      </c>
      <c r="AE987">
        <v>2017</v>
      </c>
      <c r="AF987" t="s">
        <v>1444</v>
      </c>
      <c r="AG987" t="s">
        <v>3400</v>
      </c>
    </row>
    <row r="988" spans="1:33">
      <c r="A988">
        <v>2019</v>
      </c>
      <c r="B988">
        <v>31110</v>
      </c>
      <c r="C988" s="4" t="s">
        <v>435</v>
      </c>
      <c r="D988" s="38" t="s">
        <v>1630</v>
      </c>
      <c r="E988" t="s">
        <v>165</v>
      </c>
      <c r="F988" t="s">
        <v>962</v>
      </c>
      <c r="G988" t="s">
        <v>2792</v>
      </c>
      <c r="H988" t="s">
        <v>961</v>
      </c>
      <c r="I988" t="s">
        <v>960</v>
      </c>
      <c r="J988" s="4" t="s">
        <v>996</v>
      </c>
      <c r="K988" t="s">
        <v>957</v>
      </c>
      <c r="L988" s="14" t="s">
        <v>972</v>
      </c>
      <c r="O988" t="s">
        <v>965</v>
      </c>
      <c r="AA988" t="s">
        <v>37</v>
      </c>
      <c r="AB988" t="s">
        <v>20</v>
      </c>
      <c r="AD988" s="14">
        <v>2876614</v>
      </c>
      <c r="AE988">
        <v>2017</v>
      </c>
      <c r="AF988" t="s">
        <v>1629</v>
      </c>
      <c r="AG988" t="s">
        <v>2785</v>
      </c>
    </row>
    <row r="989" spans="1:33">
      <c r="A989">
        <v>2018</v>
      </c>
      <c r="B989">
        <v>59158</v>
      </c>
      <c r="C989" s="4" t="s">
        <v>3280</v>
      </c>
      <c r="D989" s="38" t="s">
        <v>3279</v>
      </c>
      <c r="E989" t="s">
        <v>3278</v>
      </c>
      <c r="F989" t="s">
        <v>997</v>
      </c>
      <c r="G989" t="s">
        <v>2795</v>
      </c>
      <c r="H989" t="s">
        <v>961</v>
      </c>
      <c r="I989" t="s">
        <v>960</v>
      </c>
      <c r="J989" s="4" t="s">
        <v>1031</v>
      </c>
      <c r="K989" t="s">
        <v>3409</v>
      </c>
      <c r="L989" s="14" t="s">
        <v>4</v>
      </c>
      <c r="O989" t="s">
        <v>3405</v>
      </c>
      <c r="V989" s="7">
        <v>33277</v>
      </c>
      <c r="W989" s="7">
        <v>0</v>
      </c>
      <c r="X989" s="7">
        <v>0</v>
      </c>
      <c r="Y989" s="4">
        <v>49285</v>
      </c>
      <c r="Z989">
        <v>53260</v>
      </c>
      <c r="AA989" t="s">
        <v>6</v>
      </c>
      <c r="AB989" t="s">
        <v>1160</v>
      </c>
      <c r="AD989" s="14">
        <v>40050</v>
      </c>
      <c r="AE989">
        <v>2003</v>
      </c>
      <c r="AF989" t="s">
        <v>3277</v>
      </c>
      <c r="AG989" t="s">
        <v>3400</v>
      </c>
    </row>
    <row r="990" spans="1:33">
      <c r="A990">
        <v>2019</v>
      </c>
      <c r="B990">
        <v>62855</v>
      </c>
      <c r="C990" s="4" t="s">
        <v>2600</v>
      </c>
      <c r="D990" s="38" t="s">
        <v>2599</v>
      </c>
      <c r="E990" t="s">
        <v>75</v>
      </c>
      <c r="F990" t="s">
        <v>962</v>
      </c>
      <c r="G990" t="s">
        <v>2795</v>
      </c>
      <c r="H990" t="s">
        <v>961</v>
      </c>
      <c r="I990" t="s">
        <v>960</v>
      </c>
      <c r="J990" s="4" t="s">
        <v>996</v>
      </c>
      <c r="K990" t="s">
        <v>957</v>
      </c>
      <c r="L990" s="14" t="s">
        <v>972</v>
      </c>
      <c r="M990" t="s">
        <v>2598</v>
      </c>
      <c r="N990" t="s">
        <v>994</v>
      </c>
      <c r="O990" t="s">
        <v>965</v>
      </c>
      <c r="V990" s="7">
        <v>154185</v>
      </c>
      <c r="W990" s="7">
        <v>59242</v>
      </c>
      <c r="X990" s="7">
        <v>0</v>
      </c>
      <c r="Y990" s="4">
        <v>213427</v>
      </c>
      <c r="Z990">
        <v>0</v>
      </c>
      <c r="AA990" t="s">
        <v>193</v>
      </c>
      <c r="AB990" t="s">
        <v>1667</v>
      </c>
      <c r="AD990" s="14">
        <v>42000</v>
      </c>
      <c r="AE990">
        <v>2015</v>
      </c>
      <c r="AF990" t="s">
        <v>2597</v>
      </c>
      <c r="AG990" t="s">
        <v>2785</v>
      </c>
    </row>
    <row r="991" spans="1:33">
      <c r="A991">
        <v>2019</v>
      </c>
      <c r="B991">
        <v>73302</v>
      </c>
      <c r="C991" s="4" t="s">
        <v>2961</v>
      </c>
      <c r="D991" s="38" t="s">
        <v>2960</v>
      </c>
      <c r="E991" t="s">
        <v>979</v>
      </c>
      <c r="F991" t="s">
        <v>975</v>
      </c>
      <c r="G991" t="s">
        <v>2795</v>
      </c>
      <c r="H991" t="s">
        <v>961</v>
      </c>
      <c r="AD991" s="14">
        <v>5320</v>
      </c>
      <c r="AE991">
        <v>2018</v>
      </c>
      <c r="AF991" t="s">
        <v>2959</v>
      </c>
      <c r="AG991" t="s">
        <v>2785</v>
      </c>
    </row>
    <row r="992" spans="1:33">
      <c r="A992">
        <v>2019</v>
      </c>
      <c r="B992">
        <v>36045</v>
      </c>
      <c r="C992" s="4" t="s">
        <v>235</v>
      </c>
      <c r="D992" s="38" t="s">
        <v>235</v>
      </c>
      <c r="E992" t="s">
        <v>236</v>
      </c>
      <c r="F992" t="s">
        <v>968</v>
      </c>
      <c r="G992" t="s">
        <v>2795</v>
      </c>
      <c r="H992" t="s">
        <v>961</v>
      </c>
      <c r="I992" t="s">
        <v>960</v>
      </c>
      <c r="J992" s="4" t="s">
        <v>987</v>
      </c>
      <c r="AD992" s="14">
        <v>2440553</v>
      </c>
      <c r="AE992">
        <v>2010</v>
      </c>
      <c r="AF992" t="s">
        <v>2958</v>
      </c>
      <c r="AG992" t="s">
        <v>2785</v>
      </c>
    </row>
    <row r="993" spans="1:33">
      <c r="A993">
        <v>2019</v>
      </c>
      <c r="B993">
        <v>70005</v>
      </c>
      <c r="C993" s="4" t="s">
        <v>4917</v>
      </c>
      <c r="D993" s="38" t="s">
        <v>2614</v>
      </c>
      <c r="E993" t="s">
        <v>461</v>
      </c>
      <c r="F993" t="s">
        <v>962</v>
      </c>
      <c r="G993" t="s">
        <v>2807</v>
      </c>
      <c r="H993" t="s">
        <v>961</v>
      </c>
      <c r="AD993" s="14">
        <v>38500</v>
      </c>
      <c r="AE993">
        <v>2019</v>
      </c>
      <c r="AF993" t="s">
        <v>2613</v>
      </c>
      <c r="AG993" t="s">
        <v>2785</v>
      </c>
    </row>
    <row r="994" spans="1:33">
      <c r="A994">
        <v>2019</v>
      </c>
      <c r="B994">
        <v>50378</v>
      </c>
      <c r="C994" s="4" t="s">
        <v>4547</v>
      </c>
      <c r="D994" s="38" t="s">
        <v>4548</v>
      </c>
      <c r="E994" t="s">
        <v>1040</v>
      </c>
      <c r="F994" t="s">
        <v>968</v>
      </c>
      <c r="G994" t="s">
        <v>2789</v>
      </c>
      <c r="H994" t="s">
        <v>961</v>
      </c>
      <c r="I994" t="s">
        <v>960</v>
      </c>
      <c r="J994" s="4" t="s">
        <v>990</v>
      </c>
      <c r="K994" t="s">
        <v>957</v>
      </c>
      <c r="L994" s="14" t="s">
        <v>956</v>
      </c>
      <c r="M994" t="s">
        <v>4628</v>
      </c>
      <c r="O994" t="s">
        <v>965</v>
      </c>
      <c r="Q994">
        <v>988330.85</v>
      </c>
      <c r="U994">
        <v>79127.72</v>
      </c>
      <c r="AA994" t="s">
        <v>63</v>
      </c>
      <c r="AB994" t="s">
        <v>1296</v>
      </c>
      <c r="AD994" s="14">
        <v>342188</v>
      </c>
      <c r="AE994">
        <v>2017</v>
      </c>
      <c r="AF994" t="s">
        <v>1295</v>
      </c>
      <c r="AG994" t="s">
        <v>2785</v>
      </c>
    </row>
    <row r="995" spans="1:33">
      <c r="A995">
        <v>2019</v>
      </c>
      <c r="B995">
        <v>35268</v>
      </c>
      <c r="C995" s="4" t="s">
        <v>797</v>
      </c>
      <c r="D995" s="38" t="s">
        <v>798</v>
      </c>
      <c r="E995" t="s">
        <v>979</v>
      </c>
      <c r="F995" t="s">
        <v>975</v>
      </c>
      <c r="G995" t="s">
        <v>2792</v>
      </c>
      <c r="H995" t="s">
        <v>961</v>
      </c>
      <c r="I995" t="s">
        <v>960</v>
      </c>
      <c r="J995" s="4" t="s">
        <v>990</v>
      </c>
      <c r="K995" t="s">
        <v>957</v>
      </c>
      <c r="L995" s="14" t="s">
        <v>972</v>
      </c>
      <c r="M995" t="s">
        <v>1953</v>
      </c>
      <c r="N995" t="s">
        <v>994</v>
      </c>
      <c r="O995" t="s">
        <v>965</v>
      </c>
      <c r="V995" s="7">
        <v>4059459</v>
      </c>
      <c r="W995" s="7">
        <v>2262934</v>
      </c>
      <c r="Y995" s="4">
        <v>6146099</v>
      </c>
      <c r="Z995">
        <v>6146099</v>
      </c>
      <c r="AA995" t="s">
        <v>37</v>
      </c>
      <c r="AB995" t="s">
        <v>20</v>
      </c>
      <c r="AD995" s="14">
        <v>683015</v>
      </c>
      <c r="AE995">
        <v>2017</v>
      </c>
      <c r="AF995" t="s">
        <v>1952</v>
      </c>
      <c r="AG995" t="s">
        <v>2785</v>
      </c>
    </row>
    <row r="996" spans="1:33">
      <c r="A996">
        <v>2018</v>
      </c>
      <c r="B996">
        <v>50555</v>
      </c>
      <c r="C996" s="4" t="s">
        <v>255</v>
      </c>
      <c r="D996" s="38" t="s">
        <v>256</v>
      </c>
      <c r="E996" t="s">
        <v>197</v>
      </c>
      <c r="F996" t="s">
        <v>975</v>
      </c>
      <c r="G996" t="s">
        <v>2795</v>
      </c>
      <c r="H996" t="s">
        <v>961</v>
      </c>
      <c r="I996" t="s">
        <v>960</v>
      </c>
      <c r="J996" s="4" t="s">
        <v>1031</v>
      </c>
      <c r="K996" t="s">
        <v>3409</v>
      </c>
      <c r="L996" s="14" t="s">
        <v>4</v>
      </c>
      <c r="O996" t="s">
        <v>3405</v>
      </c>
      <c r="V996" s="7">
        <v>214556952</v>
      </c>
      <c r="W996" s="7">
        <v>2749205</v>
      </c>
      <c r="X996" s="7">
        <v>0</v>
      </c>
      <c r="Y996" s="4">
        <v>217306157</v>
      </c>
      <c r="Z996">
        <v>0</v>
      </c>
      <c r="AA996" t="s">
        <v>1050</v>
      </c>
      <c r="AB996" t="s">
        <v>1296</v>
      </c>
      <c r="AD996" s="14">
        <v>550700</v>
      </c>
      <c r="AE996">
        <v>2015</v>
      </c>
      <c r="AF996" t="s">
        <v>1711</v>
      </c>
      <c r="AG996" t="s">
        <v>3400</v>
      </c>
    </row>
    <row r="997" spans="1:33">
      <c r="A997">
        <v>2019</v>
      </c>
      <c r="B997">
        <v>54493</v>
      </c>
      <c r="C997" s="4" t="s">
        <v>2957</v>
      </c>
      <c r="D997" s="38" t="s">
        <v>2956</v>
      </c>
      <c r="E997" t="s">
        <v>521</v>
      </c>
      <c r="F997" t="s">
        <v>962</v>
      </c>
      <c r="G997" t="s">
        <v>2807</v>
      </c>
      <c r="H997" t="s">
        <v>961</v>
      </c>
      <c r="I997" t="s">
        <v>960</v>
      </c>
      <c r="J997" s="4" t="s">
        <v>2955</v>
      </c>
      <c r="AD997" s="14">
        <v>92282</v>
      </c>
      <c r="AE997">
        <v>2019</v>
      </c>
      <c r="AF997" t="s">
        <v>2954</v>
      </c>
      <c r="AG997" t="s">
        <v>2785</v>
      </c>
    </row>
    <row r="998" spans="1:33">
      <c r="A998">
        <v>2018</v>
      </c>
      <c r="B998">
        <v>60433</v>
      </c>
      <c r="C998" s="4" t="s">
        <v>1367</v>
      </c>
      <c r="D998" s="38" t="s">
        <v>1366</v>
      </c>
      <c r="E998" t="s">
        <v>75</v>
      </c>
      <c r="F998" t="s">
        <v>962</v>
      </c>
      <c r="G998" t="s">
        <v>2795</v>
      </c>
      <c r="H998" t="s">
        <v>961</v>
      </c>
      <c r="I998" t="s">
        <v>960</v>
      </c>
      <c r="J998" s="4" t="s">
        <v>987</v>
      </c>
      <c r="K998" t="s">
        <v>3409</v>
      </c>
      <c r="L998" s="14" t="s">
        <v>4</v>
      </c>
      <c r="O998" t="s">
        <v>3405</v>
      </c>
      <c r="V998" s="7">
        <v>118724</v>
      </c>
      <c r="W998" s="7">
        <v>100672</v>
      </c>
      <c r="X998" s="7">
        <v>0</v>
      </c>
      <c r="Y998" s="4">
        <v>219396</v>
      </c>
      <c r="Z998">
        <v>219396</v>
      </c>
      <c r="AA998" t="s">
        <v>37</v>
      </c>
      <c r="AB998" t="s">
        <v>953</v>
      </c>
      <c r="AD998" s="14">
        <v>52964</v>
      </c>
      <c r="AE998">
        <v>2017</v>
      </c>
      <c r="AF998" t="s">
        <v>1363</v>
      </c>
      <c r="AG998" t="s">
        <v>3400</v>
      </c>
    </row>
    <row r="999" spans="1:33">
      <c r="A999">
        <v>2018</v>
      </c>
      <c r="B999">
        <v>54656</v>
      </c>
      <c r="C999" s="4" t="s">
        <v>3356</v>
      </c>
      <c r="D999" s="38" t="s">
        <v>3355</v>
      </c>
      <c r="E999" t="s">
        <v>1</v>
      </c>
      <c r="F999" t="s">
        <v>968</v>
      </c>
      <c r="G999" t="s">
        <v>2795</v>
      </c>
      <c r="H999" t="s">
        <v>961</v>
      </c>
      <c r="I999" t="s">
        <v>1064</v>
      </c>
      <c r="AD999" s="14">
        <v>71217</v>
      </c>
      <c r="AE999">
        <v>2014</v>
      </c>
      <c r="AF999" t="s">
        <v>3354</v>
      </c>
      <c r="AG999" t="s">
        <v>3400</v>
      </c>
    </row>
    <row r="1000" spans="1:33">
      <c r="A1000">
        <v>2018</v>
      </c>
      <c r="B1000">
        <v>832838</v>
      </c>
      <c r="C1000" s="4" t="s">
        <v>1197</v>
      </c>
      <c r="D1000" s="38" t="s">
        <v>1196</v>
      </c>
      <c r="E1000" t="s">
        <v>979</v>
      </c>
      <c r="F1000" t="s">
        <v>975</v>
      </c>
      <c r="G1000" t="s">
        <v>2795</v>
      </c>
      <c r="H1000" t="s">
        <v>961</v>
      </c>
      <c r="AE1000">
        <v>0</v>
      </c>
      <c r="AF1000" t="s">
        <v>1194</v>
      </c>
      <c r="AG1000" t="s">
        <v>3400</v>
      </c>
    </row>
    <row r="1001" spans="1:33">
      <c r="A1001">
        <v>2019</v>
      </c>
      <c r="B1001">
        <v>73650</v>
      </c>
      <c r="C1001" s="4" t="s">
        <v>2169</v>
      </c>
      <c r="E1001" t="s">
        <v>117</v>
      </c>
      <c r="F1001" t="s">
        <v>968</v>
      </c>
      <c r="G1001" t="s">
        <v>2795</v>
      </c>
      <c r="H1001" t="s">
        <v>961</v>
      </c>
      <c r="I1001" t="s">
        <v>960</v>
      </c>
      <c r="J1001" s="4" t="s">
        <v>987</v>
      </c>
      <c r="K1001" t="s">
        <v>957</v>
      </c>
      <c r="L1001" s="14" t="s">
        <v>972</v>
      </c>
      <c r="N1001" t="s">
        <v>960</v>
      </c>
      <c r="O1001" t="s">
        <v>965</v>
      </c>
      <c r="P1001">
        <v>0</v>
      </c>
      <c r="Q1001">
        <v>41546.22</v>
      </c>
      <c r="R1001">
        <v>0</v>
      </c>
      <c r="S1001">
        <v>10536.83</v>
      </c>
      <c r="T1001">
        <v>0</v>
      </c>
      <c r="U1001">
        <v>1616.19</v>
      </c>
      <c r="AD1001" s="14">
        <v>11484</v>
      </c>
      <c r="AE1001">
        <v>2010</v>
      </c>
      <c r="AG1001" t="s">
        <v>2785</v>
      </c>
    </row>
    <row r="1002" spans="1:33">
      <c r="A1002">
        <v>2019</v>
      </c>
      <c r="B1002">
        <v>43940</v>
      </c>
      <c r="C1002" s="4" t="s">
        <v>4679</v>
      </c>
      <c r="D1002" s="38" t="s">
        <v>4680</v>
      </c>
      <c r="E1002" t="s">
        <v>634</v>
      </c>
      <c r="F1002" t="s">
        <v>962</v>
      </c>
      <c r="G1002" t="s">
        <v>2807</v>
      </c>
      <c r="H1002" t="s">
        <v>961</v>
      </c>
      <c r="I1002" t="s">
        <v>960</v>
      </c>
      <c r="J1002" s="4" t="s">
        <v>959</v>
      </c>
      <c r="K1002" t="s">
        <v>957</v>
      </c>
      <c r="L1002" s="14" t="s">
        <v>972</v>
      </c>
      <c r="N1002" t="s">
        <v>960</v>
      </c>
      <c r="O1002" t="s">
        <v>965</v>
      </c>
      <c r="P1002">
        <v>1531</v>
      </c>
      <c r="Q1002">
        <v>744832</v>
      </c>
      <c r="R1002">
        <v>13343</v>
      </c>
      <c r="S1002">
        <v>183601</v>
      </c>
      <c r="AA1002" t="s">
        <v>63</v>
      </c>
      <c r="AB1002" t="s">
        <v>993</v>
      </c>
      <c r="AD1002" s="14">
        <v>338369</v>
      </c>
      <c r="AE1002">
        <v>2018</v>
      </c>
      <c r="AF1002" t="s">
        <v>1999</v>
      </c>
      <c r="AG1002" t="s">
        <v>2785</v>
      </c>
    </row>
    <row r="1003" spans="1:33">
      <c r="A1003">
        <v>2018</v>
      </c>
      <c r="B1003">
        <v>73240</v>
      </c>
      <c r="C1003" s="4" t="s">
        <v>2998</v>
      </c>
      <c r="D1003" s="38" t="s">
        <v>2997</v>
      </c>
      <c r="E1003" t="s">
        <v>111</v>
      </c>
      <c r="F1003" t="s">
        <v>962</v>
      </c>
      <c r="G1003" t="s">
        <v>2795</v>
      </c>
      <c r="H1003" t="s">
        <v>961</v>
      </c>
      <c r="AD1003" s="14">
        <v>235000</v>
      </c>
      <c r="AE1003">
        <v>2015</v>
      </c>
      <c r="AF1003" t="s">
        <v>2996</v>
      </c>
      <c r="AG1003" t="s">
        <v>3400</v>
      </c>
    </row>
    <row r="1004" spans="1:33">
      <c r="A1004">
        <v>2019</v>
      </c>
      <c r="B1004">
        <v>840037</v>
      </c>
      <c r="C1004" s="4" t="s">
        <v>2953</v>
      </c>
      <c r="E1004" t="s">
        <v>117</v>
      </c>
      <c r="F1004" t="s">
        <v>968</v>
      </c>
      <c r="G1004" t="s">
        <v>2795</v>
      </c>
      <c r="H1004" t="s">
        <v>961</v>
      </c>
      <c r="I1004" t="s">
        <v>960</v>
      </c>
      <c r="J1004" s="4" t="s">
        <v>1031</v>
      </c>
      <c r="K1004" t="s">
        <v>957</v>
      </c>
      <c r="L1004" s="14" t="s">
        <v>972</v>
      </c>
      <c r="N1004" t="s">
        <v>960</v>
      </c>
      <c r="O1004" t="s">
        <v>965</v>
      </c>
      <c r="Q1004">
        <v>27470.46</v>
      </c>
      <c r="S1004">
        <v>7674.05</v>
      </c>
      <c r="U1004">
        <v>1697.27</v>
      </c>
      <c r="AA1004" t="s">
        <v>1050</v>
      </c>
      <c r="AD1004" s="14">
        <v>6256</v>
      </c>
      <c r="AE1004">
        <v>2010</v>
      </c>
      <c r="AG1004" t="s">
        <v>2785</v>
      </c>
    </row>
    <row r="1005" spans="1:33">
      <c r="A1005">
        <v>2019</v>
      </c>
      <c r="B1005">
        <v>826210</v>
      </c>
      <c r="C1005" s="4" t="s">
        <v>1294</v>
      </c>
      <c r="D1005" s="38" t="s">
        <v>1293</v>
      </c>
      <c r="E1005" t="s">
        <v>480</v>
      </c>
      <c r="F1005" t="s">
        <v>968</v>
      </c>
      <c r="G1005" t="s">
        <v>2795</v>
      </c>
      <c r="H1005" t="s">
        <v>961</v>
      </c>
      <c r="AD1005" s="14">
        <v>147918</v>
      </c>
      <c r="AE1005">
        <v>2010</v>
      </c>
      <c r="AF1005" t="s">
        <v>1292</v>
      </c>
      <c r="AG1005" t="s">
        <v>2785</v>
      </c>
    </row>
    <row r="1006" spans="1:33">
      <c r="A1006">
        <v>2019</v>
      </c>
      <c r="B1006">
        <v>31154</v>
      </c>
      <c r="C1006" s="4" t="s">
        <v>49</v>
      </c>
      <c r="D1006" s="38" t="s">
        <v>4588</v>
      </c>
      <c r="E1006" t="s">
        <v>50</v>
      </c>
      <c r="F1006" t="s">
        <v>968</v>
      </c>
      <c r="G1006" t="s">
        <v>2792</v>
      </c>
      <c r="H1006" t="s">
        <v>961</v>
      </c>
      <c r="I1006" t="s">
        <v>960</v>
      </c>
      <c r="J1006" s="4" t="s">
        <v>1493</v>
      </c>
      <c r="K1006" t="s">
        <v>957</v>
      </c>
      <c r="L1006" s="14" t="s">
        <v>13</v>
      </c>
      <c r="O1006" t="s">
        <v>998</v>
      </c>
      <c r="Q1006">
        <v>11707310.369999999</v>
      </c>
      <c r="AA1006" t="s">
        <v>37</v>
      </c>
      <c r="AB1006" t="s">
        <v>1296</v>
      </c>
      <c r="AD1006" s="14">
        <v>7980001</v>
      </c>
      <c r="AE1006">
        <v>2016</v>
      </c>
      <c r="AF1006" t="s">
        <v>2173</v>
      </c>
      <c r="AG1006" t="s">
        <v>2785</v>
      </c>
    </row>
    <row r="1007" spans="1:33">
      <c r="A1007">
        <v>2019</v>
      </c>
      <c r="B1007">
        <v>73676</v>
      </c>
      <c r="C1007" s="4" t="s">
        <v>2952</v>
      </c>
      <c r="E1007" t="s">
        <v>41</v>
      </c>
      <c r="F1007" t="s">
        <v>997</v>
      </c>
      <c r="G1007" t="s">
        <v>2789</v>
      </c>
      <c r="H1007" t="s">
        <v>961</v>
      </c>
      <c r="AD1007" s="14">
        <v>410465</v>
      </c>
      <c r="AE1007">
        <v>2016</v>
      </c>
      <c r="AG1007" t="s">
        <v>2785</v>
      </c>
    </row>
    <row r="1008" spans="1:33">
      <c r="A1008">
        <v>2019</v>
      </c>
      <c r="B1008">
        <v>31168</v>
      </c>
      <c r="C1008" s="4" t="s">
        <v>2743</v>
      </c>
      <c r="D1008" s="38" t="s">
        <v>2742</v>
      </c>
      <c r="E1008" t="s">
        <v>2741</v>
      </c>
      <c r="F1008" t="s">
        <v>1147</v>
      </c>
      <c r="G1008" t="s">
        <v>2792</v>
      </c>
      <c r="H1008" t="s">
        <v>961</v>
      </c>
      <c r="I1008" t="s">
        <v>1064</v>
      </c>
      <c r="J1008" s="4" t="s">
        <v>1035</v>
      </c>
      <c r="L1008" s="14" t="s">
        <v>972</v>
      </c>
      <c r="AD1008" s="14">
        <v>25000000</v>
      </c>
      <c r="AE1008">
        <v>2014</v>
      </c>
      <c r="AF1008" t="s">
        <v>2740</v>
      </c>
      <c r="AG1008" t="s">
        <v>2785</v>
      </c>
    </row>
    <row r="1009" spans="1:33">
      <c r="A1009">
        <v>2019</v>
      </c>
      <c r="B1009">
        <v>35853</v>
      </c>
      <c r="C1009" s="4" t="s">
        <v>775</v>
      </c>
      <c r="D1009" s="38" t="s">
        <v>776</v>
      </c>
      <c r="E1009" t="s">
        <v>979</v>
      </c>
      <c r="F1009" t="s">
        <v>975</v>
      </c>
      <c r="G1009" t="s">
        <v>2795</v>
      </c>
      <c r="H1009" t="s">
        <v>961</v>
      </c>
      <c r="I1009" t="s">
        <v>960</v>
      </c>
      <c r="J1009" s="4" t="s">
        <v>987</v>
      </c>
      <c r="K1009" t="s">
        <v>957</v>
      </c>
      <c r="L1009" s="14" t="s">
        <v>972</v>
      </c>
      <c r="N1009" t="s">
        <v>960</v>
      </c>
      <c r="O1009" t="s">
        <v>965</v>
      </c>
      <c r="P1009">
        <v>8013034</v>
      </c>
      <c r="Q1009">
        <v>4019044</v>
      </c>
      <c r="S1009">
        <v>3211447</v>
      </c>
      <c r="U1009">
        <v>369</v>
      </c>
      <c r="AA1009" t="s">
        <v>63</v>
      </c>
      <c r="AB1009" t="s">
        <v>964</v>
      </c>
      <c r="AD1009" s="14">
        <v>602495</v>
      </c>
      <c r="AE1009">
        <v>2018</v>
      </c>
      <c r="AF1009" t="s">
        <v>1748</v>
      </c>
      <c r="AG1009" t="s">
        <v>2785</v>
      </c>
    </row>
    <row r="1010" spans="1:33">
      <c r="A1010">
        <v>2019</v>
      </c>
      <c r="B1010">
        <v>59180</v>
      </c>
      <c r="C1010" s="4" t="s">
        <v>2283</v>
      </c>
      <c r="D1010" s="38" t="s">
        <v>2282</v>
      </c>
      <c r="E1010" t="s">
        <v>75</v>
      </c>
      <c r="F1010" t="s">
        <v>962</v>
      </c>
      <c r="G1010" t="s">
        <v>2795</v>
      </c>
      <c r="H1010" t="s">
        <v>961</v>
      </c>
      <c r="I1010" t="s">
        <v>960</v>
      </c>
      <c r="J1010" s="4" t="s">
        <v>996</v>
      </c>
      <c r="AA1010" t="s">
        <v>37</v>
      </c>
      <c r="AB1010" t="s">
        <v>953</v>
      </c>
      <c r="AD1010" s="14">
        <v>38211</v>
      </c>
      <c r="AE1010">
        <v>2018</v>
      </c>
      <c r="AF1010" t="s">
        <v>2281</v>
      </c>
      <c r="AG1010" t="s">
        <v>2785</v>
      </c>
    </row>
    <row r="1011" spans="1:33">
      <c r="A1011">
        <v>2019</v>
      </c>
      <c r="B1011">
        <v>73665</v>
      </c>
      <c r="C1011" s="4" t="s">
        <v>2951</v>
      </c>
      <c r="E1011" t="s">
        <v>117</v>
      </c>
      <c r="F1011" t="s">
        <v>968</v>
      </c>
      <c r="G1011" t="s">
        <v>2789</v>
      </c>
      <c r="H1011" t="s">
        <v>961</v>
      </c>
      <c r="I1011" t="s">
        <v>960</v>
      </c>
      <c r="J1011" s="4" t="s">
        <v>996</v>
      </c>
      <c r="K1011" t="s">
        <v>957</v>
      </c>
      <c r="L1011" s="14" t="s">
        <v>972</v>
      </c>
      <c r="M1011" t="s">
        <v>4733</v>
      </c>
      <c r="N1011" t="s">
        <v>960</v>
      </c>
      <c r="O1011" t="s">
        <v>965</v>
      </c>
      <c r="P1011">
        <v>0</v>
      </c>
      <c r="Q1011">
        <v>25758.13</v>
      </c>
      <c r="R1011">
        <v>0</v>
      </c>
      <c r="S1011">
        <v>1858.15</v>
      </c>
      <c r="T1011">
        <v>0</v>
      </c>
      <c r="U1011">
        <v>863.52</v>
      </c>
      <c r="AA1011" t="s">
        <v>6</v>
      </c>
      <c r="AB1011" t="s">
        <v>1029</v>
      </c>
      <c r="AD1011" s="14">
        <v>1611</v>
      </c>
      <c r="AE1011">
        <v>2010</v>
      </c>
      <c r="AG1011" t="s">
        <v>2785</v>
      </c>
    </row>
    <row r="1012" spans="1:33">
      <c r="A1012">
        <v>2019</v>
      </c>
      <c r="B1012">
        <v>62817</v>
      </c>
      <c r="C1012" s="4" t="s">
        <v>2950</v>
      </c>
      <c r="E1012" t="s">
        <v>979</v>
      </c>
      <c r="F1012" t="s">
        <v>975</v>
      </c>
      <c r="G1012" t="s">
        <v>2795</v>
      </c>
      <c r="H1012" t="s">
        <v>961</v>
      </c>
      <c r="I1012" t="s">
        <v>960</v>
      </c>
      <c r="J1012" s="4" t="s">
        <v>1931</v>
      </c>
      <c r="K1012" t="s">
        <v>957</v>
      </c>
      <c r="L1012" s="14" t="s">
        <v>27</v>
      </c>
      <c r="O1012" t="s">
        <v>998</v>
      </c>
      <c r="AA1012" t="s">
        <v>1050</v>
      </c>
      <c r="AD1012" s="14">
        <v>30999</v>
      </c>
      <c r="AE1012">
        <v>2018</v>
      </c>
      <c r="AG1012" t="s">
        <v>2785</v>
      </c>
    </row>
    <row r="1013" spans="1:33">
      <c r="A1013">
        <v>2019</v>
      </c>
      <c r="B1013">
        <v>834161</v>
      </c>
      <c r="C1013" s="4" t="s">
        <v>2949</v>
      </c>
      <c r="E1013" t="s">
        <v>1076</v>
      </c>
      <c r="F1013" t="s">
        <v>1000</v>
      </c>
      <c r="G1013" t="s">
        <v>2795</v>
      </c>
      <c r="H1013" t="s">
        <v>961</v>
      </c>
      <c r="I1013" t="s">
        <v>960</v>
      </c>
      <c r="J1013" s="4" t="s">
        <v>990</v>
      </c>
      <c r="K1013" t="s">
        <v>957</v>
      </c>
      <c r="L1013" s="14" t="s">
        <v>956</v>
      </c>
      <c r="O1013" t="s">
        <v>965</v>
      </c>
      <c r="V1013" s="7">
        <v>445750.75</v>
      </c>
      <c r="W1013" s="7">
        <v>0</v>
      </c>
      <c r="X1013" s="7">
        <v>76763.98</v>
      </c>
      <c r="AA1013" t="s">
        <v>63</v>
      </c>
      <c r="AB1013" t="s">
        <v>964</v>
      </c>
      <c r="AD1013" s="14">
        <v>137456</v>
      </c>
      <c r="AE1013">
        <v>2017</v>
      </c>
      <c r="AG1013" t="s">
        <v>2785</v>
      </c>
    </row>
    <row r="1014" spans="1:33">
      <c r="A1014">
        <v>2018</v>
      </c>
      <c r="B1014">
        <v>31176</v>
      </c>
      <c r="C1014" s="4" t="s">
        <v>207</v>
      </c>
      <c r="D1014" s="38" t="s">
        <v>208</v>
      </c>
      <c r="E1014" t="s">
        <v>1</v>
      </c>
      <c r="F1014" t="s">
        <v>968</v>
      </c>
      <c r="G1014" t="s">
        <v>2821</v>
      </c>
      <c r="H1014" t="s">
        <v>961</v>
      </c>
      <c r="I1014" t="s">
        <v>960</v>
      </c>
      <c r="J1014" s="4" t="s">
        <v>1493</v>
      </c>
      <c r="K1014" t="s">
        <v>3409</v>
      </c>
      <c r="L1014" s="14" t="s">
        <v>4</v>
      </c>
      <c r="O1014" t="s">
        <v>3405</v>
      </c>
      <c r="V1014" s="7">
        <v>17326232</v>
      </c>
      <c r="Y1014" s="4">
        <v>17006642</v>
      </c>
      <c r="Z1014">
        <v>22574735</v>
      </c>
      <c r="AA1014" t="s">
        <v>63</v>
      </c>
      <c r="AB1014" t="s">
        <v>983</v>
      </c>
      <c r="AD1014" s="14">
        <v>6520266</v>
      </c>
      <c r="AE1014">
        <v>2017</v>
      </c>
      <c r="AF1014" t="s">
        <v>2490</v>
      </c>
      <c r="AG1014" t="s">
        <v>3400</v>
      </c>
    </row>
    <row r="1015" spans="1:33">
      <c r="A1015">
        <v>2018</v>
      </c>
      <c r="B1015">
        <v>54060</v>
      </c>
      <c r="C1015" s="4" t="s">
        <v>1974</v>
      </c>
      <c r="D1015" s="38" t="s">
        <v>1973</v>
      </c>
      <c r="E1015" t="s">
        <v>197</v>
      </c>
      <c r="F1015" t="s">
        <v>975</v>
      </c>
      <c r="G1015" t="s">
        <v>2795</v>
      </c>
      <c r="H1015" t="s">
        <v>961</v>
      </c>
      <c r="I1015" t="s">
        <v>1064</v>
      </c>
      <c r="AD1015" s="14">
        <v>160000</v>
      </c>
      <c r="AE1015">
        <v>2011</v>
      </c>
      <c r="AF1015" t="s">
        <v>1972</v>
      </c>
      <c r="AG1015" t="s">
        <v>3400</v>
      </c>
    </row>
    <row r="1016" spans="1:33">
      <c r="A1016">
        <v>2019</v>
      </c>
      <c r="B1016">
        <v>54683</v>
      </c>
      <c r="C1016" s="4" t="s">
        <v>2948</v>
      </c>
      <c r="D1016" s="38" t="s">
        <v>2947</v>
      </c>
      <c r="E1016" t="s">
        <v>1</v>
      </c>
      <c r="F1016" t="s">
        <v>968</v>
      </c>
      <c r="G1016" t="s">
        <v>2795</v>
      </c>
      <c r="H1016" t="s">
        <v>961</v>
      </c>
      <c r="AD1016" s="14">
        <v>131</v>
      </c>
      <c r="AE1016">
        <v>2010</v>
      </c>
      <c r="AF1016" t="s">
        <v>2946</v>
      </c>
      <c r="AG1016" t="s">
        <v>2785</v>
      </c>
    </row>
    <row r="1017" spans="1:33">
      <c r="A1017">
        <v>2018</v>
      </c>
      <c r="B1017">
        <v>54615</v>
      </c>
      <c r="C1017" s="4" t="s">
        <v>4880</v>
      </c>
      <c r="D1017" s="38" t="s">
        <v>4847</v>
      </c>
      <c r="E1017" t="s">
        <v>1</v>
      </c>
      <c r="F1017" t="s">
        <v>968</v>
      </c>
      <c r="G1017" t="s">
        <v>2795</v>
      </c>
      <c r="H1017" t="s">
        <v>961</v>
      </c>
      <c r="I1017" t="s">
        <v>994</v>
      </c>
      <c r="AD1017" s="14">
        <v>88.472999999999999</v>
      </c>
      <c r="AE1017">
        <v>2017</v>
      </c>
      <c r="AF1017" t="s">
        <v>3455</v>
      </c>
      <c r="AG1017" t="s">
        <v>3400</v>
      </c>
    </row>
    <row r="1018" spans="1:33">
      <c r="A1018">
        <v>2019</v>
      </c>
      <c r="B1018">
        <v>54588</v>
      </c>
      <c r="C1018" s="4" t="s">
        <v>2945</v>
      </c>
      <c r="D1018" s="38" t="s">
        <v>2945</v>
      </c>
      <c r="E1018" t="s">
        <v>41</v>
      </c>
      <c r="F1018" t="s">
        <v>997</v>
      </c>
      <c r="G1018" t="s">
        <v>2795</v>
      </c>
      <c r="H1018" t="s">
        <v>961</v>
      </c>
      <c r="AD1018" s="14">
        <v>391766</v>
      </c>
      <c r="AE1018">
        <v>0</v>
      </c>
      <c r="AF1018" t="s">
        <v>2944</v>
      </c>
      <c r="AG1018" t="s">
        <v>2785</v>
      </c>
    </row>
    <row r="1019" spans="1:33">
      <c r="A1019">
        <v>2018</v>
      </c>
      <c r="B1019">
        <v>54409</v>
      </c>
      <c r="C1019" s="4" t="s">
        <v>2289</v>
      </c>
      <c r="D1019" s="38" t="s">
        <v>2288</v>
      </c>
      <c r="E1019" t="s">
        <v>314</v>
      </c>
      <c r="F1019" t="s">
        <v>962</v>
      </c>
      <c r="G1019" t="s">
        <v>2807</v>
      </c>
      <c r="H1019" t="s">
        <v>961</v>
      </c>
      <c r="I1019" t="s">
        <v>960</v>
      </c>
      <c r="J1019" s="4" t="s">
        <v>990</v>
      </c>
      <c r="K1019" t="s">
        <v>3409</v>
      </c>
      <c r="L1019" s="14" t="s">
        <v>4</v>
      </c>
      <c r="O1019" t="s">
        <v>3405</v>
      </c>
      <c r="V1019" s="7">
        <v>903000</v>
      </c>
      <c r="W1019" s="7">
        <v>240000</v>
      </c>
      <c r="Y1019" s="4">
        <v>1143000</v>
      </c>
      <c r="AA1019" t="s">
        <v>37</v>
      </c>
      <c r="AB1019" t="s">
        <v>953</v>
      </c>
      <c r="AD1019" s="14">
        <v>279044</v>
      </c>
      <c r="AE1019">
        <v>2017</v>
      </c>
      <c r="AF1019" t="s">
        <v>2286</v>
      </c>
      <c r="AG1019" t="s">
        <v>3400</v>
      </c>
    </row>
    <row r="1020" spans="1:33">
      <c r="A1020">
        <v>2018</v>
      </c>
      <c r="B1020">
        <v>49334</v>
      </c>
      <c r="C1020" s="4" t="s">
        <v>897</v>
      </c>
      <c r="D1020" s="38" t="s">
        <v>898</v>
      </c>
      <c r="E1020" t="s">
        <v>979</v>
      </c>
      <c r="F1020" t="s">
        <v>975</v>
      </c>
      <c r="G1020" t="s">
        <v>2795</v>
      </c>
      <c r="H1020" t="s">
        <v>961</v>
      </c>
      <c r="I1020" t="s">
        <v>960</v>
      </c>
      <c r="J1020" s="4" t="s">
        <v>996</v>
      </c>
      <c r="K1020" t="s">
        <v>3409</v>
      </c>
      <c r="L1020" s="14" t="s">
        <v>4</v>
      </c>
      <c r="O1020" t="s">
        <v>3405</v>
      </c>
      <c r="V1020" s="7">
        <v>1367962</v>
      </c>
      <c r="W1020" s="7">
        <v>1422177</v>
      </c>
      <c r="X1020" s="7">
        <v>60470</v>
      </c>
      <c r="AA1020" t="s">
        <v>37</v>
      </c>
      <c r="AB1020" t="s">
        <v>1102</v>
      </c>
      <c r="AD1020" s="14">
        <v>222853</v>
      </c>
      <c r="AE1020">
        <v>2017</v>
      </c>
      <c r="AF1020" t="s">
        <v>2024</v>
      </c>
      <c r="AG1020" t="s">
        <v>3400</v>
      </c>
    </row>
    <row r="1021" spans="1:33">
      <c r="A1021">
        <v>2019</v>
      </c>
      <c r="B1021">
        <v>31090</v>
      </c>
      <c r="C1021" s="4" t="s">
        <v>812</v>
      </c>
      <c r="D1021" s="38" t="s">
        <v>1881</v>
      </c>
      <c r="E1021" t="s">
        <v>979</v>
      </c>
      <c r="F1021" t="s">
        <v>975</v>
      </c>
      <c r="G1021" t="s">
        <v>2792</v>
      </c>
      <c r="H1021" t="s">
        <v>961</v>
      </c>
      <c r="I1021" t="s">
        <v>960</v>
      </c>
      <c r="J1021" s="4" t="s">
        <v>990</v>
      </c>
      <c r="K1021" t="s">
        <v>957</v>
      </c>
      <c r="L1021" s="14" t="s">
        <v>972</v>
      </c>
      <c r="N1021" t="s">
        <v>960</v>
      </c>
      <c r="O1021" t="s">
        <v>965</v>
      </c>
      <c r="Q1021">
        <v>2902489</v>
      </c>
      <c r="S1021">
        <v>3964113</v>
      </c>
      <c r="U1021">
        <v>467329</v>
      </c>
      <c r="AA1021" t="s">
        <v>37</v>
      </c>
      <c r="AB1021" t="s">
        <v>2943</v>
      </c>
      <c r="AD1021" s="14">
        <v>702455</v>
      </c>
      <c r="AE1021">
        <v>2018</v>
      </c>
      <c r="AF1021" t="s">
        <v>1878</v>
      </c>
      <c r="AG1021" t="s">
        <v>2785</v>
      </c>
    </row>
    <row r="1022" spans="1:33">
      <c r="A1022">
        <v>2018</v>
      </c>
      <c r="B1022">
        <v>826188</v>
      </c>
      <c r="C1022" s="4" t="s">
        <v>3454</v>
      </c>
      <c r="D1022" s="38" t="s">
        <v>3453</v>
      </c>
      <c r="E1022" t="s">
        <v>480</v>
      </c>
      <c r="F1022" t="s">
        <v>968</v>
      </c>
      <c r="G1022" t="s">
        <v>2795</v>
      </c>
      <c r="H1022" t="s">
        <v>961</v>
      </c>
      <c r="I1022" t="s">
        <v>994</v>
      </c>
      <c r="AD1022" s="14">
        <v>6000</v>
      </c>
      <c r="AE1022">
        <v>2017</v>
      </c>
      <c r="AF1022" t="s">
        <v>3452</v>
      </c>
      <c r="AG1022" t="s">
        <v>3400</v>
      </c>
    </row>
    <row r="1023" spans="1:33">
      <c r="A1023">
        <v>2018</v>
      </c>
      <c r="B1023">
        <v>58797</v>
      </c>
      <c r="C1023" s="4" t="s">
        <v>4668</v>
      </c>
      <c r="D1023" s="38" t="s">
        <v>4669</v>
      </c>
      <c r="E1023" t="s">
        <v>75</v>
      </c>
      <c r="F1023" t="s">
        <v>962</v>
      </c>
      <c r="G1023" t="s">
        <v>2795</v>
      </c>
      <c r="H1023" t="s">
        <v>961</v>
      </c>
      <c r="I1023" t="s">
        <v>960</v>
      </c>
      <c r="J1023" s="4" t="s">
        <v>996</v>
      </c>
      <c r="K1023" t="s">
        <v>3409</v>
      </c>
      <c r="L1023" s="14" t="s">
        <v>4</v>
      </c>
      <c r="O1023" t="s">
        <v>3405</v>
      </c>
      <c r="V1023" s="7">
        <v>74378.679000000004</v>
      </c>
      <c r="W1023" s="7">
        <v>43451.078999999998</v>
      </c>
      <c r="AA1023" t="s">
        <v>37</v>
      </c>
      <c r="AB1023" t="s">
        <v>953</v>
      </c>
      <c r="AD1023" s="14">
        <v>24856</v>
      </c>
      <c r="AE1023">
        <v>2015</v>
      </c>
      <c r="AF1023" t="s">
        <v>2189</v>
      </c>
      <c r="AG1023" t="s">
        <v>3400</v>
      </c>
    </row>
    <row r="1024" spans="1:33">
      <c r="A1024">
        <v>2019</v>
      </c>
      <c r="B1024">
        <v>840034</v>
      </c>
      <c r="C1024" s="4" t="s">
        <v>4764</v>
      </c>
      <c r="E1024" t="s">
        <v>117</v>
      </c>
      <c r="F1024" t="s">
        <v>968</v>
      </c>
      <c r="G1024" t="s">
        <v>2795</v>
      </c>
      <c r="H1024" t="s">
        <v>961</v>
      </c>
      <c r="I1024" t="s">
        <v>960</v>
      </c>
      <c r="J1024" s="4" t="s">
        <v>1031</v>
      </c>
      <c r="K1024" t="s">
        <v>957</v>
      </c>
      <c r="L1024" s="14" t="s">
        <v>972</v>
      </c>
      <c r="N1024" t="s">
        <v>960</v>
      </c>
      <c r="O1024" t="s">
        <v>965</v>
      </c>
      <c r="Q1024">
        <v>661493.01</v>
      </c>
      <c r="S1024">
        <v>239101.34</v>
      </c>
      <c r="U1024">
        <v>39025.54</v>
      </c>
      <c r="AA1024" t="s">
        <v>1050</v>
      </c>
      <c r="AD1024" s="14">
        <v>321109</v>
      </c>
      <c r="AE1024">
        <v>2010</v>
      </c>
      <c r="AG1024" t="s">
        <v>2785</v>
      </c>
    </row>
    <row r="1025" spans="1:33">
      <c r="A1025">
        <v>2019</v>
      </c>
      <c r="B1025">
        <v>50387</v>
      </c>
      <c r="C1025" s="4" t="s">
        <v>2245</v>
      </c>
      <c r="D1025" s="38" t="s">
        <v>2244</v>
      </c>
      <c r="E1025" t="s">
        <v>1</v>
      </c>
      <c r="F1025" t="s">
        <v>968</v>
      </c>
      <c r="G1025" t="s">
        <v>2795</v>
      </c>
      <c r="H1025" t="s">
        <v>961</v>
      </c>
      <c r="AD1025" s="14">
        <v>1349000</v>
      </c>
      <c r="AE1025">
        <v>2017</v>
      </c>
      <c r="AF1025" t="s">
        <v>2243</v>
      </c>
      <c r="AG1025" t="s">
        <v>2785</v>
      </c>
    </row>
    <row r="1026" spans="1:33">
      <c r="A1026">
        <v>2019</v>
      </c>
      <c r="B1026">
        <v>1184</v>
      </c>
      <c r="C1026" s="4" t="s">
        <v>320</v>
      </c>
      <c r="D1026" s="38" t="s">
        <v>321</v>
      </c>
      <c r="E1026" t="s">
        <v>979</v>
      </c>
      <c r="F1026" t="s">
        <v>975</v>
      </c>
      <c r="G1026" t="s">
        <v>2792</v>
      </c>
      <c r="H1026" t="s">
        <v>961</v>
      </c>
      <c r="I1026" t="s">
        <v>960</v>
      </c>
      <c r="J1026" s="4" t="s">
        <v>990</v>
      </c>
      <c r="K1026" t="s">
        <v>973</v>
      </c>
      <c r="L1026" s="14" t="s">
        <v>972</v>
      </c>
      <c r="M1026" t="s">
        <v>1935</v>
      </c>
      <c r="N1026" t="s">
        <v>994</v>
      </c>
      <c r="O1026" t="s">
        <v>971</v>
      </c>
      <c r="V1026" s="7">
        <v>7964557</v>
      </c>
      <c r="W1026" s="7">
        <v>5616022</v>
      </c>
      <c r="Y1026" s="4">
        <v>11524547</v>
      </c>
      <c r="Z1026">
        <v>12485799</v>
      </c>
      <c r="AA1026" t="s">
        <v>37</v>
      </c>
      <c r="AB1026" t="s">
        <v>1046</v>
      </c>
      <c r="AD1026" s="14">
        <v>1227000</v>
      </c>
      <c r="AE1026">
        <v>2017</v>
      </c>
      <c r="AF1026" t="s">
        <v>1934</v>
      </c>
      <c r="AG1026" t="s">
        <v>2785</v>
      </c>
    </row>
    <row r="1027" spans="1:33">
      <c r="A1027">
        <v>2019</v>
      </c>
      <c r="B1027">
        <v>10495</v>
      </c>
      <c r="C1027" s="4" t="s">
        <v>824</v>
      </c>
      <c r="D1027" s="38" t="s">
        <v>825</v>
      </c>
      <c r="E1027" t="s">
        <v>979</v>
      </c>
      <c r="F1027" t="s">
        <v>975</v>
      </c>
      <c r="G1027" t="s">
        <v>2795</v>
      </c>
      <c r="H1027" t="s">
        <v>961</v>
      </c>
      <c r="I1027" t="s">
        <v>960</v>
      </c>
      <c r="J1027" s="4" t="s">
        <v>959</v>
      </c>
      <c r="K1027" t="s">
        <v>973</v>
      </c>
      <c r="L1027" s="14" t="s">
        <v>20</v>
      </c>
      <c r="M1027" t="s">
        <v>2201</v>
      </c>
      <c r="O1027" t="s">
        <v>954</v>
      </c>
      <c r="Q1027">
        <v>9832744</v>
      </c>
      <c r="S1027">
        <v>9752433</v>
      </c>
      <c r="U1027">
        <v>1640646</v>
      </c>
      <c r="AA1027" t="s">
        <v>1050</v>
      </c>
      <c r="AB1027" t="s">
        <v>1253</v>
      </c>
      <c r="AD1027" s="14">
        <v>652918</v>
      </c>
      <c r="AE1027">
        <v>2018</v>
      </c>
      <c r="AF1027" t="s">
        <v>2200</v>
      </c>
      <c r="AG1027" t="s">
        <v>2785</v>
      </c>
    </row>
    <row r="1028" spans="1:33">
      <c r="A1028">
        <v>2019</v>
      </c>
      <c r="B1028">
        <v>826407</v>
      </c>
      <c r="C1028" s="4" t="s">
        <v>4473</v>
      </c>
      <c r="D1028" s="38" t="s">
        <v>1346</v>
      </c>
      <c r="E1028" t="s">
        <v>454</v>
      </c>
      <c r="F1028" t="s">
        <v>962</v>
      </c>
      <c r="G1028" t="s">
        <v>2795</v>
      </c>
      <c r="H1028" t="s">
        <v>961</v>
      </c>
      <c r="AD1028" s="14">
        <v>11852</v>
      </c>
      <c r="AE1028">
        <v>2011</v>
      </c>
      <c r="AF1028" t="s">
        <v>1345</v>
      </c>
      <c r="AG1028" t="s">
        <v>2785</v>
      </c>
    </row>
    <row r="1029" spans="1:33">
      <c r="A1029">
        <v>2019</v>
      </c>
      <c r="B1029">
        <v>54098</v>
      </c>
      <c r="C1029" s="4" t="s">
        <v>2199</v>
      </c>
      <c r="D1029" s="38" t="s">
        <v>2198</v>
      </c>
      <c r="E1029" t="s">
        <v>197</v>
      </c>
      <c r="F1029" t="s">
        <v>975</v>
      </c>
      <c r="G1029" t="s">
        <v>2795</v>
      </c>
      <c r="H1029" t="s">
        <v>961</v>
      </c>
      <c r="AD1029" s="14">
        <v>107909</v>
      </c>
      <c r="AE1029">
        <v>2016</v>
      </c>
      <c r="AF1029" t="s">
        <v>2197</v>
      </c>
      <c r="AG1029" t="s">
        <v>2785</v>
      </c>
    </row>
    <row r="1030" spans="1:33">
      <c r="A1030">
        <v>2018</v>
      </c>
      <c r="B1030">
        <v>53921</v>
      </c>
      <c r="C1030" s="4" t="s">
        <v>2446</v>
      </c>
      <c r="D1030" s="38" t="s">
        <v>2445</v>
      </c>
      <c r="E1030" t="s">
        <v>979</v>
      </c>
      <c r="F1030" t="s">
        <v>975</v>
      </c>
      <c r="G1030" t="s">
        <v>2795</v>
      </c>
      <c r="H1030" t="s">
        <v>961</v>
      </c>
      <c r="I1030" t="s">
        <v>960</v>
      </c>
      <c r="J1030" s="4" t="s">
        <v>3284</v>
      </c>
      <c r="K1030" t="s">
        <v>3409</v>
      </c>
      <c r="L1030" s="14" t="s">
        <v>4</v>
      </c>
      <c r="O1030" t="s">
        <v>3405</v>
      </c>
      <c r="V1030" s="7">
        <v>1285662.8400000001</v>
      </c>
      <c r="Y1030" s="4">
        <v>3187650.72</v>
      </c>
      <c r="Z1030">
        <v>4577183.32</v>
      </c>
      <c r="AA1030" t="s">
        <v>1050</v>
      </c>
      <c r="AB1030" t="s">
        <v>1253</v>
      </c>
      <c r="AD1030" s="14">
        <v>175826</v>
      </c>
      <c r="AE1030">
        <v>2015</v>
      </c>
      <c r="AF1030" t="s">
        <v>2444</v>
      </c>
      <c r="AG1030" t="s">
        <v>3400</v>
      </c>
    </row>
    <row r="1031" spans="1:33">
      <c r="A1031">
        <v>2019</v>
      </c>
      <c r="B1031">
        <v>63941</v>
      </c>
      <c r="C1031" s="4" t="s">
        <v>1842</v>
      </c>
      <c r="D1031" s="38" t="s">
        <v>1841</v>
      </c>
      <c r="E1031" t="s">
        <v>979</v>
      </c>
      <c r="F1031" t="s">
        <v>975</v>
      </c>
      <c r="G1031" t="s">
        <v>2795</v>
      </c>
      <c r="H1031" t="s">
        <v>961</v>
      </c>
      <c r="I1031" t="s">
        <v>960</v>
      </c>
      <c r="J1031" s="4" t="s">
        <v>987</v>
      </c>
      <c r="L1031" s="14" t="s">
        <v>27</v>
      </c>
      <c r="O1031" t="s">
        <v>954</v>
      </c>
      <c r="AA1031" t="s">
        <v>63</v>
      </c>
      <c r="AB1031" t="s">
        <v>964</v>
      </c>
      <c r="AD1031" s="14">
        <v>1870000</v>
      </c>
      <c r="AE1031">
        <v>2014</v>
      </c>
      <c r="AF1031" t="s">
        <v>1838</v>
      </c>
      <c r="AG1031" t="s">
        <v>2785</v>
      </c>
    </row>
    <row r="1032" spans="1:33">
      <c r="A1032">
        <v>2019</v>
      </c>
      <c r="B1032">
        <v>35915</v>
      </c>
      <c r="C1032" s="4" t="s">
        <v>2942</v>
      </c>
      <c r="D1032" s="38" t="s">
        <v>2941</v>
      </c>
      <c r="E1032" t="s">
        <v>1148</v>
      </c>
      <c r="F1032" t="s">
        <v>1147</v>
      </c>
      <c r="G1032" t="s">
        <v>2792</v>
      </c>
      <c r="H1032" t="s">
        <v>961</v>
      </c>
      <c r="I1032" t="s">
        <v>1064</v>
      </c>
      <c r="J1032" s="4" t="s">
        <v>1035</v>
      </c>
      <c r="L1032" s="14" t="s">
        <v>972</v>
      </c>
      <c r="AD1032" s="14">
        <v>3046163</v>
      </c>
      <c r="AE1032">
        <v>2011</v>
      </c>
      <c r="AF1032" t="s">
        <v>2940</v>
      </c>
      <c r="AG1032" t="s">
        <v>2785</v>
      </c>
    </row>
    <row r="1033" spans="1:33">
      <c r="A1033">
        <v>2019</v>
      </c>
      <c r="B1033">
        <v>54318</v>
      </c>
      <c r="C1033" s="4" t="s">
        <v>2939</v>
      </c>
      <c r="D1033" s="38" t="s">
        <v>2938</v>
      </c>
      <c r="E1033" t="s">
        <v>307</v>
      </c>
      <c r="F1033" t="s">
        <v>1032</v>
      </c>
      <c r="G1033" t="s">
        <v>2789</v>
      </c>
      <c r="H1033" t="s">
        <v>961</v>
      </c>
      <c r="I1033" t="s">
        <v>1064</v>
      </c>
      <c r="J1033" s="4" t="s">
        <v>1493</v>
      </c>
      <c r="L1033" s="14" t="s">
        <v>972</v>
      </c>
      <c r="AD1033" s="14">
        <v>2139891</v>
      </c>
      <c r="AE1033">
        <v>2019</v>
      </c>
      <c r="AG1033" t="s">
        <v>2785</v>
      </c>
    </row>
    <row r="1034" spans="1:33">
      <c r="A1034">
        <v>2018</v>
      </c>
      <c r="B1034">
        <v>50211</v>
      </c>
      <c r="C1034" s="4" t="s">
        <v>3064</v>
      </c>
      <c r="D1034" s="38" t="s">
        <v>3063</v>
      </c>
      <c r="E1034" t="s">
        <v>3062</v>
      </c>
      <c r="F1034" t="s">
        <v>962</v>
      </c>
      <c r="G1034" t="s">
        <v>2789</v>
      </c>
      <c r="H1034" t="s">
        <v>961</v>
      </c>
      <c r="I1034" t="s">
        <v>1064</v>
      </c>
      <c r="AD1034" s="14">
        <v>1158.7</v>
      </c>
      <c r="AE1034">
        <v>2017</v>
      </c>
      <c r="AF1034" t="s">
        <v>3061</v>
      </c>
      <c r="AG1034" t="s">
        <v>3400</v>
      </c>
    </row>
    <row r="1035" spans="1:33">
      <c r="A1035">
        <v>2019</v>
      </c>
      <c r="B1035">
        <v>841155</v>
      </c>
      <c r="C1035" s="4" t="s">
        <v>2937</v>
      </c>
      <c r="E1035" t="s">
        <v>418</v>
      </c>
      <c r="F1035" t="s">
        <v>968</v>
      </c>
      <c r="G1035" t="s">
        <v>2795</v>
      </c>
      <c r="H1035" t="s">
        <v>961</v>
      </c>
      <c r="AD1035" s="14">
        <v>1863</v>
      </c>
      <c r="AE1035">
        <v>217</v>
      </c>
      <c r="AG1035" t="s">
        <v>2785</v>
      </c>
    </row>
    <row r="1036" spans="1:33">
      <c r="A1036">
        <v>2019</v>
      </c>
      <c r="B1036">
        <v>59163</v>
      </c>
      <c r="C1036" s="4" t="s">
        <v>2936</v>
      </c>
      <c r="D1036" s="38" t="s">
        <v>2935</v>
      </c>
      <c r="E1036" t="s">
        <v>2934</v>
      </c>
      <c r="F1036" t="s">
        <v>962</v>
      </c>
      <c r="G1036" t="s">
        <v>2795</v>
      </c>
      <c r="H1036" t="s">
        <v>961</v>
      </c>
      <c r="I1036" t="s">
        <v>960</v>
      </c>
      <c r="J1036" s="4" t="s">
        <v>2261</v>
      </c>
      <c r="L1036" s="14" t="s">
        <v>2933</v>
      </c>
      <c r="M1036" t="s">
        <v>2932</v>
      </c>
      <c r="O1036" t="s">
        <v>954</v>
      </c>
      <c r="AD1036" s="14">
        <v>780531</v>
      </c>
      <c r="AE1036">
        <v>2016</v>
      </c>
      <c r="AF1036" t="s">
        <v>2931</v>
      </c>
      <c r="AG1036" t="s">
        <v>2785</v>
      </c>
    </row>
    <row r="1037" spans="1:33">
      <c r="A1037">
        <v>2019</v>
      </c>
      <c r="B1037">
        <v>31182</v>
      </c>
      <c r="C1037" s="4" t="s">
        <v>902</v>
      </c>
      <c r="D1037" s="38" t="s">
        <v>903</v>
      </c>
      <c r="E1037" t="s">
        <v>979</v>
      </c>
      <c r="F1037" t="s">
        <v>975</v>
      </c>
      <c r="G1037" t="s">
        <v>2792</v>
      </c>
      <c r="H1037" t="s">
        <v>961</v>
      </c>
      <c r="I1037" t="s">
        <v>960</v>
      </c>
      <c r="J1037" s="4" t="s">
        <v>990</v>
      </c>
      <c r="K1037" t="s">
        <v>957</v>
      </c>
      <c r="L1037" s="14" t="s">
        <v>972</v>
      </c>
      <c r="M1037" t="s">
        <v>2232</v>
      </c>
      <c r="N1037" t="s">
        <v>994</v>
      </c>
      <c r="O1037" t="s">
        <v>965</v>
      </c>
      <c r="V1037" s="7">
        <v>4335772.32</v>
      </c>
      <c r="W1037" s="7">
        <v>507037.85</v>
      </c>
      <c r="X1037" s="7">
        <v>344023.48</v>
      </c>
      <c r="Y1037" s="4">
        <v>5005860.76</v>
      </c>
      <c r="Z1037">
        <v>5127810.2300000004</v>
      </c>
      <c r="AA1037" t="s">
        <v>37</v>
      </c>
      <c r="AB1037" t="s">
        <v>2930</v>
      </c>
      <c r="AD1037" s="14">
        <v>884363</v>
      </c>
      <c r="AE1037">
        <v>2017</v>
      </c>
      <c r="AF1037" t="s">
        <v>2231</v>
      </c>
      <c r="AG1037" t="s">
        <v>2785</v>
      </c>
    </row>
    <row r="1038" spans="1:33">
      <c r="A1038">
        <v>2019</v>
      </c>
      <c r="B1038">
        <v>50550</v>
      </c>
      <c r="C1038" s="4" t="s">
        <v>2280</v>
      </c>
      <c r="D1038" s="38" t="s">
        <v>2279</v>
      </c>
      <c r="E1038" t="s">
        <v>979</v>
      </c>
      <c r="F1038" t="s">
        <v>975</v>
      </c>
      <c r="G1038" t="s">
        <v>2795</v>
      </c>
      <c r="H1038" t="s">
        <v>961</v>
      </c>
      <c r="AD1038" s="14">
        <v>258612</v>
      </c>
      <c r="AE1038">
        <v>2017</v>
      </c>
      <c r="AF1038" t="s">
        <v>2278</v>
      </c>
      <c r="AG1038" t="s">
        <v>2785</v>
      </c>
    </row>
    <row r="1039" spans="1:33">
      <c r="A1039">
        <v>2019</v>
      </c>
      <c r="B1039">
        <v>74573</v>
      </c>
      <c r="C1039" s="4" t="s">
        <v>2929</v>
      </c>
      <c r="D1039" s="38" t="s">
        <v>2928</v>
      </c>
      <c r="E1039" t="s">
        <v>979</v>
      </c>
      <c r="F1039" t="s">
        <v>975</v>
      </c>
      <c r="G1039" t="s">
        <v>2795</v>
      </c>
      <c r="H1039" t="s">
        <v>961</v>
      </c>
      <c r="AD1039" s="14">
        <v>13670</v>
      </c>
      <c r="AE1039">
        <v>2019</v>
      </c>
      <c r="AF1039" t="s">
        <v>2927</v>
      </c>
      <c r="AG1039" t="s">
        <v>2785</v>
      </c>
    </row>
    <row r="1040" spans="1:33">
      <c r="A1040">
        <v>2018</v>
      </c>
      <c r="B1040">
        <v>10495</v>
      </c>
      <c r="C1040" s="4" t="s">
        <v>824</v>
      </c>
      <c r="D1040" s="38" t="s">
        <v>825</v>
      </c>
      <c r="E1040" t="s">
        <v>979</v>
      </c>
      <c r="F1040" t="s">
        <v>975</v>
      </c>
      <c r="G1040" t="s">
        <v>2795</v>
      </c>
      <c r="H1040" t="s">
        <v>961</v>
      </c>
      <c r="I1040" t="s">
        <v>960</v>
      </c>
      <c r="J1040" s="4" t="s">
        <v>990</v>
      </c>
      <c r="K1040" t="s">
        <v>3406</v>
      </c>
      <c r="L1040" s="14" t="s">
        <v>20</v>
      </c>
      <c r="M1040" t="s">
        <v>2201</v>
      </c>
      <c r="O1040" t="s">
        <v>954</v>
      </c>
      <c r="V1040" s="7">
        <v>13551605</v>
      </c>
      <c r="W1040" s="7">
        <v>10609919</v>
      </c>
      <c r="X1040" s="7">
        <v>3526726</v>
      </c>
      <c r="Y1040" s="4" t="s">
        <v>3413</v>
      </c>
      <c r="Z1040" t="s">
        <v>3413</v>
      </c>
      <c r="AA1040" t="s">
        <v>1050</v>
      </c>
      <c r="AB1040" t="s">
        <v>1253</v>
      </c>
      <c r="AD1040" s="14">
        <v>648224</v>
      </c>
      <c r="AE1040">
        <v>2017</v>
      </c>
      <c r="AF1040" t="s">
        <v>2200</v>
      </c>
      <c r="AG1040" t="s">
        <v>3400</v>
      </c>
    </row>
    <row r="1041" spans="1:33">
      <c r="A1041">
        <v>2018</v>
      </c>
      <c r="B1041">
        <v>58795</v>
      </c>
      <c r="C1041" s="4" t="s">
        <v>3055</v>
      </c>
      <c r="D1041" s="38" t="s">
        <v>3054</v>
      </c>
      <c r="E1041" t="s">
        <v>3053</v>
      </c>
      <c r="F1041" t="s">
        <v>997</v>
      </c>
      <c r="G1041" t="s">
        <v>2789</v>
      </c>
      <c r="H1041" t="s">
        <v>961</v>
      </c>
      <c r="I1041" t="s">
        <v>960</v>
      </c>
      <c r="J1041" s="4" t="s">
        <v>1035</v>
      </c>
      <c r="AD1041" s="14">
        <v>994517</v>
      </c>
      <c r="AE1041">
        <v>2017</v>
      </c>
      <c r="AF1041" t="s">
        <v>3051</v>
      </c>
      <c r="AG1041" t="s">
        <v>3400</v>
      </c>
    </row>
    <row r="1042" spans="1:33">
      <c r="A1042">
        <v>2018</v>
      </c>
      <c r="B1042">
        <v>55418</v>
      </c>
      <c r="C1042" s="4" t="s">
        <v>3451</v>
      </c>
      <c r="D1042" s="38" t="s">
        <v>3450</v>
      </c>
      <c r="E1042" t="s">
        <v>979</v>
      </c>
      <c r="F1042" t="s">
        <v>975</v>
      </c>
      <c r="G1042" t="s">
        <v>2795</v>
      </c>
      <c r="H1042" t="s">
        <v>961</v>
      </c>
      <c r="I1042" t="s">
        <v>994</v>
      </c>
      <c r="AD1042" s="14">
        <v>202498</v>
      </c>
      <c r="AE1042">
        <v>2016</v>
      </c>
      <c r="AF1042" t="s">
        <v>3449</v>
      </c>
      <c r="AG1042" t="s">
        <v>3400</v>
      </c>
    </row>
    <row r="1043" spans="1:33">
      <c r="A1043">
        <v>2019</v>
      </c>
      <c r="B1043">
        <v>43920</v>
      </c>
      <c r="C1043" s="4" t="s">
        <v>467</v>
      </c>
      <c r="D1043" s="38" t="s">
        <v>469</v>
      </c>
      <c r="E1043" t="s">
        <v>468</v>
      </c>
      <c r="F1043" t="s">
        <v>962</v>
      </c>
      <c r="G1043" t="s">
        <v>2795</v>
      </c>
      <c r="H1043" t="s">
        <v>961</v>
      </c>
      <c r="I1043" t="s">
        <v>960</v>
      </c>
      <c r="J1043" s="4" t="s">
        <v>959</v>
      </c>
      <c r="K1043" t="s">
        <v>973</v>
      </c>
      <c r="L1043" s="14" t="s">
        <v>13</v>
      </c>
      <c r="M1043" t="s">
        <v>2155</v>
      </c>
      <c r="O1043" t="s">
        <v>965</v>
      </c>
      <c r="P1043">
        <v>802083</v>
      </c>
      <c r="Q1043">
        <v>2012758</v>
      </c>
      <c r="R1043">
        <v>0</v>
      </c>
      <c r="S1043">
        <v>0</v>
      </c>
      <c r="T1043">
        <v>0</v>
      </c>
      <c r="U1043">
        <v>0</v>
      </c>
      <c r="AA1043" t="s">
        <v>63</v>
      </c>
      <c r="AB1043" t="s">
        <v>964</v>
      </c>
      <c r="AD1043" s="14">
        <v>292988</v>
      </c>
      <c r="AE1043">
        <v>2019</v>
      </c>
      <c r="AF1043" t="s">
        <v>2153</v>
      </c>
      <c r="AG1043" t="s">
        <v>2785</v>
      </c>
    </row>
    <row r="1044" spans="1:33">
      <c r="A1044">
        <v>2019</v>
      </c>
      <c r="B1044">
        <v>35872</v>
      </c>
      <c r="C1044" s="4" t="s">
        <v>202</v>
      </c>
      <c r="D1044" s="38" t="s">
        <v>203</v>
      </c>
      <c r="E1044" t="s">
        <v>1</v>
      </c>
      <c r="F1044" t="s">
        <v>968</v>
      </c>
      <c r="G1044" t="s">
        <v>2789</v>
      </c>
      <c r="H1044" t="s">
        <v>961</v>
      </c>
      <c r="I1044" t="s">
        <v>960</v>
      </c>
      <c r="J1044" s="4" t="s">
        <v>1031</v>
      </c>
      <c r="K1044" t="s">
        <v>957</v>
      </c>
      <c r="L1044" s="14" t="s">
        <v>972</v>
      </c>
      <c r="M1044" t="s">
        <v>4905</v>
      </c>
      <c r="N1044" t="s">
        <v>960</v>
      </c>
      <c r="O1044" t="s">
        <v>965</v>
      </c>
      <c r="Q1044">
        <v>2916963</v>
      </c>
      <c r="AA1044" t="s">
        <v>37</v>
      </c>
      <c r="AB1044" t="s">
        <v>1260</v>
      </c>
      <c r="AD1044" s="14">
        <v>1637834</v>
      </c>
      <c r="AE1044">
        <v>2018</v>
      </c>
      <c r="AF1044" t="s">
        <v>1283</v>
      </c>
      <c r="AG1044" t="s">
        <v>2785</v>
      </c>
    </row>
    <row r="1045" spans="1:33">
      <c r="A1045">
        <v>2018</v>
      </c>
      <c r="B1045">
        <v>36279</v>
      </c>
      <c r="C1045" s="4" t="s">
        <v>3448</v>
      </c>
      <c r="D1045" s="38" t="s">
        <v>3447</v>
      </c>
      <c r="E1045" t="s">
        <v>165</v>
      </c>
      <c r="F1045" t="s">
        <v>962</v>
      </c>
      <c r="G1045" t="s">
        <v>2795</v>
      </c>
      <c r="H1045" t="s">
        <v>961</v>
      </c>
      <c r="AE1045">
        <v>0</v>
      </c>
      <c r="AF1045" t="s">
        <v>3446</v>
      </c>
      <c r="AG1045" t="s">
        <v>3400</v>
      </c>
    </row>
    <row r="1046" spans="1:33">
      <c r="A1046">
        <v>2019</v>
      </c>
      <c r="B1046">
        <v>31175</v>
      </c>
      <c r="C1046" s="4" t="s">
        <v>100</v>
      </c>
      <c r="D1046" s="38" t="s">
        <v>101</v>
      </c>
      <c r="E1046" t="s">
        <v>84</v>
      </c>
      <c r="F1046" t="s">
        <v>962</v>
      </c>
      <c r="G1046" t="s">
        <v>2821</v>
      </c>
      <c r="H1046" t="s">
        <v>961</v>
      </c>
      <c r="I1046" t="s">
        <v>960</v>
      </c>
      <c r="J1046" s="4" t="s">
        <v>987</v>
      </c>
      <c r="K1046" t="s">
        <v>957</v>
      </c>
      <c r="L1046" s="14" t="s">
        <v>972</v>
      </c>
      <c r="M1046" t="s">
        <v>2926</v>
      </c>
      <c r="N1046" t="s">
        <v>994</v>
      </c>
      <c r="O1046" t="s">
        <v>971</v>
      </c>
      <c r="V1046" s="7">
        <v>3359242</v>
      </c>
      <c r="W1046" s="7">
        <v>1836421</v>
      </c>
      <c r="X1046" s="7">
        <v>2917831</v>
      </c>
      <c r="Y1046" s="4">
        <v>5489249</v>
      </c>
      <c r="Z1046">
        <v>7949494</v>
      </c>
      <c r="AA1046" t="s">
        <v>37</v>
      </c>
      <c r="AB1046" t="s">
        <v>20</v>
      </c>
      <c r="AD1046" s="14">
        <v>2249975</v>
      </c>
      <c r="AE1046">
        <v>2016</v>
      </c>
      <c r="AF1046" t="s">
        <v>2299</v>
      </c>
      <c r="AG1046" t="s">
        <v>2785</v>
      </c>
    </row>
    <row r="1047" spans="1:33">
      <c r="A1047">
        <v>2018</v>
      </c>
      <c r="B1047">
        <v>830945</v>
      </c>
      <c r="C1047" s="4" t="s">
        <v>3445</v>
      </c>
      <c r="D1047" s="38" t="s">
        <v>3444</v>
      </c>
      <c r="E1047" t="s">
        <v>1</v>
      </c>
      <c r="F1047" t="s">
        <v>968</v>
      </c>
      <c r="G1047" t="s">
        <v>2795</v>
      </c>
      <c r="H1047" t="s">
        <v>961</v>
      </c>
      <c r="I1047" t="s">
        <v>994</v>
      </c>
      <c r="AE1047">
        <v>0</v>
      </c>
      <c r="AF1047" t="s">
        <v>3443</v>
      </c>
      <c r="AG1047" t="s">
        <v>3400</v>
      </c>
    </row>
    <row r="1048" spans="1:33">
      <c r="A1048">
        <v>2018</v>
      </c>
      <c r="B1048">
        <v>73295</v>
      </c>
      <c r="C1048" s="4" t="s">
        <v>1549</v>
      </c>
      <c r="D1048" s="38" t="s">
        <v>1548</v>
      </c>
      <c r="E1048" t="s">
        <v>979</v>
      </c>
      <c r="F1048" t="s">
        <v>975</v>
      </c>
      <c r="G1048" t="s">
        <v>2789</v>
      </c>
      <c r="H1048" t="s">
        <v>961</v>
      </c>
      <c r="I1048" t="s">
        <v>960</v>
      </c>
      <c r="J1048" s="4" t="s">
        <v>990</v>
      </c>
      <c r="K1048" t="s">
        <v>3409</v>
      </c>
      <c r="L1048" s="14" t="s">
        <v>1204</v>
      </c>
      <c r="O1048" t="s">
        <v>954</v>
      </c>
      <c r="V1048" s="7">
        <v>0</v>
      </c>
      <c r="W1048" s="7">
        <v>10647</v>
      </c>
      <c r="X1048" s="7">
        <v>0</v>
      </c>
      <c r="Y1048" s="4" t="s">
        <v>3413</v>
      </c>
      <c r="Z1048" t="s">
        <v>3413</v>
      </c>
      <c r="AA1048" t="s">
        <v>63</v>
      </c>
      <c r="AB1048" t="s">
        <v>1546</v>
      </c>
      <c r="AD1048" s="14">
        <v>51320</v>
      </c>
      <c r="AE1048">
        <v>2010</v>
      </c>
      <c r="AF1048" t="s">
        <v>1545</v>
      </c>
      <c r="AG1048" t="s">
        <v>3400</v>
      </c>
    </row>
    <row r="1049" spans="1:33">
      <c r="A1049">
        <v>2019</v>
      </c>
      <c r="B1049">
        <v>36522</v>
      </c>
      <c r="C1049" s="4" t="s">
        <v>2925</v>
      </c>
      <c r="D1049" s="38" t="s">
        <v>2924</v>
      </c>
      <c r="E1049" t="s">
        <v>165</v>
      </c>
      <c r="F1049" t="s">
        <v>962</v>
      </c>
      <c r="G1049" t="s">
        <v>2795</v>
      </c>
      <c r="H1049" t="s">
        <v>961</v>
      </c>
      <c r="I1049" t="s">
        <v>960</v>
      </c>
      <c r="J1049" s="4" t="s">
        <v>990</v>
      </c>
      <c r="K1049" t="s">
        <v>957</v>
      </c>
      <c r="L1049" s="14" t="s">
        <v>13</v>
      </c>
      <c r="O1049" t="s">
        <v>954</v>
      </c>
      <c r="Q1049">
        <v>137456</v>
      </c>
      <c r="AA1049" t="s">
        <v>37</v>
      </c>
      <c r="AB1049" t="s">
        <v>953</v>
      </c>
      <c r="AD1049" s="14">
        <v>30487</v>
      </c>
      <c r="AE1049">
        <v>2018</v>
      </c>
      <c r="AF1049" t="s">
        <v>2923</v>
      </c>
      <c r="AG1049" t="s">
        <v>2785</v>
      </c>
    </row>
    <row r="1050" spans="1:33">
      <c r="A1050">
        <v>2019</v>
      </c>
      <c r="B1050">
        <v>55380</v>
      </c>
      <c r="C1050" s="4" t="s">
        <v>4840</v>
      </c>
      <c r="D1050" s="38" t="s">
        <v>4841</v>
      </c>
      <c r="E1050" t="s">
        <v>1</v>
      </c>
      <c r="F1050" t="s">
        <v>968</v>
      </c>
      <c r="G1050" t="s">
        <v>2795</v>
      </c>
      <c r="H1050" t="s">
        <v>961</v>
      </c>
      <c r="AD1050" s="14">
        <v>118720</v>
      </c>
      <c r="AE1050">
        <v>2010</v>
      </c>
      <c r="AF1050" t="s">
        <v>2922</v>
      </c>
      <c r="AG1050" t="s">
        <v>2785</v>
      </c>
    </row>
    <row r="1051" spans="1:33">
      <c r="A1051">
        <v>2019</v>
      </c>
      <c r="B1051">
        <v>60638</v>
      </c>
      <c r="C1051" s="4" t="s">
        <v>2570</v>
      </c>
      <c r="D1051" s="38" t="s">
        <v>2569</v>
      </c>
      <c r="E1051" t="s">
        <v>2568</v>
      </c>
      <c r="F1051" t="s">
        <v>997</v>
      </c>
      <c r="G1051" t="s">
        <v>2795</v>
      </c>
      <c r="H1051" t="s">
        <v>961</v>
      </c>
      <c r="AD1051" s="14">
        <v>100000</v>
      </c>
      <c r="AE1051">
        <v>2016</v>
      </c>
      <c r="AF1051" t="s">
        <v>2567</v>
      </c>
      <c r="AG1051" t="s">
        <v>2785</v>
      </c>
    </row>
    <row r="1052" spans="1:33">
      <c r="A1052">
        <v>2019</v>
      </c>
      <c r="B1052">
        <v>839673</v>
      </c>
      <c r="C1052" s="4" t="s">
        <v>4794</v>
      </c>
      <c r="E1052" t="s">
        <v>418</v>
      </c>
      <c r="F1052" t="s">
        <v>968</v>
      </c>
      <c r="G1052" t="s">
        <v>2789</v>
      </c>
      <c r="H1052" t="s">
        <v>961</v>
      </c>
      <c r="I1052" t="s">
        <v>1064</v>
      </c>
      <c r="J1052" s="4" t="s">
        <v>2921</v>
      </c>
      <c r="L1052" s="14" t="s">
        <v>972</v>
      </c>
      <c r="M1052" t="s">
        <v>2920</v>
      </c>
      <c r="AD1052" s="14">
        <v>77955</v>
      </c>
      <c r="AE1052">
        <v>219</v>
      </c>
      <c r="AG1052" t="s">
        <v>2785</v>
      </c>
    </row>
    <row r="1053" spans="1:33">
      <c r="A1053">
        <v>2018</v>
      </c>
      <c r="B1053">
        <v>58485</v>
      </c>
      <c r="C1053" s="4" t="s">
        <v>740</v>
      </c>
      <c r="D1053" s="38" t="s">
        <v>1341</v>
      </c>
      <c r="E1053" t="s">
        <v>979</v>
      </c>
      <c r="F1053" t="s">
        <v>975</v>
      </c>
      <c r="G1053" t="s">
        <v>2789</v>
      </c>
      <c r="H1053" t="s">
        <v>961</v>
      </c>
      <c r="I1053" t="s">
        <v>960</v>
      </c>
      <c r="J1053" s="4" t="s">
        <v>996</v>
      </c>
      <c r="K1053" t="s">
        <v>3409</v>
      </c>
      <c r="L1053" s="14" t="s">
        <v>956</v>
      </c>
      <c r="M1053" t="s">
        <v>3026</v>
      </c>
      <c r="O1053" t="s">
        <v>1288</v>
      </c>
      <c r="V1053" s="7">
        <v>387882</v>
      </c>
      <c r="W1053" s="7">
        <v>150805</v>
      </c>
      <c r="X1053" s="7">
        <v>24439</v>
      </c>
      <c r="Y1053" s="4" t="s">
        <v>3413</v>
      </c>
      <c r="Z1053" t="s">
        <v>3413</v>
      </c>
      <c r="AA1053" t="s">
        <v>37</v>
      </c>
      <c r="AB1053" t="s">
        <v>953</v>
      </c>
      <c r="AD1053" s="14">
        <v>55310</v>
      </c>
      <c r="AE1053">
        <v>2010</v>
      </c>
      <c r="AF1053" t="s">
        <v>1338</v>
      </c>
      <c r="AG1053" t="s">
        <v>3400</v>
      </c>
    </row>
    <row r="1054" spans="1:33">
      <c r="A1054">
        <v>2018</v>
      </c>
      <c r="B1054">
        <v>31117</v>
      </c>
      <c r="C1054" s="4" t="s">
        <v>240</v>
      </c>
      <c r="D1054" s="38" t="s">
        <v>241</v>
      </c>
      <c r="E1054" t="s">
        <v>197</v>
      </c>
      <c r="F1054" t="s">
        <v>975</v>
      </c>
      <c r="G1054" t="s">
        <v>2792</v>
      </c>
      <c r="H1054" t="s">
        <v>961</v>
      </c>
      <c r="I1054" t="s">
        <v>960</v>
      </c>
      <c r="J1054" s="4" t="s">
        <v>1031</v>
      </c>
      <c r="K1054" t="s">
        <v>3409</v>
      </c>
      <c r="L1054" s="14" t="s">
        <v>4</v>
      </c>
      <c r="O1054" t="s">
        <v>3405</v>
      </c>
      <c r="V1054" s="7">
        <v>14709387</v>
      </c>
      <c r="W1054" s="7">
        <v>891143</v>
      </c>
      <c r="X1054" s="7">
        <v>2982731</v>
      </c>
      <c r="Y1054" s="4">
        <v>18078458</v>
      </c>
      <c r="Z1054">
        <v>18195192</v>
      </c>
      <c r="AA1054" t="s">
        <v>37</v>
      </c>
      <c r="AB1054" t="s">
        <v>1099</v>
      </c>
      <c r="AD1054" s="14">
        <v>2731571</v>
      </c>
      <c r="AE1054">
        <v>2016</v>
      </c>
      <c r="AF1054" t="s">
        <v>2649</v>
      </c>
      <c r="AG1054" t="s">
        <v>3400</v>
      </c>
    </row>
    <row r="1055" spans="1:33">
      <c r="A1055">
        <v>2018</v>
      </c>
      <c r="B1055">
        <v>60233</v>
      </c>
      <c r="C1055" s="4" t="s">
        <v>4862</v>
      </c>
      <c r="D1055" s="38" t="s">
        <v>4863</v>
      </c>
      <c r="E1055" t="s">
        <v>1395</v>
      </c>
      <c r="F1055" t="s">
        <v>962</v>
      </c>
      <c r="G1055" t="s">
        <v>2807</v>
      </c>
      <c r="H1055" t="s">
        <v>961</v>
      </c>
      <c r="I1055" t="s">
        <v>994</v>
      </c>
      <c r="AD1055" s="14">
        <v>51655</v>
      </c>
      <c r="AE1055">
        <v>2017</v>
      </c>
      <c r="AF1055" t="s">
        <v>1454</v>
      </c>
      <c r="AG1055" t="s">
        <v>3400</v>
      </c>
    </row>
    <row r="1056" spans="1:33">
      <c r="A1056">
        <v>2018</v>
      </c>
      <c r="B1056">
        <v>31165</v>
      </c>
      <c r="C1056" s="4" t="s">
        <v>140</v>
      </c>
      <c r="D1056" s="38" t="s">
        <v>2405</v>
      </c>
      <c r="E1056" t="s">
        <v>96</v>
      </c>
      <c r="F1056" t="s">
        <v>962</v>
      </c>
      <c r="G1056" t="s">
        <v>2792</v>
      </c>
      <c r="H1056" t="s">
        <v>961</v>
      </c>
      <c r="I1056" t="s">
        <v>960</v>
      </c>
      <c r="J1056" s="4" t="s">
        <v>996</v>
      </c>
      <c r="K1056" t="s">
        <v>3409</v>
      </c>
      <c r="L1056" s="14" t="s">
        <v>4</v>
      </c>
      <c r="O1056" t="s">
        <v>3405</v>
      </c>
      <c r="V1056" s="7">
        <v>563517</v>
      </c>
      <c r="W1056" s="7">
        <v>453827</v>
      </c>
      <c r="Y1056" s="4">
        <v>967417</v>
      </c>
      <c r="Z1056">
        <v>985990</v>
      </c>
      <c r="AA1056" t="s">
        <v>37</v>
      </c>
      <c r="AB1056" t="s">
        <v>953</v>
      </c>
      <c r="AD1056" s="14">
        <v>150054</v>
      </c>
      <c r="AE1056">
        <v>2015</v>
      </c>
      <c r="AF1056" t="s">
        <v>2404</v>
      </c>
      <c r="AG1056" t="s">
        <v>3400</v>
      </c>
    </row>
    <row r="1057" spans="1:33">
      <c r="A1057">
        <v>2019</v>
      </c>
      <c r="B1057">
        <v>840514</v>
      </c>
      <c r="C1057" s="4" t="s">
        <v>2919</v>
      </c>
      <c r="E1057" t="s">
        <v>307</v>
      </c>
      <c r="F1057" t="s">
        <v>1032</v>
      </c>
      <c r="G1057" t="s">
        <v>2789</v>
      </c>
      <c r="H1057" t="s">
        <v>961</v>
      </c>
      <c r="I1057" t="s">
        <v>960</v>
      </c>
      <c r="J1057" s="4" t="s">
        <v>2261</v>
      </c>
      <c r="K1057" t="s">
        <v>957</v>
      </c>
      <c r="L1057" s="14" t="s">
        <v>13</v>
      </c>
      <c r="O1057" t="s">
        <v>1215</v>
      </c>
      <c r="AA1057" t="s">
        <v>63</v>
      </c>
      <c r="AB1057" t="s">
        <v>964</v>
      </c>
      <c r="AD1057" s="14">
        <v>140971</v>
      </c>
      <c r="AE1057">
        <v>2018</v>
      </c>
      <c r="AG1057" t="s">
        <v>2785</v>
      </c>
    </row>
    <row r="1058" spans="1:33">
      <c r="A1058">
        <v>2018</v>
      </c>
      <c r="B1058">
        <v>55324</v>
      </c>
      <c r="C1058" s="4" t="s">
        <v>4810</v>
      </c>
      <c r="D1058" s="38" t="s">
        <v>4811</v>
      </c>
      <c r="E1058" t="s">
        <v>454</v>
      </c>
      <c r="F1058" t="s">
        <v>962</v>
      </c>
      <c r="G1058" t="s">
        <v>2795</v>
      </c>
      <c r="H1058" t="s">
        <v>961</v>
      </c>
      <c r="I1058" t="s">
        <v>960</v>
      </c>
      <c r="J1058" s="4" t="s">
        <v>996</v>
      </c>
      <c r="K1058" t="s">
        <v>3409</v>
      </c>
      <c r="L1058" s="14" t="s">
        <v>13</v>
      </c>
      <c r="M1058" t="s">
        <v>4812</v>
      </c>
      <c r="O1058" t="s">
        <v>954</v>
      </c>
      <c r="V1058" s="7">
        <v>257015</v>
      </c>
      <c r="W1058" s="7">
        <v>144852</v>
      </c>
      <c r="Y1058" s="4" t="s">
        <v>3413</v>
      </c>
      <c r="Z1058" t="s">
        <v>3413</v>
      </c>
      <c r="AA1058" t="s">
        <v>37</v>
      </c>
      <c r="AB1058" t="s">
        <v>1046</v>
      </c>
      <c r="AD1058" s="14">
        <v>154458</v>
      </c>
      <c r="AE1058">
        <v>2016</v>
      </c>
      <c r="AF1058" t="s">
        <v>1607</v>
      </c>
      <c r="AG1058" t="s">
        <v>3400</v>
      </c>
    </row>
    <row r="1059" spans="1:33">
      <c r="A1059">
        <v>2019</v>
      </c>
      <c r="B1059">
        <v>59669</v>
      </c>
      <c r="C1059" s="4" t="s">
        <v>285</v>
      </c>
      <c r="D1059" s="38" t="s">
        <v>286</v>
      </c>
      <c r="E1059" t="s">
        <v>197</v>
      </c>
      <c r="F1059" t="s">
        <v>975</v>
      </c>
      <c r="G1059" t="s">
        <v>2795</v>
      </c>
      <c r="H1059" t="s">
        <v>961</v>
      </c>
      <c r="I1059" t="s">
        <v>960</v>
      </c>
      <c r="J1059" s="4" t="s">
        <v>996</v>
      </c>
      <c r="K1059" t="s">
        <v>957</v>
      </c>
      <c r="L1059" s="14" t="s">
        <v>2918</v>
      </c>
      <c r="M1059" t="s">
        <v>2463</v>
      </c>
      <c r="O1059" t="s">
        <v>1215</v>
      </c>
      <c r="Q1059">
        <v>205886</v>
      </c>
      <c r="S1059">
        <v>4159</v>
      </c>
      <c r="U1059">
        <v>1929</v>
      </c>
      <c r="AA1059" t="s">
        <v>193</v>
      </c>
      <c r="AB1059" t="s">
        <v>1011</v>
      </c>
      <c r="AD1059" s="14">
        <v>52898</v>
      </c>
      <c r="AE1059">
        <v>2016</v>
      </c>
      <c r="AF1059" t="s">
        <v>2462</v>
      </c>
      <c r="AG1059" t="s">
        <v>2785</v>
      </c>
    </row>
    <row r="1060" spans="1:33">
      <c r="A1060">
        <v>2018</v>
      </c>
      <c r="B1060">
        <v>57616</v>
      </c>
      <c r="C1060" s="4" t="s">
        <v>23</v>
      </c>
      <c r="D1060" s="38" t="s">
        <v>1257</v>
      </c>
      <c r="E1060" t="s">
        <v>979</v>
      </c>
      <c r="F1060" t="s">
        <v>975</v>
      </c>
      <c r="G1060" t="s">
        <v>2795</v>
      </c>
      <c r="H1060" t="s">
        <v>961</v>
      </c>
      <c r="I1060" t="s">
        <v>960</v>
      </c>
      <c r="J1060" s="4" t="s">
        <v>990</v>
      </c>
      <c r="K1060" t="s">
        <v>3406</v>
      </c>
      <c r="AA1060" t="s">
        <v>1050</v>
      </c>
      <c r="AB1060" t="s">
        <v>1253</v>
      </c>
      <c r="AD1060" s="14">
        <v>19375</v>
      </c>
      <c r="AE1060">
        <v>2010</v>
      </c>
      <c r="AF1060" t="s">
        <v>1252</v>
      </c>
      <c r="AG1060" t="s">
        <v>3400</v>
      </c>
    </row>
    <row r="1061" spans="1:33">
      <c r="A1061">
        <v>2019</v>
      </c>
      <c r="B1061">
        <v>839931</v>
      </c>
      <c r="C1061" s="4" t="s">
        <v>2917</v>
      </c>
      <c r="E1061" t="s">
        <v>2850</v>
      </c>
      <c r="F1061" t="s">
        <v>1032</v>
      </c>
      <c r="G1061" t="s">
        <v>2789</v>
      </c>
      <c r="H1061" t="s">
        <v>961</v>
      </c>
      <c r="I1061" t="s">
        <v>960</v>
      </c>
      <c r="J1061" s="4" t="s">
        <v>959</v>
      </c>
      <c r="K1061" t="s">
        <v>957</v>
      </c>
      <c r="L1061" s="14" t="s">
        <v>2849</v>
      </c>
      <c r="M1061" t="s">
        <v>2916</v>
      </c>
      <c r="O1061" t="s">
        <v>998</v>
      </c>
      <c r="Q1061">
        <v>424089</v>
      </c>
      <c r="AA1061" t="s">
        <v>6</v>
      </c>
      <c r="AD1061" s="14">
        <v>130950</v>
      </c>
      <c r="AE1061">
        <v>2018</v>
      </c>
      <c r="AG1061" t="s">
        <v>2785</v>
      </c>
    </row>
    <row r="1062" spans="1:33">
      <c r="A1062">
        <v>2018</v>
      </c>
      <c r="B1062">
        <v>74680</v>
      </c>
      <c r="C1062" s="4" t="s">
        <v>2436</v>
      </c>
      <c r="D1062" s="38" t="s">
        <v>2435</v>
      </c>
      <c r="E1062" t="s">
        <v>1793</v>
      </c>
      <c r="F1062" t="s">
        <v>962</v>
      </c>
      <c r="G1062" t="s">
        <v>2789</v>
      </c>
      <c r="H1062" t="s">
        <v>961</v>
      </c>
      <c r="I1062" t="s">
        <v>1064</v>
      </c>
      <c r="AD1062" s="14">
        <v>363143</v>
      </c>
      <c r="AE1062">
        <v>2017</v>
      </c>
      <c r="AF1062" t="s">
        <v>2434</v>
      </c>
      <c r="AG1062" t="s">
        <v>3400</v>
      </c>
    </row>
    <row r="1063" spans="1:33">
      <c r="A1063">
        <v>2018</v>
      </c>
      <c r="B1063">
        <v>60416</v>
      </c>
      <c r="C1063" s="4" t="s">
        <v>3173</v>
      </c>
      <c r="D1063" s="38" t="s">
        <v>3172</v>
      </c>
      <c r="E1063" t="s">
        <v>117</v>
      </c>
      <c r="F1063" t="s">
        <v>968</v>
      </c>
      <c r="G1063" t="s">
        <v>2789</v>
      </c>
      <c r="H1063" t="s">
        <v>961</v>
      </c>
      <c r="I1063" t="s">
        <v>994</v>
      </c>
      <c r="AD1063" s="14">
        <v>292.87799999999999</v>
      </c>
      <c r="AE1063">
        <v>2010</v>
      </c>
      <c r="AF1063" t="s">
        <v>3171</v>
      </c>
      <c r="AG1063" t="s">
        <v>3400</v>
      </c>
    </row>
    <row r="1064" spans="1:33">
      <c r="A1064">
        <v>2018</v>
      </c>
      <c r="B1064">
        <v>59167</v>
      </c>
      <c r="C1064" s="4" t="s">
        <v>1537</v>
      </c>
      <c r="D1064" s="38" t="s">
        <v>1536</v>
      </c>
      <c r="E1064" t="s">
        <v>186</v>
      </c>
      <c r="F1064" t="s">
        <v>968</v>
      </c>
      <c r="G1064" t="s">
        <v>2795</v>
      </c>
      <c r="H1064" t="s">
        <v>961</v>
      </c>
      <c r="I1064" t="s">
        <v>994</v>
      </c>
      <c r="AD1064" s="14">
        <v>126487</v>
      </c>
      <c r="AE1064">
        <v>2012</v>
      </c>
      <c r="AF1064" t="s">
        <v>1535</v>
      </c>
      <c r="AG1064" t="s">
        <v>3400</v>
      </c>
    </row>
    <row r="1065" spans="1:33">
      <c r="A1065">
        <v>2018</v>
      </c>
      <c r="B1065">
        <v>35862</v>
      </c>
      <c r="C1065" s="4" t="s">
        <v>793</v>
      </c>
      <c r="D1065" s="38" t="s">
        <v>794</v>
      </c>
      <c r="E1065" t="s">
        <v>979</v>
      </c>
      <c r="F1065" t="s">
        <v>975</v>
      </c>
      <c r="G1065" t="s">
        <v>2795</v>
      </c>
      <c r="H1065" t="s">
        <v>961</v>
      </c>
      <c r="I1065" t="s">
        <v>960</v>
      </c>
      <c r="J1065" s="4" t="s">
        <v>1493</v>
      </c>
      <c r="K1065" t="s">
        <v>3409</v>
      </c>
      <c r="AD1065" s="14">
        <v>673104</v>
      </c>
      <c r="AE1065">
        <v>2017</v>
      </c>
      <c r="AF1065" t="s">
        <v>2366</v>
      </c>
      <c r="AG1065" t="s">
        <v>3400</v>
      </c>
    </row>
    <row r="1066" spans="1:33">
      <c r="A1066">
        <v>2018</v>
      </c>
      <c r="B1066">
        <v>36262</v>
      </c>
      <c r="C1066" s="4" t="s">
        <v>378</v>
      </c>
      <c r="D1066" s="38" t="s">
        <v>379</v>
      </c>
      <c r="E1066" t="s">
        <v>165</v>
      </c>
      <c r="F1066" t="s">
        <v>962</v>
      </c>
      <c r="G1066" t="s">
        <v>2795</v>
      </c>
      <c r="H1066" t="s">
        <v>961</v>
      </c>
      <c r="I1066" t="s">
        <v>960</v>
      </c>
      <c r="J1066" s="4" t="s">
        <v>2261</v>
      </c>
      <c r="K1066" t="s">
        <v>3409</v>
      </c>
      <c r="AD1066" s="14">
        <v>580548</v>
      </c>
      <c r="AE1066">
        <v>2017</v>
      </c>
      <c r="AF1066" t="s">
        <v>2643</v>
      </c>
      <c r="AG1066" t="s">
        <v>3400</v>
      </c>
    </row>
    <row r="1067" spans="1:33">
      <c r="A1067">
        <v>2019</v>
      </c>
      <c r="B1067">
        <v>54388</v>
      </c>
      <c r="C1067" s="4" t="s">
        <v>1450</v>
      </c>
      <c r="D1067" s="38" t="s">
        <v>1449</v>
      </c>
      <c r="E1067" t="s">
        <v>1448</v>
      </c>
      <c r="F1067" t="s">
        <v>1032</v>
      </c>
      <c r="G1067" t="s">
        <v>2795</v>
      </c>
      <c r="H1067" t="s">
        <v>961</v>
      </c>
      <c r="I1067" t="s">
        <v>960</v>
      </c>
      <c r="J1067" s="4" t="s">
        <v>990</v>
      </c>
      <c r="K1067" t="s">
        <v>957</v>
      </c>
      <c r="L1067" s="14" t="s">
        <v>972</v>
      </c>
      <c r="M1067" t="s">
        <v>2915</v>
      </c>
      <c r="N1067" t="s">
        <v>994</v>
      </c>
      <c r="O1067" t="s">
        <v>965</v>
      </c>
      <c r="V1067" s="7">
        <v>19908092</v>
      </c>
      <c r="W1067" s="7">
        <v>7176564</v>
      </c>
      <c r="Y1067" s="4">
        <v>16200490</v>
      </c>
      <c r="AA1067" t="s">
        <v>63</v>
      </c>
      <c r="AB1067" t="s">
        <v>2914</v>
      </c>
      <c r="AD1067" s="14">
        <v>2090000</v>
      </c>
      <c r="AE1067">
        <v>2017</v>
      </c>
      <c r="AF1067" t="s">
        <v>1444</v>
      </c>
      <c r="AG1067" t="s">
        <v>2785</v>
      </c>
    </row>
    <row r="1068" spans="1:33">
      <c r="A1068">
        <v>2018</v>
      </c>
      <c r="B1068">
        <v>20113</v>
      </c>
      <c r="C1068" s="4" t="s">
        <v>293</v>
      </c>
      <c r="D1068" s="38" t="s">
        <v>294</v>
      </c>
      <c r="E1068" t="s">
        <v>197</v>
      </c>
      <c r="F1068" t="s">
        <v>975</v>
      </c>
      <c r="G1068" t="s">
        <v>2821</v>
      </c>
      <c r="H1068" t="s">
        <v>961</v>
      </c>
      <c r="I1068" t="s">
        <v>960</v>
      </c>
      <c r="J1068" s="4" t="s">
        <v>990</v>
      </c>
      <c r="K1068" t="s">
        <v>3409</v>
      </c>
      <c r="L1068" s="14" t="s">
        <v>4</v>
      </c>
      <c r="O1068" t="s">
        <v>3405</v>
      </c>
      <c r="V1068" s="7">
        <v>2536992</v>
      </c>
      <c r="W1068" s="7">
        <v>58204</v>
      </c>
      <c r="X1068" s="7">
        <v>105937</v>
      </c>
      <c r="Y1068" s="4">
        <v>2698097</v>
      </c>
      <c r="Z1068">
        <v>2698097</v>
      </c>
      <c r="AA1068" t="s">
        <v>63</v>
      </c>
      <c r="AB1068" t="s">
        <v>1260</v>
      </c>
      <c r="AD1068" s="14">
        <v>631486</v>
      </c>
      <c r="AE1068">
        <v>2016</v>
      </c>
      <c r="AF1068" t="s">
        <v>1646</v>
      </c>
      <c r="AG1068" t="s">
        <v>3400</v>
      </c>
    </row>
    <row r="1069" spans="1:33">
      <c r="A1069">
        <v>2019</v>
      </c>
      <c r="B1069">
        <v>834370</v>
      </c>
      <c r="C1069" s="4" t="s">
        <v>2913</v>
      </c>
      <c r="E1069" t="s">
        <v>979</v>
      </c>
      <c r="F1069" t="s">
        <v>975</v>
      </c>
      <c r="G1069" t="s">
        <v>2789</v>
      </c>
      <c r="H1069" t="s">
        <v>961</v>
      </c>
      <c r="I1069" t="s">
        <v>1064</v>
      </c>
      <c r="J1069" s="4">
        <f>- 2019-6-30</f>
        <v>-2055</v>
      </c>
      <c r="L1069" s="14" t="s">
        <v>956</v>
      </c>
      <c r="AD1069" s="14">
        <v>18000</v>
      </c>
      <c r="AE1069">
        <v>2019</v>
      </c>
      <c r="AG1069" t="s">
        <v>2785</v>
      </c>
    </row>
    <row r="1070" spans="1:33">
      <c r="A1070">
        <v>2018</v>
      </c>
      <c r="B1070">
        <v>60354</v>
      </c>
      <c r="C1070" s="4" t="s">
        <v>4848</v>
      </c>
      <c r="D1070" s="38" t="s">
        <v>4849</v>
      </c>
      <c r="E1070" t="s">
        <v>1</v>
      </c>
      <c r="F1070" t="s">
        <v>968</v>
      </c>
      <c r="G1070" t="s">
        <v>2795</v>
      </c>
      <c r="H1070" t="s">
        <v>961</v>
      </c>
      <c r="AD1070" s="14">
        <v>73942</v>
      </c>
      <c r="AE1070">
        <v>2010</v>
      </c>
      <c r="AF1070" t="s">
        <v>3442</v>
      </c>
      <c r="AG1070" t="s">
        <v>3400</v>
      </c>
    </row>
    <row r="1071" spans="1:33">
      <c r="A1071">
        <v>2019</v>
      </c>
      <c r="B1071">
        <v>50782</v>
      </c>
      <c r="C1071" s="4" t="s">
        <v>2398</v>
      </c>
      <c r="D1071" s="38" t="s">
        <v>2397</v>
      </c>
      <c r="E1071" t="s">
        <v>1317</v>
      </c>
      <c r="F1071" t="s">
        <v>1147</v>
      </c>
      <c r="G1071" t="s">
        <v>2792</v>
      </c>
      <c r="H1071" t="s">
        <v>961</v>
      </c>
      <c r="I1071" t="s">
        <v>1064</v>
      </c>
      <c r="J1071" s="4" t="s">
        <v>1035</v>
      </c>
      <c r="L1071" s="14" t="s">
        <v>972</v>
      </c>
      <c r="AD1071" s="14">
        <v>6000000</v>
      </c>
      <c r="AE1071">
        <v>2019</v>
      </c>
      <c r="AF1071" t="s">
        <v>2396</v>
      </c>
      <c r="AG1071" t="s">
        <v>2785</v>
      </c>
    </row>
    <row r="1072" spans="1:33">
      <c r="A1072">
        <v>2019</v>
      </c>
      <c r="B1072">
        <v>54277</v>
      </c>
      <c r="C1072" s="4" t="s">
        <v>2912</v>
      </c>
      <c r="D1072" s="38" t="s">
        <v>2911</v>
      </c>
      <c r="E1072" t="s">
        <v>510</v>
      </c>
      <c r="F1072" t="s">
        <v>1032</v>
      </c>
      <c r="G1072" t="s">
        <v>2795</v>
      </c>
      <c r="H1072" t="s">
        <v>961</v>
      </c>
      <c r="AD1072" s="14">
        <v>83400</v>
      </c>
      <c r="AE1072">
        <v>2018</v>
      </c>
      <c r="AF1072" t="s">
        <v>2910</v>
      </c>
      <c r="AG1072" t="s">
        <v>2785</v>
      </c>
    </row>
    <row r="1073" spans="1:33">
      <c r="A1073">
        <v>2019</v>
      </c>
      <c r="B1073">
        <v>58413</v>
      </c>
      <c r="C1073" s="4" t="s">
        <v>1349</v>
      </c>
      <c r="D1073" s="38" t="s">
        <v>1348</v>
      </c>
      <c r="E1073" t="s">
        <v>979</v>
      </c>
      <c r="F1073" t="s">
        <v>975</v>
      </c>
      <c r="G1073" t="s">
        <v>2795</v>
      </c>
      <c r="H1073" t="s">
        <v>961</v>
      </c>
      <c r="I1073" t="s">
        <v>1064</v>
      </c>
      <c r="J1073" s="4" t="s">
        <v>959</v>
      </c>
      <c r="L1073" s="14" t="s">
        <v>972</v>
      </c>
      <c r="AD1073" s="14">
        <v>93510</v>
      </c>
      <c r="AE1073">
        <v>2018</v>
      </c>
      <c r="AF1073" t="s">
        <v>1347</v>
      </c>
      <c r="AG1073" t="s">
        <v>2785</v>
      </c>
    </row>
    <row r="1074" spans="1:33">
      <c r="A1074">
        <v>2019</v>
      </c>
      <c r="B1074">
        <v>60408</v>
      </c>
      <c r="C1074" s="4" t="s">
        <v>2571</v>
      </c>
      <c r="E1074" t="s">
        <v>186</v>
      </c>
      <c r="F1074" t="s">
        <v>968</v>
      </c>
      <c r="G1074" t="s">
        <v>2789</v>
      </c>
      <c r="H1074" t="s">
        <v>961</v>
      </c>
      <c r="AD1074" s="14">
        <v>220357</v>
      </c>
      <c r="AE1074">
        <v>2017</v>
      </c>
      <c r="AG1074" t="s">
        <v>2785</v>
      </c>
    </row>
    <row r="1075" spans="1:33">
      <c r="A1075">
        <v>2019</v>
      </c>
      <c r="B1075">
        <v>60029</v>
      </c>
      <c r="C1075" s="4" t="s">
        <v>1596</v>
      </c>
      <c r="D1075" s="38" t="s">
        <v>1595</v>
      </c>
      <c r="E1075" t="s">
        <v>10</v>
      </c>
      <c r="F1075" t="s">
        <v>1032</v>
      </c>
      <c r="G1075" t="s">
        <v>2789</v>
      </c>
      <c r="H1075" t="s">
        <v>961</v>
      </c>
      <c r="I1075" t="s">
        <v>960</v>
      </c>
      <c r="J1075" s="4" t="s">
        <v>1031</v>
      </c>
      <c r="K1075" t="s">
        <v>957</v>
      </c>
      <c r="L1075" s="14" t="s">
        <v>2909</v>
      </c>
      <c r="M1075" t="s">
        <v>2908</v>
      </c>
      <c r="O1075" t="s">
        <v>965</v>
      </c>
      <c r="Q1075">
        <v>428467.45</v>
      </c>
      <c r="AA1075" t="s">
        <v>6</v>
      </c>
      <c r="AB1075" t="s">
        <v>2907</v>
      </c>
      <c r="AD1075" s="14">
        <v>675950</v>
      </c>
      <c r="AE1075">
        <v>2015</v>
      </c>
      <c r="AF1075" t="s">
        <v>1592</v>
      </c>
      <c r="AG1075" t="s">
        <v>2785</v>
      </c>
    </row>
    <row r="1076" spans="1:33">
      <c r="A1076">
        <v>2019</v>
      </c>
      <c r="B1076">
        <v>36039</v>
      </c>
      <c r="C1076" s="4" t="s">
        <v>2267</v>
      </c>
      <c r="D1076" s="38" t="s">
        <v>2266</v>
      </c>
      <c r="E1076" t="s">
        <v>2265</v>
      </c>
      <c r="F1076" t="s">
        <v>997</v>
      </c>
      <c r="G1076" t="s">
        <v>2792</v>
      </c>
      <c r="H1076" t="s">
        <v>961</v>
      </c>
      <c r="I1076" t="s">
        <v>960</v>
      </c>
      <c r="J1076" s="4" t="s">
        <v>996</v>
      </c>
      <c r="K1076" t="s">
        <v>973</v>
      </c>
      <c r="L1076" s="14" t="s">
        <v>972</v>
      </c>
      <c r="N1076" t="s">
        <v>960</v>
      </c>
      <c r="O1076" t="s">
        <v>965</v>
      </c>
      <c r="AA1076" t="s">
        <v>193</v>
      </c>
      <c r="AB1076" t="s">
        <v>1667</v>
      </c>
      <c r="AD1076" s="14">
        <v>2475208</v>
      </c>
      <c r="AE1076">
        <v>2019</v>
      </c>
      <c r="AF1076" t="s">
        <v>2264</v>
      </c>
      <c r="AG1076" t="s">
        <v>2785</v>
      </c>
    </row>
    <row r="1077" spans="1:33">
      <c r="A1077">
        <v>2018</v>
      </c>
      <c r="B1077">
        <v>60419</v>
      </c>
      <c r="C1077" s="4" t="s">
        <v>1710</v>
      </c>
      <c r="D1077" s="38" t="s">
        <v>1709</v>
      </c>
      <c r="E1077" t="s">
        <v>117</v>
      </c>
      <c r="F1077" t="s">
        <v>968</v>
      </c>
      <c r="G1077" t="s">
        <v>2795</v>
      </c>
      <c r="H1077" t="s">
        <v>961</v>
      </c>
      <c r="I1077" t="s">
        <v>960</v>
      </c>
      <c r="J1077" s="4" t="s">
        <v>996</v>
      </c>
      <c r="K1077" t="s">
        <v>3409</v>
      </c>
      <c r="L1077" s="14" t="s">
        <v>4</v>
      </c>
      <c r="O1077" t="s">
        <v>3405</v>
      </c>
      <c r="V1077" s="7">
        <v>981954</v>
      </c>
      <c r="X1077" s="7">
        <v>12815</v>
      </c>
      <c r="Y1077" s="4">
        <v>810086</v>
      </c>
      <c r="Z1077">
        <v>810086</v>
      </c>
      <c r="AA1077" t="s">
        <v>1050</v>
      </c>
      <c r="AB1077" t="s">
        <v>20</v>
      </c>
      <c r="AD1077" s="14">
        <v>84246</v>
      </c>
      <c r="AE1077">
        <v>2017</v>
      </c>
      <c r="AF1077" t="s">
        <v>1708</v>
      </c>
      <c r="AG1077" t="s">
        <v>3400</v>
      </c>
    </row>
    <row r="1078" spans="1:33">
      <c r="A1078">
        <v>2018</v>
      </c>
      <c r="B1078">
        <v>54402</v>
      </c>
      <c r="C1078" s="4" t="s">
        <v>324</v>
      </c>
      <c r="D1078" s="38" t="s">
        <v>325</v>
      </c>
      <c r="E1078" t="s">
        <v>314</v>
      </c>
      <c r="F1078" t="s">
        <v>962</v>
      </c>
      <c r="G1078" t="s">
        <v>2807</v>
      </c>
      <c r="H1078" t="s">
        <v>961</v>
      </c>
      <c r="I1078" t="s">
        <v>960</v>
      </c>
      <c r="J1078" s="4" t="s">
        <v>996</v>
      </c>
      <c r="K1078" t="s">
        <v>3409</v>
      </c>
      <c r="L1078" s="14" t="s">
        <v>13</v>
      </c>
      <c r="M1078" t="s">
        <v>3441</v>
      </c>
      <c r="O1078" t="s">
        <v>965</v>
      </c>
      <c r="V1078" s="7">
        <v>717200</v>
      </c>
      <c r="Y1078" s="4" t="s">
        <v>3413</v>
      </c>
      <c r="Z1078" t="s">
        <v>3413</v>
      </c>
      <c r="AA1078" t="s">
        <v>37</v>
      </c>
      <c r="AB1078" t="s">
        <v>953</v>
      </c>
      <c r="AD1078" s="14">
        <v>119573</v>
      </c>
      <c r="AE1078">
        <v>2017</v>
      </c>
      <c r="AF1078" t="s">
        <v>1110</v>
      </c>
      <c r="AG1078" t="s">
        <v>3400</v>
      </c>
    </row>
    <row r="1079" spans="1:33">
      <c r="A1079">
        <v>2018</v>
      </c>
      <c r="B1079">
        <v>74631</v>
      </c>
      <c r="C1079" s="4" t="s">
        <v>2791</v>
      </c>
      <c r="D1079" s="38" t="s">
        <v>2791</v>
      </c>
      <c r="E1079" t="s">
        <v>2790</v>
      </c>
      <c r="F1079" t="s">
        <v>997</v>
      </c>
      <c r="G1079" t="s">
        <v>2789</v>
      </c>
      <c r="H1079" t="s">
        <v>961</v>
      </c>
      <c r="I1079" t="s">
        <v>1064</v>
      </c>
      <c r="AD1079" s="14">
        <v>5652000</v>
      </c>
      <c r="AE1079">
        <v>2016</v>
      </c>
      <c r="AF1079" t="s">
        <v>2786</v>
      </c>
      <c r="AG1079" t="s">
        <v>3400</v>
      </c>
    </row>
    <row r="1080" spans="1:33">
      <c r="A1080">
        <v>2018</v>
      </c>
      <c r="B1080">
        <v>74443</v>
      </c>
      <c r="C1080" s="4" t="s">
        <v>3440</v>
      </c>
      <c r="D1080" s="38" t="s">
        <v>3439</v>
      </c>
      <c r="E1080" t="s">
        <v>979</v>
      </c>
      <c r="F1080" t="s">
        <v>975</v>
      </c>
      <c r="G1080" t="s">
        <v>2795</v>
      </c>
      <c r="H1080" t="s">
        <v>961</v>
      </c>
      <c r="I1080" t="s">
        <v>994</v>
      </c>
      <c r="AD1080" s="14">
        <v>26885</v>
      </c>
      <c r="AE1080">
        <v>2010</v>
      </c>
      <c r="AF1080" t="s">
        <v>3438</v>
      </c>
      <c r="AG1080" t="s">
        <v>3400</v>
      </c>
    </row>
    <row r="1081" spans="1:33">
      <c r="A1081">
        <v>2018</v>
      </c>
      <c r="B1081">
        <v>60272</v>
      </c>
      <c r="C1081" s="4" t="s">
        <v>2521</v>
      </c>
      <c r="D1081" s="38" t="s">
        <v>2520</v>
      </c>
      <c r="E1081" t="s">
        <v>1</v>
      </c>
      <c r="F1081" t="s">
        <v>968</v>
      </c>
      <c r="G1081" t="s">
        <v>2795</v>
      </c>
      <c r="H1081" t="s">
        <v>961</v>
      </c>
      <c r="I1081" t="s">
        <v>994</v>
      </c>
      <c r="AD1081" s="14">
        <v>410.33199999999999</v>
      </c>
      <c r="AE1081">
        <v>2017</v>
      </c>
      <c r="AF1081" t="s">
        <v>2519</v>
      </c>
      <c r="AG1081" t="s">
        <v>3400</v>
      </c>
    </row>
    <row r="1082" spans="1:33">
      <c r="A1082">
        <v>2018</v>
      </c>
      <c r="B1082">
        <v>36286</v>
      </c>
      <c r="C1082" s="4" t="s">
        <v>373</v>
      </c>
      <c r="D1082" s="38" t="s">
        <v>374</v>
      </c>
      <c r="E1082" t="s">
        <v>165</v>
      </c>
      <c r="F1082" t="s">
        <v>962</v>
      </c>
      <c r="G1082" t="s">
        <v>2795</v>
      </c>
      <c r="H1082" t="s">
        <v>961</v>
      </c>
      <c r="AD1082" s="14">
        <v>133155</v>
      </c>
      <c r="AE1082">
        <v>2015</v>
      </c>
      <c r="AF1082" t="s">
        <v>2426</v>
      </c>
      <c r="AG1082" t="s">
        <v>3400</v>
      </c>
    </row>
    <row r="1083" spans="1:33">
      <c r="A1083">
        <v>2019</v>
      </c>
      <c r="B1083">
        <v>31170</v>
      </c>
      <c r="C1083" s="4" t="s">
        <v>417</v>
      </c>
      <c r="D1083" s="38" t="s">
        <v>419</v>
      </c>
      <c r="E1083" t="s">
        <v>418</v>
      </c>
      <c r="F1083" t="s">
        <v>968</v>
      </c>
      <c r="G1083" t="s">
        <v>2821</v>
      </c>
      <c r="H1083" t="s">
        <v>961</v>
      </c>
      <c r="I1083" t="s">
        <v>960</v>
      </c>
      <c r="J1083" s="4" t="s">
        <v>996</v>
      </c>
      <c r="K1083" t="s">
        <v>957</v>
      </c>
      <c r="L1083" s="14" t="s">
        <v>972</v>
      </c>
      <c r="N1083" t="s">
        <v>994</v>
      </c>
      <c r="O1083" t="s">
        <v>965</v>
      </c>
      <c r="Y1083" s="4">
        <v>15789438</v>
      </c>
      <c r="AA1083" t="s">
        <v>1050</v>
      </c>
      <c r="AB1083" t="s">
        <v>2906</v>
      </c>
      <c r="AD1083" s="14">
        <v>9485405</v>
      </c>
      <c r="AE1083">
        <v>2017</v>
      </c>
      <c r="AF1083" t="s">
        <v>2163</v>
      </c>
      <c r="AG1083" t="s">
        <v>2785</v>
      </c>
    </row>
    <row r="1084" spans="1:33">
      <c r="A1084">
        <v>2019</v>
      </c>
      <c r="B1084">
        <v>54364</v>
      </c>
      <c r="C1084" s="4" t="s">
        <v>1526</v>
      </c>
      <c r="D1084" s="38" t="s">
        <v>1525</v>
      </c>
      <c r="E1084" t="s">
        <v>1448</v>
      </c>
      <c r="F1084" t="s">
        <v>1032</v>
      </c>
      <c r="G1084" t="s">
        <v>2792</v>
      </c>
      <c r="H1084" t="s">
        <v>961</v>
      </c>
      <c r="I1084" t="s">
        <v>1064</v>
      </c>
      <c r="J1084" s="4" t="s">
        <v>2905</v>
      </c>
      <c r="AD1084" s="14">
        <v>1790000</v>
      </c>
      <c r="AE1084">
        <v>216</v>
      </c>
      <c r="AF1084" t="s">
        <v>1523</v>
      </c>
      <c r="AG1084" t="s">
        <v>2785</v>
      </c>
    </row>
    <row r="1085" spans="1:33">
      <c r="A1085">
        <v>2018</v>
      </c>
      <c r="B1085">
        <v>57347</v>
      </c>
      <c r="C1085" s="4" t="s">
        <v>668</v>
      </c>
      <c r="D1085" s="38" t="s">
        <v>2547</v>
      </c>
      <c r="E1085" t="s">
        <v>1076</v>
      </c>
      <c r="F1085" t="s">
        <v>1000</v>
      </c>
      <c r="G1085" t="s">
        <v>2795</v>
      </c>
      <c r="H1085" t="s">
        <v>961</v>
      </c>
      <c r="I1085" t="s">
        <v>960</v>
      </c>
      <c r="J1085" s="4" t="s">
        <v>996</v>
      </c>
      <c r="K1085" t="s">
        <v>3409</v>
      </c>
      <c r="L1085" s="14" t="s">
        <v>4</v>
      </c>
      <c r="O1085" t="s">
        <v>3405</v>
      </c>
      <c r="V1085" s="7">
        <v>2530643.7000000002</v>
      </c>
      <c r="W1085" s="7">
        <v>2340441.58</v>
      </c>
      <c r="X1085" s="7">
        <v>0</v>
      </c>
      <c r="Y1085" s="4">
        <v>4682213.96</v>
      </c>
      <c r="Z1085">
        <v>4871085.28</v>
      </c>
      <c r="AA1085" t="s">
        <v>63</v>
      </c>
      <c r="AB1085" t="s">
        <v>983</v>
      </c>
      <c r="AD1085" s="14">
        <v>829939</v>
      </c>
      <c r="AE1085">
        <v>2017</v>
      </c>
      <c r="AF1085" t="s">
        <v>2545</v>
      </c>
      <c r="AG1085" t="s">
        <v>3400</v>
      </c>
    </row>
    <row r="1086" spans="1:33">
      <c r="A1086">
        <v>2019</v>
      </c>
      <c r="B1086">
        <v>60216</v>
      </c>
      <c r="C1086" s="4" t="s">
        <v>4859</v>
      </c>
      <c r="D1086" s="38" t="s">
        <v>4860</v>
      </c>
      <c r="E1086" t="s">
        <v>634</v>
      </c>
      <c r="F1086" t="s">
        <v>962</v>
      </c>
      <c r="G1086" t="s">
        <v>2835</v>
      </c>
      <c r="H1086" t="s">
        <v>961</v>
      </c>
      <c r="I1086" t="s">
        <v>960</v>
      </c>
      <c r="J1086" s="4" t="s">
        <v>990</v>
      </c>
      <c r="K1086" t="s">
        <v>957</v>
      </c>
      <c r="L1086" s="14" t="s">
        <v>972</v>
      </c>
      <c r="M1086" t="s">
        <v>1844</v>
      </c>
      <c r="N1086" t="s">
        <v>960</v>
      </c>
      <c r="O1086" t="s">
        <v>998</v>
      </c>
      <c r="P1086">
        <v>16917</v>
      </c>
      <c r="Q1086">
        <v>248337</v>
      </c>
      <c r="R1086">
        <v>0</v>
      </c>
      <c r="S1086">
        <v>19753</v>
      </c>
      <c r="T1086">
        <v>0</v>
      </c>
      <c r="U1086">
        <v>0</v>
      </c>
      <c r="AA1086" t="s">
        <v>193</v>
      </c>
      <c r="AB1086" t="s">
        <v>1011</v>
      </c>
      <c r="AD1086" s="14">
        <v>91060</v>
      </c>
      <c r="AE1086">
        <v>2017</v>
      </c>
      <c r="AF1086" t="s">
        <v>1843</v>
      </c>
      <c r="AG1086" t="s">
        <v>2785</v>
      </c>
    </row>
    <row r="1087" spans="1:33">
      <c r="A1087">
        <v>2019</v>
      </c>
      <c r="B1087">
        <v>834083</v>
      </c>
      <c r="C1087" s="4" t="s">
        <v>2684</v>
      </c>
      <c r="E1087" t="s">
        <v>979</v>
      </c>
      <c r="F1087" t="s">
        <v>975</v>
      </c>
      <c r="G1087" t="s">
        <v>2795</v>
      </c>
      <c r="H1087" t="s">
        <v>961</v>
      </c>
      <c r="I1087" t="s">
        <v>960</v>
      </c>
      <c r="J1087" s="4" t="s">
        <v>996</v>
      </c>
      <c r="K1087" t="s">
        <v>957</v>
      </c>
      <c r="L1087" s="14" t="s">
        <v>27</v>
      </c>
      <c r="M1087" t="s">
        <v>2904</v>
      </c>
      <c r="O1087" t="s">
        <v>965</v>
      </c>
      <c r="AA1087" t="s">
        <v>6</v>
      </c>
      <c r="AB1087" t="s">
        <v>1029</v>
      </c>
      <c r="AD1087" s="14">
        <v>67000</v>
      </c>
      <c r="AE1087">
        <v>2015</v>
      </c>
      <c r="AG1087" t="s">
        <v>2785</v>
      </c>
    </row>
    <row r="1088" spans="1:33">
      <c r="A1088">
        <v>2019</v>
      </c>
      <c r="B1088">
        <v>54274</v>
      </c>
      <c r="C1088" s="4" t="s">
        <v>1574</v>
      </c>
      <c r="D1088" s="38" t="s">
        <v>1573</v>
      </c>
      <c r="E1088" t="s">
        <v>510</v>
      </c>
      <c r="F1088" t="s">
        <v>1032</v>
      </c>
      <c r="G1088" t="s">
        <v>2795</v>
      </c>
      <c r="H1088" t="s">
        <v>961</v>
      </c>
      <c r="I1088" t="s">
        <v>960</v>
      </c>
      <c r="J1088" s="4" t="s">
        <v>1741</v>
      </c>
      <c r="K1088" t="s">
        <v>957</v>
      </c>
      <c r="L1088" s="14" t="s">
        <v>972</v>
      </c>
      <c r="N1088" t="s">
        <v>960</v>
      </c>
      <c r="O1088" t="s">
        <v>998</v>
      </c>
      <c r="AA1088" t="s">
        <v>6</v>
      </c>
      <c r="AB1088" t="s">
        <v>20</v>
      </c>
      <c r="AD1088" s="14">
        <v>71700</v>
      </c>
      <c r="AE1088">
        <v>2017</v>
      </c>
      <c r="AG1088" t="s">
        <v>2785</v>
      </c>
    </row>
    <row r="1089" spans="1:33">
      <c r="A1089">
        <v>2019</v>
      </c>
      <c r="B1089">
        <v>57509</v>
      </c>
      <c r="C1089" s="4" t="s">
        <v>4765</v>
      </c>
      <c r="D1089" s="38" t="s">
        <v>4746</v>
      </c>
      <c r="E1089" t="s">
        <v>1</v>
      </c>
      <c r="F1089" t="s">
        <v>968</v>
      </c>
      <c r="G1089" t="s">
        <v>2795</v>
      </c>
      <c r="H1089" t="s">
        <v>961</v>
      </c>
      <c r="I1089" t="s">
        <v>960</v>
      </c>
      <c r="J1089" s="4" t="s">
        <v>959</v>
      </c>
      <c r="K1089" t="s">
        <v>973</v>
      </c>
      <c r="L1089" s="14" t="s">
        <v>972</v>
      </c>
      <c r="M1089" t="s">
        <v>4819</v>
      </c>
      <c r="N1089" t="s">
        <v>994</v>
      </c>
      <c r="O1089" t="s">
        <v>971</v>
      </c>
      <c r="V1089" s="7">
        <v>1134407.8</v>
      </c>
      <c r="W1089" s="7">
        <v>164574.20000000001</v>
      </c>
      <c r="X1089" s="7">
        <v>430620</v>
      </c>
      <c r="Y1089" s="4">
        <v>1729602.21</v>
      </c>
      <c r="Z1089">
        <v>0</v>
      </c>
      <c r="AA1089" t="s">
        <v>6</v>
      </c>
      <c r="AB1089" t="s">
        <v>4629</v>
      </c>
      <c r="AD1089" s="14">
        <v>511786</v>
      </c>
      <c r="AE1089">
        <v>2018</v>
      </c>
      <c r="AF1089" t="s">
        <v>2685</v>
      </c>
      <c r="AG1089" t="s">
        <v>2785</v>
      </c>
    </row>
    <row r="1090" spans="1:33">
      <c r="A1090">
        <v>2019</v>
      </c>
      <c r="B1090">
        <v>839668</v>
      </c>
      <c r="C1090" s="4" t="s">
        <v>1054</v>
      </c>
      <c r="E1090" t="s">
        <v>1053</v>
      </c>
      <c r="F1090" t="s">
        <v>968</v>
      </c>
      <c r="G1090" t="s">
        <v>2789</v>
      </c>
      <c r="H1090" t="s">
        <v>961</v>
      </c>
      <c r="I1090" t="s">
        <v>960</v>
      </c>
      <c r="J1090" s="4" t="s">
        <v>1361</v>
      </c>
      <c r="K1090" t="s">
        <v>957</v>
      </c>
      <c r="L1090" s="14" t="s">
        <v>972</v>
      </c>
      <c r="M1090" t="s">
        <v>1051</v>
      </c>
      <c r="N1090" t="s">
        <v>994</v>
      </c>
      <c r="O1090" t="s">
        <v>965</v>
      </c>
      <c r="V1090" s="7">
        <v>54244</v>
      </c>
      <c r="W1090" s="7">
        <v>8490</v>
      </c>
      <c r="X1090" s="7">
        <v>1190</v>
      </c>
      <c r="Y1090" s="4">
        <v>63925</v>
      </c>
      <c r="Z1090">
        <v>6344947</v>
      </c>
      <c r="AA1090" t="s">
        <v>1050</v>
      </c>
      <c r="AB1090" t="s">
        <v>20</v>
      </c>
      <c r="AD1090" s="14">
        <v>11917</v>
      </c>
      <c r="AE1090">
        <v>2019</v>
      </c>
      <c r="AG1090" t="s">
        <v>2785</v>
      </c>
    </row>
    <row r="1091" spans="1:33">
      <c r="A1091">
        <v>2018</v>
      </c>
      <c r="B1091">
        <v>58590</v>
      </c>
      <c r="C1091" s="4" t="s">
        <v>3273</v>
      </c>
      <c r="D1091" s="38" t="s">
        <v>3272</v>
      </c>
      <c r="E1091" t="s">
        <v>979</v>
      </c>
      <c r="F1091" t="s">
        <v>975</v>
      </c>
      <c r="G1091" t="s">
        <v>2795</v>
      </c>
      <c r="H1091" t="s">
        <v>961</v>
      </c>
      <c r="I1091" t="s">
        <v>960</v>
      </c>
      <c r="J1091" s="4" t="s">
        <v>990</v>
      </c>
      <c r="K1091" t="s">
        <v>3409</v>
      </c>
      <c r="L1091" s="14" t="s">
        <v>4</v>
      </c>
      <c r="O1091" t="s">
        <v>3405</v>
      </c>
      <c r="V1091" s="7">
        <v>199041</v>
      </c>
      <c r="W1091" s="7">
        <v>145329</v>
      </c>
      <c r="Y1091" s="4">
        <v>344370</v>
      </c>
      <c r="Z1091">
        <v>344370</v>
      </c>
      <c r="AA1091" t="s">
        <v>37</v>
      </c>
      <c r="AB1091" t="s">
        <v>1260</v>
      </c>
      <c r="AD1091" s="14">
        <v>26996</v>
      </c>
      <c r="AE1091">
        <v>2017</v>
      </c>
      <c r="AF1091" t="s">
        <v>3270</v>
      </c>
      <c r="AG1091" t="s">
        <v>3400</v>
      </c>
    </row>
    <row r="1092" spans="1:33">
      <c r="A1092">
        <v>2018</v>
      </c>
      <c r="B1092">
        <v>54631</v>
      </c>
      <c r="C1092" s="4" t="s">
        <v>3437</v>
      </c>
      <c r="D1092" s="38" t="s">
        <v>3436</v>
      </c>
      <c r="E1092" t="s">
        <v>1</v>
      </c>
      <c r="F1092" t="s">
        <v>968</v>
      </c>
      <c r="G1092" t="s">
        <v>2795</v>
      </c>
      <c r="H1092" t="s">
        <v>961</v>
      </c>
      <c r="I1092" t="s">
        <v>994</v>
      </c>
      <c r="AD1092" s="14">
        <v>73921</v>
      </c>
      <c r="AE1092">
        <v>2016</v>
      </c>
      <c r="AF1092" t="s">
        <v>3435</v>
      </c>
      <c r="AG1092" t="s">
        <v>3400</v>
      </c>
    </row>
    <row r="1093" spans="1:33">
      <c r="A1093">
        <v>2019</v>
      </c>
      <c r="B1093">
        <v>31112</v>
      </c>
      <c r="C1093" s="4" t="s">
        <v>658</v>
      </c>
      <c r="D1093" s="38" t="s">
        <v>659</v>
      </c>
      <c r="E1093" t="s">
        <v>1076</v>
      </c>
      <c r="F1093" t="s">
        <v>1000</v>
      </c>
      <c r="G1093" t="s">
        <v>2795</v>
      </c>
      <c r="H1093" t="s">
        <v>961</v>
      </c>
      <c r="I1093" t="s">
        <v>960</v>
      </c>
      <c r="J1093" s="4" t="s">
        <v>990</v>
      </c>
      <c r="K1093" t="s">
        <v>957</v>
      </c>
      <c r="L1093" s="14" t="s">
        <v>13</v>
      </c>
      <c r="M1093" t="s">
        <v>2557</v>
      </c>
      <c r="O1093" t="s">
        <v>971</v>
      </c>
      <c r="AA1093" t="s">
        <v>37</v>
      </c>
      <c r="AB1093" t="s">
        <v>20</v>
      </c>
      <c r="AD1093" s="14">
        <v>2773533</v>
      </c>
      <c r="AE1093">
        <v>2018</v>
      </c>
      <c r="AF1093" t="s">
        <v>2556</v>
      </c>
      <c r="AG1093" t="s">
        <v>2785</v>
      </c>
    </row>
    <row r="1094" spans="1:33">
      <c r="A1094">
        <v>2019</v>
      </c>
      <c r="B1094">
        <v>74531</v>
      </c>
      <c r="C1094" s="4" t="s">
        <v>1622</v>
      </c>
      <c r="D1094" s="38" t="s">
        <v>1622</v>
      </c>
      <c r="E1094" t="s">
        <v>979</v>
      </c>
      <c r="F1094" t="s">
        <v>975</v>
      </c>
      <c r="G1094" t="s">
        <v>2795</v>
      </c>
      <c r="H1094" t="s">
        <v>961</v>
      </c>
      <c r="AD1094" s="14">
        <v>150056</v>
      </c>
      <c r="AE1094">
        <v>2018</v>
      </c>
      <c r="AF1094" t="s">
        <v>1620</v>
      </c>
      <c r="AG1094" t="s">
        <v>2785</v>
      </c>
    </row>
    <row r="1095" spans="1:33">
      <c r="A1095">
        <v>2019</v>
      </c>
      <c r="B1095">
        <v>35755</v>
      </c>
      <c r="C1095" s="4" t="s">
        <v>393</v>
      </c>
      <c r="D1095" s="38" t="s">
        <v>1628</v>
      </c>
      <c r="E1095" t="s">
        <v>111</v>
      </c>
      <c r="F1095" t="s">
        <v>962</v>
      </c>
      <c r="G1095" t="s">
        <v>2789</v>
      </c>
      <c r="H1095" t="s">
        <v>961</v>
      </c>
      <c r="I1095" t="s">
        <v>960</v>
      </c>
      <c r="J1095" s="4" t="s">
        <v>2903</v>
      </c>
      <c r="K1095" t="s">
        <v>957</v>
      </c>
      <c r="L1095" s="14" t="s">
        <v>13</v>
      </c>
      <c r="M1095" t="s">
        <v>2902</v>
      </c>
      <c r="O1095" t="s">
        <v>965</v>
      </c>
      <c r="P1095">
        <v>0</v>
      </c>
      <c r="Q1095">
        <v>90</v>
      </c>
      <c r="R1095">
        <v>132</v>
      </c>
      <c r="S1095">
        <v>0</v>
      </c>
      <c r="T1095">
        <v>0</v>
      </c>
      <c r="U1095">
        <v>0</v>
      </c>
      <c r="AA1095" t="s">
        <v>37</v>
      </c>
      <c r="AB1095" t="s">
        <v>953</v>
      </c>
      <c r="AD1095" s="14">
        <v>232</v>
      </c>
      <c r="AE1095">
        <v>2017</v>
      </c>
      <c r="AF1095" t="s">
        <v>1626</v>
      </c>
      <c r="AG1095" t="s">
        <v>2785</v>
      </c>
    </row>
    <row r="1096" spans="1:33">
      <c r="A1096">
        <v>2018</v>
      </c>
      <c r="B1096">
        <v>58513</v>
      </c>
      <c r="C1096" s="4" t="s">
        <v>2012</v>
      </c>
      <c r="D1096" s="38" t="s">
        <v>2011</v>
      </c>
      <c r="E1096" t="s">
        <v>979</v>
      </c>
      <c r="F1096" t="s">
        <v>975</v>
      </c>
      <c r="G1096" t="s">
        <v>2795</v>
      </c>
      <c r="H1096" t="s">
        <v>961</v>
      </c>
      <c r="I1096" t="s">
        <v>960</v>
      </c>
      <c r="J1096" s="4" t="s">
        <v>1031</v>
      </c>
      <c r="K1096" t="s">
        <v>3409</v>
      </c>
      <c r="L1096" s="14" t="s">
        <v>1204</v>
      </c>
      <c r="M1096" t="s">
        <v>2890</v>
      </c>
      <c r="O1096" t="s">
        <v>965</v>
      </c>
      <c r="V1096" s="7">
        <v>225149</v>
      </c>
      <c r="W1096" s="7">
        <v>110946</v>
      </c>
      <c r="X1096" s="7">
        <v>7705</v>
      </c>
      <c r="Y1096" s="4" t="s">
        <v>3413</v>
      </c>
      <c r="Z1096" t="s">
        <v>3413</v>
      </c>
      <c r="AA1096" t="s">
        <v>37</v>
      </c>
      <c r="AD1096" s="14">
        <v>57797</v>
      </c>
      <c r="AE1096">
        <v>2017</v>
      </c>
      <c r="AF1096" t="s">
        <v>2008</v>
      </c>
      <c r="AG1096" t="s">
        <v>3400</v>
      </c>
    </row>
    <row r="1097" spans="1:33">
      <c r="A1097">
        <v>2019</v>
      </c>
      <c r="B1097">
        <v>36492</v>
      </c>
      <c r="C1097" s="4" t="s">
        <v>1692</v>
      </c>
      <c r="D1097" s="38" t="s">
        <v>1691</v>
      </c>
      <c r="E1097" t="s">
        <v>165</v>
      </c>
      <c r="F1097" t="s">
        <v>962</v>
      </c>
      <c r="G1097" t="s">
        <v>2795</v>
      </c>
      <c r="H1097" t="s">
        <v>961</v>
      </c>
      <c r="I1097" t="s">
        <v>960</v>
      </c>
      <c r="J1097" s="4" t="s">
        <v>990</v>
      </c>
      <c r="K1097" t="s">
        <v>957</v>
      </c>
      <c r="L1097" s="14" t="s">
        <v>13</v>
      </c>
      <c r="O1097" t="s">
        <v>954</v>
      </c>
      <c r="P1097">
        <v>0</v>
      </c>
      <c r="Q1097">
        <v>990097</v>
      </c>
      <c r="AA1097" t="s">
        <v>37</v>
      </c>
      <c r="AB1097" t="s">
        <v>1046</v>
      </c>
      <c r="AD1097" s="14">
        <v>196000</v>
      </c>
      <c r="AE1097">
        <v>2018</v>
      </c>
      <c r="AF1097" t="s">
        <v>1690</v>
      </c>
      <c r="AG1097" t="s">
        <v>2785</v>
      </c>
    </row>
    <row r="1098" spans="1:33">
      <c r="A1098">
        <v>2019</v>
      </c>
      <c r="B1098">
        <v>54102</v>
      </c>
      <c r="C1098" s="4" t="s">
        <v>745</v>
      </c>
      <c r="D1098" s="38" t="s">
        <v>746</v>
      </c>
      <c r="E1098" t="s">
        <v>979</v>
      </c>
      <c r="F1098" t="s">
        <v>975</v>
      </c>
      <c r="G1098" t="s">
        <v>2795</v>
      </c>
      <c r="H1098" t="s">
        <v>961</v>
      </c>
      <c r="I1098" t="s">
        <v>960</v>
      </c>
      <c r="J1098" s="4" t="s">
        <v>1035</v>
      </c>
      <c r="L1098" s="14" t="s">
        <v>2901</v>
      </c>
      <c r="M1098" t="s">
        <v>2900</v>
      </c>
      <c r="O1098" t="s">
        <v>998</v>
      </c>
      <c r="AD1098" s="14">
        <v>97856</v>
      </c>
      <c r="AE1098">
        <v>2010</v>
      </c>
      <c r="AF1098" t="s">
        <v>2550</v>
      </c>
      <c r="AG1098" t="s">
        <v>2785</v>
      </c>
    </row>
    <row r="1099" spans="1:33">
      <c r="A1099">
        <v>2019</v>
      </c>
      <c r="B1099">
        <v>60419</v>
      </c>
      <c r="C1099" s="4" t="s">
        <v>1710</v>
      </c>
      <c r="D1099" s="38" t="s">
        <v>1709</v>
      </c>
      <c r="E1099" t="s">
        <v>117</v>
      </c>
      <c r="F1099" t="s">
        <v>968</v>
      </c>
      <c r="G1099" t="s">
        <v>2795</v>
      </c>
      <c r="H1099" t="s">
        <v>961</v>
      </c>
      <c r="I1099" t="s">
        <v>960</v>
      </c>
      <c r="J1099" s="4" t="s">
        <v>996</v>
      </c>
      <c r="K1099" t="s">
        <v>957</v>
      </c>
      <c r="L1099" s="14" t="s">
        <v>972</v>
      </c>
      <c r="N1099" t="s">
        <v>994</v>
      </c>
      <c r="O1099" t="s">
        <v>965</v>
      </c>
      <c r="V1099" s="7">
        <v>981954</v>
      </c>
      <c r="Y1099" s="4">
        <v>810086</v>
      </c>
      <c r="Z1099">
        <v>810086</v>
      </c>
      <c r="AA1099" t="s">
        <v>1050</v>
      </c>
      <c r="AD1099" s="14">
        <v>88741</v>
      </c>
      <c r="AE1099">
        <v>2019</v>
      </c>
      <c r="AF1099" t="s">
        <v>1708</v>
      </c>
      <c r="AG1099" t="s">
        <v>2785</v>
      </c>
    </row>
    <row r="1100" spans="1:33">
      <c r="A1100">
        <v>2019</v>
      </c>
      <c r="B1100">
        <v>50557</v>
      </c>
      <c r="C1100" s="4" t="s">
        <v>2899</v>
      </c>
      <c r="D1100" s="38" t="s">
        <v>2898</v>
      </c>
      <c r="E1100" t="s">
        <v>979</v>
      </c>
      <c r="F1100" t="s">
        <v>975</v>
      </c>
      <c r="G1100" t="s">
        <v>2795</v>
      </c>
      <c r="H1100" t="s">
        <v>961</v>
      </c>
      <c r="I1100" t="s">
        <v>960</v>
      </c>
      <c r="J1100" s="4" t="s">
        <v>1931</v>
      </c>
      <c r="M1100" t="s">
        <v>2897</v>
      </c>
      <c r="O1100" t="s">
        <v>954</v>
      </c>
      <c r="AA1100" t="s">
        <v>6</v>
      </c>
      <c r="AD1100" s="14">
        <v>246256</v>
      </c>
      <c r="AE1100">
        <v>2017</v>
      </c>
      <c r="AF1100" t="s">
        <v>2896</v>
      </c>
      <c r="AG1100" t="s">
        <v>2785</v>
      </c>
    </row>
    <row r="1101" spans="1:33">
      <c r="A1101">
        <v>2019</v>
      </c>
      <c r="B1101">
        <v>54116</v>
      </c>
      <c r="C1101" s="4" t="s">
        <v>2339</v>
      </c>
      <c r="D1101" s="38" t="s">
        <v>2338</v>
      </c>
      <c r="E1101" t="s">
        <v>979</v>
      </c>
      <c r="F1101" t="s">
        <v>975</v>
      </c>
      <c r="G1101" t="s">
        <v>2795</v>
      </c>
      <c r="H1101" t="s">
        <v>961</v>
      </c>
      <c r="I1101" t="s">
        <v>960</v>
      </c>
      <c r="J1101" s="4" t="s">
        <v>959</v>
      </c>
      <c r="K1101" t="s">
        <v>957</v>
      </c>
      <c r="L1101" s="14" t="s">
        <v>27</v>
      </c>
      <c r="O1101" t="s">
        <v>954</v>
      </c>
      <c r="AA1101" t="s">
        <v>37</v>
      </c>
      <c r="AB1101" t="s">
        <v>953</v>
      </c>
      <c r="AD1101" s="14">
        <v>58276</v>
      </c>
      <c r="AE1101">
        <v>2018</v>
      </c>
      <c r="AF1101" t="s">
        <v>2337</v>
      </c>
      <c r="AG1101" t="s">
        <v>2785</v>
      </c>
    </row>
    <row r="1102" spans="1:33">
      <c r="A1102">
        <v>2018</v>
      </c>
      <c r="B1102">
        <v>54116</v>
      </c>
      <c r="C1102" s="4" t="s">
        <v>2339</v>
      </c>
      <c r="D1102" s="38" t="s">
        <v>2338</v>
      </c>
      <c r="E1102" t="s">
        <v>979</v>
      </c>
      <c r="F1102" t="s">
        <v>975</v>
      </c>
      <c r="G1102" t="s">
        <v>2795</v>
      </c>
      <c r="H1102" t="s">
        <v>961</v>
      </c>
      <c r="I1102" t="s">
        <v>960</v>
      </c>
      <c r="J1102" s="4" t="s">
        <v>987</v>
      </c>
      <c r="K1102" t="s">
        <v>3409</v>
      </c>
      <c r="L1102" s="14" t="s">
        <v>4</v>
      </c>
      <c r="O1102" t="s">
        <v>3405</v>
      </c>
      <c r="AA1102" t="s">
        <v>37</v>
      </c>
      <c r="AB1102" t="s">
        <v>953</v>
      </c>
      <c r="AD1102" s="14">
        <v>5831</v>
      </c>
      <c r="AE1102">
        <v>2016</v>
      </c>
      <c r="AF1102" t="s">
        <v>2337</v>
      </c>
      <c r="AG1102" t="s">
        <v>3400</v>
      </c>
    </row>
    <row r="1103" spans="1:33">
      <c r="A1103">
        <v>2019</v>
      </c>
      <c r="B1103">
        <v>840917</v>
      </c>
      <c r="C1103" s="4" t="s">
        <v>1530</v>
      </c>
      <c r="E1103" t="s">
        <v>1</v>
      </c>
      <c r="F1103" t="s">
        <v>968</v>
      </c>
      <c r="G1103" t="s">
        <v>2795</v>
      </c>
      <c r="H1103" t="s">
        <v>961</v>
      </c>
      <c r="AD1103" s="14">
        <v>10852</v>
      </c>
      <c r="AE1103">
        <v>2010</v>
      </c>
      <c r="AG1103" t="s">
        <v>2785</v>
      </c>
    </row>
    <row r="1104" spans="1:33">
      <c r="A1104">
        <v>2019</v>
      </c>
      <c r="B1104">
        <v>50679</v>
      </c>
      <c r="C1104" s="4" t="s">
        <v>4479</v>
      </c>
      <c r="D1104" s="38" t="s">
        <v>567</v>
      </c>
      <c r="E1104" t="s">
        <v>454</v>
      </c>
      <c r="F1104" t="s">
        <v>962</v>
      </c>
      <c r="G1104" t="s">
        <v>2795</v>
      </c>
      <c r="H1104" t="s">
        <v>961</v>
      </c>
      <c r="I1104" t="s">
        <v>960</v>
      </c>
      <c r="J1104" s="4" t="s">
        <v>990</v>
      </c>
      <c r="AD1104" s="14">
        <v>78764</v>
      </c>
      <c r="AE1104">
        <v>2011</v>
      </c>
      <c r="AF1104" t="s">
        <v>2184</v>
      </c>
      <c r="AG1104" t="s">
        <v>2785</v>
      </c>
    </row>
    <row r="1105" spans="1:33">
      <c r="A1105">
        <v>2019</v>
      </c>
      <c r="B1105">
        <v>2430</v>
      </c>
      <c r="C1105" s="4" t="s">
        <v>711</v>
      </c>
      <c r="D1105" s="38" t="s">
        <v>712</v>
      </c>
      <c r="E1105" t="s">
        <v>979</v>
      </c>
      <c r="F1105" t="s">
        <v>975</v>
      </c>
      <c r="G1105" t="s">
        <v>2795</v>
      </c>
      <c r="H1105" t="s">
        <v>961</v>
      </c>
      <c r="I1105" t="s">
        <v>960</v>
      </c>
      <c r="J1105" s="4" t="s">
        <v>996</v>
      </c>
      <c r="K1105" t="s">
        <v>973</v>
      </c>
      <c r="L1105" s="14" t="s">
        <v>2895</v>
      </c>
      <c r="O1105" t="s">
        <v>954</v>
      </c>
      <c r="P1105">
        <v>0</v>
      </c>
      <c r="Q1105">
        <v>359615</v>
      </c>
      <c r="AA1105" t="s">
        <v>37</v>
      </c>
      <c r="AB1105" t="s">
        <v>2894</v>
      </c>
      <c r="AD1105" s="14">
        <v>42284</v>
      </c>
      <c r="AE1105">
        <v>2015</v>
      </c>
      <c r="AF1105" t="s">
        <v>2423</v>
      </c>
      <c r="AG1105" t="s">
        <v>2785</v>
      </c>
    </row>
    <row r="1106" spans="1:33">
      <c r="A1106">
        <v>2018</v>
      </c>
      <c r="B1106">
        <v>57509</v>
      </c>
      <c r="C1106" s="4" t="s">
        <v>4765</v>
      </c>
      <c r="D1106" s="38" t="s">
        <v>4746</v>
      </c>
      <c r="E1106" t="s">
        <v>1</v>
      </c>
      <c r="F1106" t="s">
        <v>968</v>
      </c>
      <c r="G1106" t="s">
        <v>2795</v>
      </c>
      <c r="H1106" t="s">
        <v>961</v>
      </c>
      <c r="I1106" t="s">
        <v>960</v>
      </c>
      <c r="J1106" s="4" t="s">
        <v>996</v>
      </c>
      <c r="K1106" t="s">
        <v>3409</v>
      </c>
      <c r="L1106" s="14" t="s">
        <v>4</v>
      </c>
      <c r="O1106" t="s">
        <v>3405</v>
      </c>
      <c r="V1106" s="7">
        <v>1134407.8</v>
      </c>
      <c r="Y1106" s="4">
        <v>1729602.21</v>
      </c>
      <c r="AA1106" t="s">
        <v>6</v>
      </c>
      <c r="AB1106" t="s">
        <v>1029</v>
      </c>
      <c r="AD1106" s="14">
        <v>499.02800000000002</v>
      </c>
      <c r="AE1106">
        <v>2017</v>
      </c>
      <c r="AF1106" t="s">
        <v>2685</v>
      </c>
      <c r="AG1106" t="s">
        <v>3400</v>
      </c>
    </row>
    <row r="1107" spans="1:33">
      <c r="A1107">
        <v>2019</v>
      </c>
      <c r="B1107">
        <v>50566</v>
      </c>
      <c r="C1107" s="4" t="s">
        <v>2226</v>
      </c>
      <c r="D1107" s="38" t="s">
        <v>2225</v>
      </c>
      <c r="E1107" t="s">
        <v>979</v>
      </c>
      <c r="F1107" t="s">
        <v>975</v>
      </c>
      <c r="G1107" t="s">
        <v>2795</v>
      </c>
      <c r="H1107" t="s">
        <v>961</v>
      </c>
      <c r="AD1107" s="14">
        <v>295365</v>
      </c>
      <c r="AE1107">
        <v>2018</v>
      </c>
      <c r="AF1107" t="s">
        <v>2224</v>
      </c>
      <c r="AG1107" t="s">
        <v>2785</v>
      </c>
    </row>
    <row r="1108" spans="1:33">
      <c r="A1108">
        <v>2018</v>
      </c>
      <c r="B1108">
        <v>36494</v>
      </c>
      <c r="C1108" s="4" t="s">
        <v>2196</v>
      </c>
      <c r="D1108" s="38" t="s">
        <v>2195</v>
      </c>
      <c r="E1108" t="s">
        <v>165</v>
      </c>
      <c r="F1108" t="s">
        <v>962</v>
      </c>
      <c r="G1108" t="s">
        <v>2795</v>
      </c>
      <c r="H1108" t="s">
        <v>961</v>
      </c>
      <c r="I1108" t="s">
        <v>960</v>
      </c>
      <c r="J1108" s="4" t="s">
        <v>1199</v>
      </c>
      <c r="K1108" t="s">
        <v>3409</v>
      </c>
      <c r="AD1108" s="14">
        <v>211210</v>
      </c>
      <c r="AE1108">
        <v>2017</v>
      </c>
      <c r="AF1108" t="s">
        <v>2192</v>
      </c>
      <c r="AG1108" t="s">
        <v>3400</v>
      </c>
    </row>
    <row r="1109" spans="1:33">
      <c r="A1109">
        <v>2018</v>
      </c>
      <c r="B1109">
        <v>49339</v>
      </c>
      <c r="C1109" s="4" t="s">
        <v>2669</v>
      </c>
      <c r="D1109" s="38" t="s">
        <v>2668</v>
      </c>
      <c r="E1109" t="s">
        <v>979</v>
      </c>
      <c r="F1109" t="s">
        <v>975</v>
      </c>
      <c r="G1109" t="s">
        <v>2795</v>
      </c>
      <c r="H1109" t="s">
        <v>961</v>
      </c>
      <c r="I1109" t="s">
        <v>1064</v>
      </c>
      <c r="AD1109" s="14">
        <v>992605</v>
      </c>
      <c r="AE1109">
        <v>2017</v>
      </c>
      <c r="AF1109" t="s">
        <v>2666</v>
      </c>
      <c r="AG1109" t="s">
        <v>3400</v>
      </c>
    </row>
    <row r="1110" spans="1:33">
      <c r="A1110">
        <v>2019</v>
      </c>
      <c r="B1110">
        <v>840507</v>
      </c>
      <c r="C1110" s="4" t="s">
        <v>2893</v>
      </c>
      <c r="E1110" t="s">
        <v>1242</v>
      </c>
      <c r="F1110" t="s">
        <v>1136</v>
      </c>
      <c r="G1110" t="s">
        <v>2795</v>
      </c>
      <c r="H1110" t="s">
        <v>961</v>
      </c>
      <c r="AE1110">
        <v>0</v>
      </c>
      <c r="AG1110" t="s">
        <v>2785</v>
      </c>
    </row>
    <row r="1111" spans="1:33">
      <c r="A1111">
        <v>2019</v>
      </c>
      <c r="B1111">
        <v>50364</v>
      </c>
      <c r="C1111" s="4" t="s">
        <v>934</v>
      </c>
      <c r="D1111" s="38" t="s">
        <v>2477</v>
      </c>
      <c r="E1111" t="s">
        <v>1017</v>
      </c>
      <c r="F1111" t="s">
        <v>968</v>
      </c>
      <c r="G1111" t="s">
        <v>2789</v>
      </c>
      <c r="H1111" t="s">
        <v>961</v>
      </c>
      <c r="AD1111" s="14">
        <v>798</v>
      </c>
      <c r="AE1111">
        <v>2017</v>
      </c>
      <c r="AF1111" t="s">
        <v>2476</v>
      </c>
      <c r="AG1111" t="s">
        <v>2785</v>
      </c>
    </row>
    <row r="1112" spans="1:33">
      <c r="A1112">
        <v>2019</v>
      </c>
      <c r="B1112">
        <v>73750</v>
      </c>
      <c r="C1112" s="4" t="s">
        <v>2582</v>
      </c>
      <c r="E1112" t="s">
        <v>307</v>
      </c>
      <c r="F1112" t="s">
        <v>1032</v>
      </c>
      <c r="G1112" t="s">
        <v>2789</v>
      </c>
      <c r="H1112" t="s">
        <v>961</v>
      </c>
      <c r="I1112" t="s">
        <v>960</v>
      </c>
      <c r="J1112" s="4" t="s">
        <v>1931</v>
      </c>
      <c r="K1112" t="s">
        <v>957</v>
      </c>
      <c r="L1112" s="14" t="s">
        <v>972</v>
      </c>
      <c r="M1112" t="s">
        <v>2581</v>
      </c>
      <c r="N1112" t="s">
        <v>994</v>
      </c>
      <c r="O1112" t="s">
        <v>965</v>
      </c>
      <c r="V1112" s="7">
        <v>339843.46</v>
      </c>
      <c r="W1112" s="7">
        <v>152320.76999999999</v>
      </c>
      <c r="Y1112" s="4">
        <v>492164.23</v>
      </c>
      <c r="Z1112">
        <v>492164.23</v>
      </c>
      <c r="AA1112" t="s">
        <v>1050</v>
      </c>
      <c r="AB1112" t="s">
        <v>20</v>
      </c>
      <c r="AD1112" s="14">
        <v>253026</v>
      </c>
      <c r="AE1112">
        <v>2017</v>
      </c>
      <c r="AG1112" t="s">
        <v>2785</v>
      </c>
    </row>
    <row r="1113" spans="1:33">
      <c r="A1113">
        <v>2019</v>
      </c>
      <c r="B1113">
        <v>35993</v>
      </c>
      <c r="C1113" s="4" t="s">
        <v>2125</v>
      </c>
      <c r="D1113" s="38" t="s">
        <v>2124</v>
      </c>
      <c r="E1113" t="s">
        <v>2124</v>
      </c>
      <c r="F1113" t="s">
        <v>1032</v>
      </c>
      <c r="G1113" t="s">
        <v>2792</v>
      </c>
      <c r="H1113" t="s">
        <v>961</v>
      </c>
      <c r="I1113" t="s">
        <v>960</v>
      </c>
      <c r="J1113" s="4" t="s">
        <v>987</v>
      </c>
      <c r="K1113" t="s">
        <v>957</v>
      </c>
      <c r="L1113" s="14" t="s">
        <v>13</v>
      </c>
      <c r="M1113" t="s">
        <v>2892</v>
      </c>
      <c r="O1113" t="s">
        <v>998</v>
      </c>
      <c r="V1113" s="7">
        <v>48432920</v>
      </c>
      <c r="W1113" s="7">
        <v>0</v>
      </c>
      <c r="AA1113" t="s">
        <v>63</v>
      </c>
      <c r="AB1113" t="s">
        <v>964</v>
      </c>
      <c r="AD1113" s="14">
        <v>5640000</v>
      </c>
      <c r="AE1113">
        <v>2018</v>
      </c>
      <c r="AF1113" t="s">
        <v>2122</v>
      </c>
      <c r="AG1113" t="s">
        <v>2785</v>
      </c>
    </row>
    <row r="1114" spans="1:33">
      <c r="A1114">
        <v>2019</v>
      </c>
      <c r="B1114">
        <v>54109</v>
      </c>
      <c r="C1114" s="4" t="s">
        <v>1499</v>
      </c>
      <c r="D1114" s="38" t="s">
        <v>1498</v>
      </c>
      <c r="E1114" t="s">
        <v>979</v>
      </c>
      <c r="F1114" t="s">
        <v>975</v>
      </c>
      <c r="G1114" t="s">
        <v>2795</v>
      </c>
      <c r="H1114" t="s">
        <v>961</v>
      </c>
      <c r="I1114" t="s">
        <v>960</v>
      </c>
      <c r="J1114" s="4" t="s">
        <v>959</v>
      </c>
      <c r="K1114" t="s">
        <v>957</v>
      </c>
      <c r="L1114" s="14" t="s">
        <v>972</v>
      </c>
      <c r="M1114" t="s">
        <v>1497</v>
      </c>
      <c r="N1114" t="s">
        <v>994</v>
      </c>
      <c r="O1114" t="s">
        <v>965</v>
      </c>
      <c r="V1114" s="7">
        <v>627454</v>
      </c>
      <c r="W1114" s="7">
        <v>829264</v>
      </c>
      <c r="X1114" s="7">
        <v>182942</v>
      </c>
      <c r="Y1114" s="4">
        <v>1639657</v>
      </c>
      <c r="Z1114">
        <v>1639657</v>
      </c>
      <c r="AA1114" t="s">
        <v>1050</v>
      </c>
      <c r="AB1114" t="s">
        <v>1214</v>
      </c>
      <c r="AD1114" s="14">
        <v>84981</v>
      </c>
      <c r="AE1114">
        <v>2018</v>
      </c>
      <c r="AF1114" t="s">
        <v>1496</v>
      </c>
      <c r="AG1114" t="s">
        <v>2785</v>
      </c>
    </row>
    <row r="1115" spans="1:33">
      <c r="A1115">
        <v>2018</v>
      </c>
      <c r="B1115">
        <v>54633</v>
      </c>
      <c r="C1115" s="4" t="s">
        <v>2162</v>
      </c>
      <c r="D1115" s="38" t="s">
        <v>2161</v>
      </c>
      <c r="E1115" t="s">
        <v>1</v>
      </c>
      <c r="F1115" t="s">
        <v>968</v>
      </c>
      <c r="G1115" t="s">
        <v>2795</v>
      </c>
      <c r="H1115" t="s">
        <v>961</v>
      </c>
      <c r="I1115" t="s">
        <v>994</v>
      </c>
      <c r="AD1115" s="14">
        <v>87980</v>
      </c>
      <c r="AE1115">
        <v>2017</v>
      </c>
      <c r="AF1115" t="s">
        <v>2160</v>
      </c>
      <c r="AG1115" t="s">
        <v>3400</v>
      </c>
    </row>
    <row r="1116" spans="1:33">
      <c r="A1116">
        <v>2019</v>
      </c>
      <c r="B1116">
        <v>840070</v>
      </c>
      <c r="C1116" s="4" t="s">
        <v>2191</v>
      </c>
      <c r="E1116" t="s">
        <v>963</v>
      </c>
      <c r="F1116" t="s">
        <v>962</v>
      </c>
      <c r="G1116" t="s">
        <v>2795</v>
      </c>
      <c r="H1116" t="s">
        <v>961</v>
      </c>
      <c r="I1116" t="s">
        <v>960</v>
      </c>
      <c r="J1116" s="4" t="s">
        <v>990</v>
      </c>
      <c r="K1116" t="s">
        <v>957</v>
      </c>
      <c r="L1116" s="14" t="s">
        <v>972</v>
      </c>
      <c r="O1116" t="s">
        <v>971</v>
      </c>
      <c r="AA1116" t="s">
        <v>6</v>
      </c>
      <c r="AD1116" s="14">
        <v>153866</v>
      </c>
      <c r="AE1116">
        <v>2018</v>
      </c>
      <c r="AG1116" t="s">
        <v>2785</v>
      </c>
    </row>
    <row r="1117" spans="1:33">
      <c r="A1117">
        <v>2018</v>
      </c>
      <c r="B1117">
        <v>49359</v>
      </c>
      <c r="C1117" s="4" t="s">
        <v>3375</v>
      </c>
      <c r="D1117" s="38" t="s">
        <v>3374</v>
      </c>
      <c r="E1117" t="s">
        <v>3373</v>
      </c>
      <c r="F1117" t="s">
        <v>997</v>
      </c>
      <c r="G1117" t="s">
        <v>2795</v>
      </c>
      <c r="H1117" t="s">
        <v>961</v>
      </c>
      <c r="AD1117" s="14">
        <v>2424420</v>
      </c>
      <c r="AE1117">
        <v>2017</v>
      </c>
      <c r="AF1117" t="s">
        <v>3372</v>
      </c>
      <c r="AG1117" t="s">
        <v>3400</v>
      </c>
    </row>
    <row r="1118" spans="1:33">
      <c r="A1118">
        <v>2019</v>
      </c>
      <c r="B1118">
        <v>50377</v>
      </c>
      <c r="C1118" s="4" t="s">
        <v>4550</v>
      </c>
      <c r="E1118" t="s">
        <v>480</v>
      </c>
      <c r="F1118" t="s">
        <v>968</v>
      </c>
      <c r="G1118" t="s">
        <v>2789</v>
      </c>
      <c r="H1118" t="s">
        <v>961</v>
      </c>
      <c r="I1118" t="s">
        <v>960</v>
      </c>
      <c r="J1118" s="4" t="s">
        <v>1891</v>
      </c>
      <c r="K1118" t="s">
        <v>2814</v>
      </c>
      <c r="L1118" s="14" t="s">
        <v>13</v>
      </c>
      <c r="M1118" t="s">
        <v>4737</v>
      </c>
      <c r="O1118" t="s">
        <v>1173</v>
      </c>
      <c r="AA1118" t="s">
        <v>63</v>
      </c>
      <c r="AB1118" t="s">
        <v>964</v>
      </c>
      <c r="AD1118" s="14">
        <v>878931</v>
      </c>
      <c r="AE1118">
        <v>2015</v>
      </c>
      <c r="AG1118" t="s">
        <v>2785</v>
      </c>
    </row>
    <row r="1119" spans="1:33">
      <c r="A1119">
        <v>2019</v>
      </c>
      <c r="B1119">
        <v>840419</v>
      </c>
      <c r="C1119" s="4" t="s">
        <v>2891</v>
      </c>
      <c r="E1119" t="s">
        <v>1650</v>
      </c>
      <c r="F1119" t="s">
        <v>1032</v>
      </c>
      <c r="G1119" t="s">
        <v>2789</v>
      </c>
      <c r="H1119" t="s">
        <v>961</v>
      </c>
      <c r="I1119" t="s">
        <v>960</v>
      </c>
      <c r="J1119" s="4" t="s">
        <v>1031</v>
      </c>
      <c r="L1119" s="14" t="s">
        <v>972</v>
      </c>
      <c r="N1119" t="s">
        <v>994</v>
      </c>
      <c r="O1119" t="s">
        <v>965</v>
      </c>
      <c r="V1119" s="7">
        <v>62448.58</v>
      </c>
      <c r="W1119" s="7">
        <v>184372.18</v>
      </c>
      <c r="X1119" s="7">
        <v>414.93</v>
      </c>
      <c r="Y1119" s="4">
        <v>246291.72</v>
      </c>
      <c r="Z1119">
        <v>247235.68</v>
      </c>
      <c r="AA1119" t="s">
        <v>63</v>
      </c>
      <c r="AB1119" t="s">
        <v>1387</v>
      </c>
      <c r="AD1119" s="14">
        <v>49841</v>
      </c>
      <c r="AE1119">
        <v>2019</v>
      </c>
      <c r="AG1119" t="s">
        <v>2785</v>
      </c>
    </row>
    <row r="1120" spans="1:33">
      <c r="A1120">
        <v>2019</v>
      </c>
      <c r="B1120">
        <v>31177</v>
      </c>
      <c r="C1120" s="4" t="s">
        <v>2051</v>
      </c>
      <c r="D1120" s="38" t="s">
        <v>2051</v>
      </c>
      <c r="E1120" t="s">
        <v>979</v>
      </c>
      <c r="F1120" t="s">
        <v>975</v>
      </c>
      <c r="G1120" t="s">
        <v>2795</v>
      </c>
      <c r="H1120" t="s">
        <v>961</v>
      </c>
      <c r="I1120" t="s">
        <v>960</v>
      </c>
      <c r="J1120" s="4" t="s">
        <v>959</v>
      </c>
      <c r="K1120" t="s">
        <v>957</v>
      </c>
      <c r="L1120" s="14" t="s">
        <v>27</v>
      </c>
      <c r="O1120" t="s">
        <v>965</v>
      </c>
      <c r="AA1120" t="s">
        <v>193</v>
      </c>
      <c r="AD1120" s="14">
        <v>192672</v>
      </c>
      <c r="AE1120">
        <v>2015</v>
      </c>
      <c r="AF1120" t="s">
        <v>2050</v>
      </c>
      <c r="AG1120" t="s">
        <v>2785</v>
      </c>
    </row>
    <row r="1121" spans="1:33">
      <c r="A1121">
        <v>2019</v>
      </c>
      <c r="B1121">
        <v>58513</v>
      </c>
      <c r="C1121" s="4" t="s">
        <v>2012</v>
      </c>
      <c r="D1121" s="38" t="s">
        <v>2011</v>
      </c>
      <c r="E1121" t="s">
        <v>979</v>
      </c>
      <c r="F1121" t="s">
        <v>975</v>
      </c>
      <c r="G1121" t="s">
        <v>2795</v>
      </c>
      <c r="H1121" t="s">
        <v>961</v>
      </c>
      <c r="I1121" t="s">
        <v>960</v>
      </c>
      <c r="J1121" s="4" t="s">
        <v>990</v>
      </c>
      <c r="K1121" t="s">
        <v>957</v>
      </c>
      <c r="L1121" s="14" t="s">
        <v>1204</v>
      </c>
      <c r="M1121" t="s">
        <v>2890</v>
      </c>
      <c r="O1121" t="s">
        <v>954</v>
      </c>
      <c r="P1121">
        <v>0</v>
      </c>
      <c r="Q1121">
        <v>220603.32</v>
      </c>
      <c r="R1121">
        <v>1041.57</v>
      </c>
      <c r="S1121">
        <v>99417.5</v>
      </c>
      <c r="T1121">
        <v>0</v>
      </c>
      <c r="U1121">
        <v>93063.31</v>
      </c>
      <c r="AA1121" t="s">
        <v>63</v>
      </c>
      <c r="AB1121" t="s">
        <v>2889</v>
      </c>
      <c r="AD1121" s="14">
        <v>57797</v>
      </c>
      <c r="AE1121">
        <v>2017</v>
      </c>
      <c r="AF1121" t="s">
        <v>2008</v>
      </c>
      <c r="AG1121" t="s">
        <v>2785</v>
      </c>
    </row>
    <row r="1122" spans="1:33">
      <c r="A1122">
        <v>2019</v>
      </c>
      <c r="B1122">
        <v>73738</v>
      </c>
      <c r="C1122" s="4" t="s">
        <v>2888</v>
      </c>
      <c r="E1122" t="s">
        <v>1650</v>
      </c>
      <c r="F1122" t="s">
        <v>1032</v>
      </c>
      <c r="G1122" t="s">
        <v>2789</v>
      </c>
      <c r="H1122" t="s">
        <v>961</v>
      </c>
      <c r="I1122" t="s">
        <v>960</v>
      </c>
      <c r="J1122" s="4" t="s">
        <v>990</v>
      </c>
      <c r="K1122" t="s">
        <v>957</v>
      </c>
      <c r="L1122" s="14" t="s">
        <v>972</v>
      </c>
      <c r="N1122" t="s">
        <v>994</v>
      </c>
      <c r="O1122" t="s">
        <v>965</v>
      </c>
      <c r="V1122" s="7">
        <v>139565.82</v>
      </c>
      <c r="W1122" s="7">
        <v>214866.16</v>
      </c>
      <c r="X1122" s="7">
        <v>40760.639999999999</v>
      </c>
      <c r="Y1122" s="4">
        <v>395192.62</v>
      </c>
      <c r="AA1122" t="s">
        <v>37</v>
      </c>
      <c r="AB1122" t="s">
        <v>953</v>
      </c>
      <c r="AD1122" s="14">
        <v>119265</v>
      </c>
      <c r="AE1122">
        <v>2018</v>
      </c>
      <c r="AG1122" t="s">
        <v>2785</v>
      </c>
    </row>
    <row r="1123" spans="1:33">
      <c r="A1123">
        <v>2019</v>
      </c>
      <c r="B1123">
        <v>35904</v>
      </c>
      <c r="C1123" s="4" t="s">
        <v>2887</v>
      </c>
      <c r="D1123" s="38" t="s">
        <v>2886</v>
      </c>
      <c r="E1123" t="s">
        <v>1148</v>
      </c>
      <c r="F1123" t="s">
        <v>1147</v>
      </c>
      <c r="G1123" t="s">
        <v>2792</v>
      </c>
      <c r="H1123" t="s">
        <v>961</v>
      </c>
      <c r="I1123" t="s">
        <v>960</v>
      </c>
      <c r="J1123" s="4">
        <f>- 2017-12-31</f>
        <v>-2060</v>
      </c>
      <c r="K1123" t="s">
        <v>957</v>
      </c>
      <c r="L1123" s="14" t="s">
        <v>972</v>
      </c>
      <c r="O1123" t="s">
        <v>965</v>
      </c>
      <c r="AD1123" s="14">
        <v>15892788</v>
      </c>
      <c r="AE1123">
        <v>2011</v>
      </c>
      <c r="AF1123" t="s">
        <v>2885</v>
      </c>
      <c r="AG1123" t="s">
        <v>2785</v>
      </c>
    </row>
    <row r="1124" spans="1:33">
      <c r="A1124">
        <v>2019</v>
      </c>
      <c r="B1124">
        <v>73724</v>
      </c>
      <c r="C1124" s="4" t="s">
        <v>1612</v>
      </c>
      <c r="E1124" t="s">
        <v>117</v>
      </c>
      <c r="F1124" t="s">
        <v>968</v>
      </c>
      <c r="G1124" t="s">
        <v>2789</v>
      </c>
      <c r="H1124" t="s">
        <v>961</v>
      </c>
      <c r="I1124" t="s">
        <v>960</v>
      </c>
      <c r="J1124" s="4" t="s">
        <v>987</v>
      </c>
      <c r="K1124" t="s">
        <v>957</v>
      </c>
      <c r="L1124" s="14" t="s">
        <v>972</v>
      </c>
      <c r="N1124" t="s">
        <v>960</v>
      </c>
      <c r="O1124" t="s">
        <v>965</v>
      </c>
      <c r="P1124">
        <v>0</v>
      </c>
      <c r="Q1124">
        <v>25160.43</v>
      </c>
      <c r="R1124">
        <v>0</v>
      </c>
      <c r="S1124">
        <v>2696.95</v>
      </c>
      <c r="T1124">
        <v>0</v>
      </c>
      <c r="U1124">
        <v>413.67</v>
      </c>
      <c r="AA1124" t="s">
        <v>6</v>
      </c>
      <c r="AB1124" t="s">
        <v>20</v>
      </c>
      <c r="AD1124" s="14">
        <v>3546</v>
      </c>
      <c r="AE1124">
        <v>2014</v>
      </c>
      <c r="AG1124" t="s">
        <v>2785</v>
      </c>
    </row>
    <row r="1125" spans="1:33">
      <c r="A1125">
        <v>2019</v>
      </c>
      <c r="B1125">
        <v>68383</v>
      </c>
      <c r="C1125" s="4" t="s">
        <v>1808</v>
      </c>
      <c r="D1125" s="38" t="s">
        <v>1807</v>
      </c>
      <c r="E1125" t="s">
        <v>1</v>
      </c>
      <c r="F1125" t="s">
        <v>968</v>
      </c>
      <c r="G1125" t="s">
        <v>2795</v>
      </c>
      <c r="H1125" t="s">
        <v>961</v>
      </c>
      <c r="I1125" t="s">
        <v>960</v>
      </c>
      <c r="J1125" s="4" t="s">
        <v>2884</v>
      </c>
      <c r="L1125" s="14" t="s">
        <v>956</v>
      </c>
      <c r="O1125" t="s">
        <v>954</v>
      </c>
      <c r="AD1125" s="14">
        <v>115051</v>
      </c>
      <c r="AE1125">
        <v>2016</v>
      </c>
      <c r="AF1125" t="s">
        <v>1806</v>
      </c>
      <c r="AG1125" t="s">
        <v>2785</v>
      </c>
    </row>
    <row r="1126" spans="1:33">
      <c r="A1126">
        <v>2018</v>
      </c>
      <c r="B1126">
        <v>61876</v>
      </c>
      <c r="C1126" s="4" t="s">
        <v>2847</v>
      </c>
      <c r="D1126" s="38" t="s">
        <v>2846</v>
      </c>
      <c r="E1126" t="s">
        <v>2178</v>
      </c>
      <c r="F1126" t="s">
        <v>997</v>
      </c>
      <c r="G1126" t="s">
        <v>2795</v>
      </c>
      <c r="H1126" t="s">
        <v>961</v>
      </c>
      <c r="AD1126" s="14">
        <v>182205</v>
      </c>
      <c r="AE1126">
        <v>2016</v>
      </c>
      <c r="AF1126" t="s">
        <v>2845</v>
      </c>
      <c r="AG1126" t="s">
        <v>3400</v>
      </c>
    </row>
    <row r="1127" spans="1:33">
      <c r="A1127">
        <v>2018</v>
      </c>
      <c r="B1127">
        <v>69985</v>
      </c>
      <c r="C1127" s="4" t="s">
        <v>4867</v>
      </c>
      <c r="D1127" s="38" t="s">
        <v>4867</v>
      </c>
      <c r="E1127" t="s">
        <v>1395</v>
      </c>
      <c r="F1127" t="s">
        <v>962</v>
      </c>
      <c r="G1127" t="s">
        <v>2795</v>
      </c>
      <c r="H1127" t="s">
        <v>961</v>
      </c>
      <c r="I1127" t="s">
        <v>1064</v>
      </c>
      <c r="AD1127" s="14">
        <v>13360</v>
      </c>
      <c r="AE1127">
        <v>2017</v>
      </c>
      <c r="AF1127" t="s">
        <v>2832</v>
      </c>
      <c r="AG1127" t="s">
        <v>3400</v>
      </c>
    </row>
    <row r="1128" spans="1:33">
      <c r="A1128">
        <v>2019</v>
      </c>
      <c r="B1128">
        <v>62868</v>
      </c>
      <c r="C1128" s="4" t="s">
        <v>4785</v>
      </c>
      <c r="D1128" s="38" t="s">
        <v>4786</v>
      </c>
      <c r="E1128" t="s">
        <v>111</v>
      </c>
      <c r="F1128" t="s">
        <v>962</v>
      </c>
      <c r="G1128" t="s">
        <v>2795</v>
      </c>
      <c r="H1128" t="s">
        <v>961</v>
      </c>
      <c r="AD1128" s="14">
        <v>871187</v>
      </c>
      <c r="AE1128">
        <v>2018</v>
      </c>
      <c r="AF1128" t="s">
        <v>1896</v>
      </c>
      <c r="AG1128" t="s">
        <v>2785</v>
      </c>
    </row>
    <row r="1129" spans="1:33">
      <c r="A1129">
        <v>2018</v>
      </c>
      <c r="B1129">
        <v>54444</v>
      </c>
      <c r="C1129" s="4" t="s">
        <v>4657</v>
      </c>
      <c r="D1129" s="38" t="s">
        <v>4658</v>
      </c>
      <c r="E1129" t="s">
        <v>96</v>
      </c>
      <c r="F1129" t="s">
        <v>962</v>
      </c>
      <c r="G1129" t="s">
        <v>2795</v>
      </c>
      <c r="H1129" t="s">
        <v>961</v>
      </c>
      <c r="I1129" t="s">
        <v>960</v>
      </c>
      <c r="J1129" s="4" t="s">
        <v>1035</v>
      </c>
      <c r="AD1129" s="14">
        <v>172593</v>
      </c>
      <c r="AE1129">
        <v>2016</v>
      </c>
      <c r="AF1129" t="s">
        <v>3434</v>
      </c>
      <c r="AG1129" t="s">
        <v>3400</v>
      </c>
    </row>
    <row r="1130" spans="1:33">
      <c r="A1130">
        <v>2018</v>
      </c>
      <c r="B1130">
        <v>50374</v>
      </c>
      <c r="C1130" s="4" t="s">
        <v>3433</v>
      </c>
      <c r="D1130" s="38" t="s">
        <v>3432</v>
      </c>
      <c r="E1130" t="s">
        <v>50</v>
      </c>
      <c r="F1130" t="s">
        <v>968</v>
      </c>
      <c r="G1130" t="s">
        <v>2795</v>
      </c>
      <c r="H1130" t="s">
        <v>961</v>
      </c>
      <c r="AD1130" s="14">
        <v>971592</v>
      </c>
      <c r="AE1130">
        <v>2010</v>
      </c>
      <c r="AF1130" t="s">
        <v>3431</v>
      </c>
      <c r="AG1130" t="s">
        <v>3400</v>
      </c>
    </row>
    <row r="1131" spans="1:33">
      <c r="A1131">
        <v>2019</v>
      </c>
      <c r="B1131">
        <v>49333</v>
      </c>
      <c r="C1131" s="4" t="s">
        <v>1183</v>
      </c>
      <c r="D1131" s="38" t="s">
        <v>1182</v>
      </c>
      <c r="E1131" t="s">
        <v>979</v>
      </c>
      <c r="F1131" t="s">
        <v>975</v>
      </c>
      <c r="G1131" t="s">
        <v>2795</v>
      </c>
      <c r="H1131" t="s">
        <v>961</v>
      </c>
      <c r="I1131" t="s">
        <v>960</v>
      </c>
      <c r="J1131" s="4" t="s">
        <v>1031</v>
      </c>
      <c r="K1131" t="s">
        <v>957</v>
      </c>
      <c r="L1131" s="14" t="s">
        <v>972</v>
      </c>
      <c r="N1131" t="s">
        <v>960</v>
      </c>
      <c r="O1131" t="s">
        <v>971</v>
      </c>
      <c r="P1131">
        <v>10844022</v>
      </c>
      <c r="Q1131">
        <v>9955664</v>
      </c>
      <c r="S1131">
        <v>9883480</v>
      </c>
      <c r="U1131">
        <v>1715766</v>
      </c>
      <c r="AA1131" t="s">
        <v>37</v>
      </c>
      <c r="AB1131" t="s">
        <v>953</v>
      </c>
      <c r="AD1131" s="14">
        <v>770517</v>
      </c>
      <c r="AE1131">
        <v>2018</v>
      </c>
      <c r="AF1131" t="s">
        <v>1179</v>
      </c>
      <c r="AG1131" t="s">
        <v>2785</v>
      </c>
    </row>
    <row r="1132" spans="1:33">
      <c r="A1132">
        <v>2018</v>
      </c>
      <c r="B1132">
        <v>60374</v>
      </c>
      <c r="C1132" s="4" t="s">
        <v>4535</v>
      </c>
      <c r="D1132" s="38" t="s">
        <v>4536</v>
      </c>
      <c r="E1132" t="s">
        <v>50</v>
      </c>
      <c r="F1132" t="s">
        <v>968</v>
      </c>
      <c r="G1132" t="s">
        <v>2795</v>
      </c>
      <c r="H1132" t="s">
        <v>961</v>
      </c>
      <c r="I1132" t="s">
        <v>994</v>
      </c>
      <c r="AD1132" s="14">
        <v>564077</v>
      </c>
      <c r="AE1132">
        <v>2017</v>
      </c>
      <c r="AF1132" t="s">
        <v>1384</v>
      </c>
      <c r="AG1132" t="s">
        <v>3400</v>
      </c>
    </row>
    <row r="1133" spans="1:33">
      <c r="A1133">
        <v>2019</v>
      </c>
      <c r="B1133">
        <v>60577</v>
      </c>
      <c r="C1133" s="4" t="s">
        <v>2883</v>
      </c>
      <c r="D1133" s="38" t="s">
        <v>2882</v>
      </c>
      <c r="E1133" t="s">
        <v>75</v>
      </c>
      <c r="F1133" t="s">
        <v>962</v>
      </c>
      <c r="G1133" t="s">
        <v>2795</v>
      </c>
      <c r="H1133" t="s">
        <v>961</v>
      </c>
      <c r="AD1133" s="14">
        <v>60379</v>
      </c>
      <c r="AE1133">
        <v>2015</v>
      </c>
      <c r="AF1133" t="s">
        <v>2881</v>
      </c>
      <c r="AG1133" t="s">
        <v>2785</v>
      </c>
    </row>
    <row r="1134" spans="1:33">
      <c r="A1134">
        <v>2018</v>
      </c>
      <c r="B1134">
        <v>831230</v>
      </c>
      <c r="C1134" s="4" t="s">
        <v>1067</v>
      </c>
      <c r="D1134" s="38" t="s">
        <v>1066</v>
      </c>
      <c r="E1134" t="s">
        <v>1065</v>
      </c>
      <c r="F1134" t="s">
        <v>997</v>
      </c>
      <c r="G1134" t="s">
        <v>2795</v>
      </c>
      <c r="H1134" t="s">
        <v>961</v>
      </c>
      <c r="I1134" t="s">
        <v>994</v>
      </c>
      <c r="AE1134">
        <v>0</v>
      </c>
      <c r="AF1134" t="s">
        <v>1063</v>
      </c>
      <c r="AG1134" t="s">
        <v>3400</v>
      </c>
    </row>
    <row r="1135" spans="1:33">
      <c r="A1135">
        <v>2019</v>
      </c>
      <c r="B1135">
        <v>54114</v>
      </c>
      <c r="C1135" s="4" t="s">
        <v>2395</v>
      </c>
      <c r="D1135" s="38" t="s">
        <v>2394</v>
      </c>
      <c r="E1135" t="s">
        <v>979</v>
      </c>
      <c r="F1135" t="s">
        <v>975</v>
      </c>
      <c r="G1135" t="s">
        <v>2789</v>
      </c>
      <c r="H1135" t="s">
        <v>961</v>
      </c>
      <c r="AD1135" s="14">
        <v>91902</v>
      </c>
      <c r="AE1135">
        <v>2017</v>
      </c>
      <c r="AF1135" t="s">
        <v>2393</v>
      </c>
      <c r="AG1135" t="s">
        <v>2785</v>
      </c>
    </row>
    <row r="1136" spans="1:33">
      <c r="A1136">
        <v>2019</v>
      </c>
      <c r="B1136">
        <v>73722</v>
      </c>
      <c r="C1136" s="4" t="s">
        <v>2880</v>
      </c>
      <c r="E1136" t="s">
        <v>124</v>
      </c>
      <c r="F1136" t="s">
        <v>1032</v>
      </c>
      <c r="G1136" t="s">
        <v>2795</v>
      </c>
      <c r="H1136" t="s">
        <v>961</v>
      </c>
      <c r="I1136" t="s">
        <v>960</v>
      </c>
      <c r="J1136" s="4" t="s">
        <v>1057</v>
      </c>
      <c r="K1136" t="s">
        <v>957</v>
      </c>
      <c r="L1136" s="14" t="s">
        <v>972</v>
      </c>
      <c r="N1136" t="s">
        <v>994</v>
      </c>
      <c r="O1136" t="s">
        <v>1173</v>
      </c>
      <c r="V1136" s="7">
        <v>958773</v>
      </c>
      <c r="W1136" s="7">
        <v>992254</v>
      </c>
      <c r="X1136" s="7">
        <v>116185</v>
      </c>
      <c r="Y1136" s="4">
        <v>1858540</v>
      </c>
      <c r="Z1136">
        <v>2067212</v>
      </c>
      <c r="AA1136" t="s">
        <v>63</v>
      </c>
      <c r="AB1136" t="s">
        <v>2879</v>
      </c>
      <c r="AD1136" s="14">
        <v>160862</v>
      </c>
      <c r="AE1136">
        <v>2016</v>
      </c>
      <c r="AG1136" t="s">
        <v>2785</v>
      </c>
    </row>
    <row r="1137" spans="1:33">
      <c r="A1137">
        <v>2018</v>
      </c>
      <c r="B1137">
        <v>55322</v>
      </c>
      <c r="C1137" s="4" t="s">
        <v>4850</v>
      </c>
      <c r="D1137" s="38" t="s">
        <v>4851</v>
      </c>
      <c r="E1137" t="s">
        <v>454</v>
      </c>
      <c r="F1137" t="s">
        <v>962</v>
      </c>
      <c r="G1137" t="s">
        <v>2795</v>
      </c>
      <c r="H1137" t="s">
        <v>961</v>
      </c>
      <c r="AD1137" s="14">
        <v>133834</v>
      </c>
      <c r="AE1137">
        <v>2011</v>
      </c>
      <c r="AF1137" t="s">
        <v>3430</v>
      </c>
      <c r="AG1137" t="s">
        <v>3400</v>
      </c>
    </row>
    <row r="1138" spans="1:33">
      <c r="A1138">
        <v>2019</v>
      </c>
      <c r="B1138">
        <v>50578</v>
      </c>
      <c r="C1138" s="4" t="s">
        <v>196</v>
      </c>
      <c r="D1138" s="38" t="s">
        <v>198</v>
      </c>
      <c r="E1138" t="s">
        <v>197</v>
      </c>
      <c r="F1138" t="s">
        <v>975</v>
      </c>
      <c r="G1138" t="s">
        <v>2795</v>
      </c>
      <c r="H1138" t="s">
        <v>961</v>
      </c>
      <c r="I1138" t="s">
        <v>960</v>
      </c>
      <c r="J1138" s="4" t="s">
        <v>959</v>
      </c>
      <c r="K1138" t="s">
        <v>957</v>
      </c>
      <c r="L1138" s="14" t="s">
        <v>972</v>
      </c>
      <c r="M1138" t="s">
        <v>2878</v>
      </c>
      <c r="N1138" t="s">
        <v>994</v>
      </c>
      <c r="O1138" t="s">
        <v>965</v>
      </c>
      <c r="V1138" s="7">
        <v>1968805</v>
      </c>
      <c r="W1138" s="7">
        <v>102003</v>
      </c>
      <c r="X1138" s="7">
        <v>181709</v>
      </c>
      <c r="Y1138" s="4">
        <v>2111433</v>
      </c>
      <c r="Z1138">
        <v>2252052</v>
      </c>
      <c r="AA1138" t="s">
        <v>63</v>
      </c>
      <c r="AB1138" t="s">
        <v>983</v>
      </c>
      <c r="AD1138" s="14">
        <v>233763</v>
      </c>
      <c r="AE1138">
        <v>2018</v>
      </c>
      <c r="AF1138" t="s">
        <v>2257</v>
      </c>
      <c r="AG1138" t="s">
        <v>2785</v>
      </c>
    </row>
    <row r="1139" spans="1:33">
      <c r="A1139">
        <v>2018</v>
      </c>
      <c r="B1139">
        <v>54100</v>
      </c>
      <c r="C1139" s="4" t="s">
        <v>981</v>
      </c>
      <c r="D1139" s="38" t="s">
        <v>980</v>
      </c>
      <c r="E1139" t="s">
        <v>979</v>
      </c>
      <c r="F1139" t="s">
        <v>975</v>
      </c>
      <c r="G1139" t="s">
        <v>2795</v>
      </c>
      <c r="H1139" t="s">
        <v>961</v>
      </c>
      <c r="I1139" t="s">
        <v>960</v>
      </c>
      <c r="J1139" s="4" t="s">
        <v>996</v>
      </c>
      <c r="K1139" t="s">
        <v>3409</v>
      </c>
      <c r="L1139" s="14" t="s">
        <v>4</v>
      </c>
      <c r="O1139" t="s">
        <v>3405</v>
      </c>
      <c r="V1139" s="7">
        <v>900655</v>
      </c>
      <c r="W1139" s="7">
        <v>1534933</v>
      </c>
      <c r="X1139" s="7">
        <v>0</v>
      </c>
      <c r="Y1139" s="4">
        <v>2435589.11</v>
      </c>
      <c r="AA1139" t="s">
        <v>63</v>
      </c>
      <c r="AB1139" t="s">
        <v>964</v>
      </c>
      <c r="AD1139" s="14">
        <v>119098</v>
      </c>
      <c r="AE1139">
        <v>2017</v>
      </c>
      <c r="AF1139" t="s">
        <v>978</v>
      </c>
      <c r="AG1139" t="s">
        <v>3400</v>
      </c>
    </row>
    <row r="1140" spans="1:33">
      <c r="A1140">
        <v>2018</v>
      </c>
      <c r="B1140">
        <v>57641</v>
      </c>
      <c r="C1140" s="4" t="s">
        <v>3429</v>
      </c>
      <c r="D1140" s="38" t="s">
        <v>3428</v>
      </c>
      <c r="E1140" t="s">
        <v>963</v>
      </c>
      <c r="F1140" t="s">
        <v>962</v>
      </c>
      <c r="G1140" t="s">
        <v>2795</v>
      </c>
      <c r="H1140" t="s">
        <v>961</v>
      </c>
      <c r="AE1140">
        <v>0</v>
      </c>
      <c r="AF1140" t="s">
        <v>3427</v>
      </c>
      <c r="AG1140" t="s">
        <v>3400</v>
      </c>
    </row>
    <row r="1141" spans="1:33">
      <c r="A1141">
        <v>2018</v>
      </c>
      <c r="B1141">
        <v>35887</v>
      </c>
      <c r="C1141" s="4" t="s">
        <v>3098</v>
      </c>
      <c r="D1141" s="38" t="s">
        <v>3097</v>
      </c>
      <c r="E1141" t="s">
        <v>558</v>
      </c>
      <c r="F1141" t="s">
        <v>962</v>
      </c>
      <c r="G1141" t="s">
        <v>2789</v>
      </c>
      <c r="H1141" t="s">
        <v>961</v>
      </c>
      <c r="I1141" t="s">
        <v>960</v>
      </c>
      <c r="J1141" s="4" t="s">
        <v>987</v>
      </c>
      <c r="K1141" t="s">
        <v>3409</v>
      </c>
      <c r="L1141" s="14" t="s">
        <v>13</v>
      </c>
      <c r="O1141" t="s">
        <v>954</v>
      </c>
      <c r="V1141" s="7">
        <v>1343071.09</v>
      </c>
      <c r="W1141" s="7">
        <v>391352.5</v>
      </c>
      <c r="X1141" s="7">
        <v>0</v>
      </c>
      <c r="Y1141" s="4" t="s">
        <v>3413</v>
      </c>
      <c r="Z1141" t="s">
        <v>3413</v>
      </c>
      <c r="AA1141" t="s">
        <v>37</v>
      </c>
      <c r="AB1141" t="s">
        <v>1046</v>
      </c>
      <c r="AD1141" s="14">
        <v>790201</v>
      </c>
      <c r="AE1141">
        <v>2016</v>
      </c>
      <c r="AF1141" t="s">
        <v>3096</v>
      </c>
      <c r="AG1141" t="s">
        <v>3400</v>
      </c>
    </row>
    <row r="1142" spans="1:33">
      <c r="A1142">
        <v>2019</v>
      </c>
      <c r="B1142">
        <v>35878</v>
      </c>
      <c r="C1142" s="4" t="s">
        <v>1073</v>
      </c>
      <c r="D1142" s="38" t="s">
        <v>1072</v>
      </c>
      <c r="E1142" t="s">
        <v>979</v>
      </c>
      <c r="F1142" t="s">
        <v>975</v>
      </c>
      <c r="G1142" t="s">
        <v>2795</v>
      </c>
      <c r="H1142" t="s">
        <v>961</v>
      </c>
      <c r="I1142" t="s">
        <v>960</v>
      </c>
      <c r="J1142" s="4" t="s">
        <v>996</v>
      </c>
      <c r="K1142" t="s">
        <v>957</v>
      </c>
      <c r="L1142" s="14" t="s">
        <v>20</v>
      </c>
      <c r="AD1142" s="14">
        <v>508529</v>
      </c>
      <c r="AE1142">
        <v>2018</v>
      </c>
      <c r="AF1142" t="s">
        <v>1070</v>
      </c>
      <c r="AG1142" t="s">
        <v>2785</v>
      </c>
    </row>
    <row r="1143" spans="1:33">
      <c r="A1143">
        <v>2018</v>
      </c>
      <c r="B1143">
        <v>58489</v>
      </c>
      <c r="C1143" s="4" t="s">
        <v>260</v>
      </c>
      <c r="D1143" s="38" t="s">
        <v>2708</v>
      </c>
      <c r="E1143" t="s">
        <v>75</v>
      </c>
      <c r="F1143" t="s">
        <v>962</v>
      </c>
      <c r="G1143" t="s">
        <v>2795</v>
      </c>
      <c r="H1143" t="s">
        <v>961</v>
      </c>
      <c r="I1143" t="s">
        <v>960</v>
      </c>
      <c r="J1143" s="4" t="s">
        <v>990</v>
      </c>
      <c r="K1143" t="s">
        <v>3409</v>
      </c>
      <c r="L1143" s="14" t="s">
        <v>4</v>
      </c>
      <c r="O1143" t="s">
        <v>3405</v>
      </c>
      <c r="V1143" s="7">
        <v>142768</v>
      </c>
      <c r="W1143" s="7">
        <v>109441</v>
      </c>
      <c r="X1143" s="7">
        <v>0</v>
      </c>
      <c r="Y1143" s="4">
        <v>252209</v>
      </c>
      <c r="AA1143" t="s">
        <v>37</v>
      </c>
      <c r="AB1143" t="s">
        <v>953</v>
      </c>
      <c r="AD1143" s="14">
        <v>50246</v>
      </c>
      <c r="AE1143">
        <v>2017</v>
      </c>
      <c r="AF1143" t="s">
        <v>2704</v>
      </c>
      <c r="AG1143" t="s">
        <v>3400</v>
      </c>
    </row>
    <row r="1144" spans="1:33">
      <c r="A1144">
        <v>2018</v>
      </c>
      <c r="B1144">
        <v>54075</v>
      </c>
      <c r="C1144" s="4" t="s">
        <v>816</v>
      </c>
      <c r="D1144" s="38" t="s">
        <v>817</v>
      </c>
      <c r="E1144" t="s">
        <v>979</v>
      </c>
      <c r="F1144" t="s">
        <v>975</v>
      </c>
      <c r="G1144" t="s">
        <v>2795</v>
      </c>
      <c r="H1144" t="s">
        <v>961</v>
      </c>
      <c r="I1144" t="s">
        <v>960</v>
      </c>
      <c r="J1144" s="4" t="s">
        <v>996</v>
      </c>
      <c r="K1144" t="s">
        <v>3409</v>
      </c>
      <c r="L1144" s="14" t="s">
        <v>4</v>
      </c>
      <c r="O1144" t="s">
        <v>3405</v>
      </c>
      <c r="V1144" s="7">
        <v>856008</v>
      </c>
      <c r="W1144" s="7">
        <v>774167</v>
      </c>
      <c r="X1144" s="7">
        <v>761183</v>
      </c>
      <c r="Y1144" s="4">
        <v>1652223</v>
      </c>
      <c r="AA1144" t="s">
        <v>37</v>
      </c>
      <c r="AB1144" t="s">
        <v>1301</v>
      </c>
      <c r="AD1144" s="14">
        <v>154368</v>
      </c>
      <c r="AE1144">
        <v>2016</v>
      </c>
      <c r="AF1144" t="s">
        <v>1163</v>
      </c>
      <c r="AG1144" t="s">
        <v>3400</v>
      </c>
    </row>
    <row r="1145" spans="1:33">
      <c r="A1145">
        <v>2019</v>
      </c>
      <c r="B1145">
        <v>50357</v>
      </c>
      <c r="C1145" s="4" t="s">
        <v>985</v>
      </c>
      <c r="D1145" s="38" t="s">
        <v>984</v>
      </c>
      <c r="E1145" t="s">
        <v>117</v>
      </c>
      <c r="F1145" t="s">
        <v>968</v>
      </c>
      <c r="G1145" t="s">
        <v>2795</v>
      </c>
      <c r="H1145" t="s">
        <v>961</v>
      </c>
      <c r="I1145" t="s">
        <v>960</v>
      </c>
      <c r="J1145" s="4" t="s">
        <v>996</v>
      </c>
      <c r="L1145" s="14" t="s">
        <v>956</v>
      </c>
      <c r="M1145" t="s">
        <v>4630</v>
      </c>
      <c r="O1145" t="s">
        <v>954</v>
      </c>
      <c r="AA1145" t="s">
        <v>1050</v>
      </c>
      <c r="AD1145" s="14">
        <v>115041</v>
      </c>
      <c r="AE1145">
        <v>2010</v>
      </c>
      <c r="AF1145" t="s">
        <v>982</v>
      </c>
      <c r="AG1145" t="s">
        <v>2785</v>
      </c>
    </row>
    <row r="1146" spans="1:33">
      <c r="A1146">
        <v>2018</v>
      </c>
      <c r="B1146">
        <v>60898</v>
      </c>
      <c r="C1146" s="4" t="s">
        <v>4626</v>
      </c>
      <c r="D1146" s="38" t="s">
        <v>4627</v>
      </c>
      <c r="E1146" t="s">
        <v>480</v>
      </c>
      <c r="F1146" t="s">
        <v>968</v>
      </c>
      <c r="G1146" t="s">
        <v>2789</v>
      </c>
      <c r="H1146" t="s">
        <v>961</v>
      </c>
      <c r="I1146" t="s">
        <v>3422</v>
      </c>
      <c r="AE1146">
        <v>0</v>
      </c>
      <c r="AF1146" t="s">
        <v>3017</v>
      </c>
      <c r="AG1146" t="s">
        <v>3400</v>
      </c>
    </row>
    <row r="1147" spans="1:33">
      <c r="A1147">
        <v>2019</v>
      </c>
      <c r="B1147">
        <v>60381</v>
      </c>
      <c r="C1147" s="4" t="s">
        <v>4517</v>
      </c>
      <c r="D1147" s="38" t="s">
        <v>2877</v>
      </c>
      <c r="E1147" t="s">
        <v>50</v>
      </c>
      <c r="F1147" t="s">
        <v>968</v>
      </c>
      <c r="G1147" t="s">
        <v>2789</v>
      </c>
      <c r="H1147" t="s">
        <v>961</v>
      </c>
      <c r="I1147" t="s">
        <v>960</v>
      </c>
      <c r="J1147" s="4" t="s">
        <v>1031</v>
      </c>
      <c r="K1147" t="s">
        <v>957</v>
      </c>
      <c r="L1147" s="14" t="s">
        <v>956</v>
      </c>
      <c r="M1147" t="s">
        <v>4766</v>
      </c>
      <c r="O1147" t="s">
        <v>1559</v>
      </c>
      <c r="AD1147" s="14">
        <v>507324</v>
      </c>
      <c r="AE1147">
        <v>2019</v>
      </c>
      <c r="AF1147" t="s">
        <v>2876</v>
      </c>
      <c r="AG1147" t="s">
        <v>2785</v>
      </c>
    </row>
    <row r="1148" spans="1:33">
      <c r="A1148">
        <v>2018</v>
      </c>
      <c r="B1148">
        <v>31185</v>
      </c>
      <c r="C1148" s="4" t="s">
        <v>550</v>
      </c>
      <c r="D1148" s="38" t="s">
        <v>552</v>
      </c>
      <c r="E1148" t="s">
        <v>551</v>
      </c>
      <c r="F1148" t="s">
        <v>962</v>
      </c>
      <c r="G1148" t="s">
        <v>2792</v>
      </c>
      <c r="H1148" t="s">
        <v>961</v>
      </c>
      <c r="I1148" t="s">
        <v>960</v>
      </c>
      <c r="J1148" s="4" t="s">
        <v>1031</v>
      </c>
      <c r="K1148" t="s">
        <v>3409</v>
      </c>
      <c r="L1148" s="14" t="s">
        <v>20</v>
      </c>
      <c r="M1148" t="s">
        <v>553</v>
      </c>
      <c r="O1148" t="s">
        <v>954</v>
      </c>
      <c r="V1148" s="7">
        <v>3006333</v>
      </c>
      <c r="W1148" s="7">
        <v>8428128</v>
      </c>
      <c r="Y1148" s="4" t="s">
        <v>3413</v>
      </c>
      <c r="Z1148" t="s">
        <v>3413</v>
      </c>
      <c r="AA1148" t="s">
        <v>37</v>
      </c>
      <c r="AB1148" t="s">
        <v>1102</v>
      </c>
      <c r="AD1148" s="14">
        <v>1758143</v>
      </c>
      <c r="AE1148">
        <v>2017</v>
      </c>
      <c r="AF1148" t="s">
        <v>1685</v>
      </c>
      <c r="AG1148" t="s">
        <v>3400</v>
      </c>
    </row>
    <row r="1149" spans="1:33">
      <c r="A1149">
        <v>2019</v>
      </c>
      <c r="B1149">
        <v>59644</v>
      </c>
      <c r="C1149" s="4" t="s">
        <v>1872</v>
      </c>
      <c r="D1149" s="38" t="s">
        <v>1871</v>
      </c>
      <c r="E1149" t="s">
        <v>979</v>
      </c>
      <c r="F1149" t="s">
        <v>975</v>
      </c>
      <c r="G1149" t="s">
        <v>2795</v>
      </c>
      <c r="H1149" t="s">
        <v>961</v>
      </c>
      <c r="I1149" t="s">
        <v>1064</v>
      </c>
      <c r="J1149" s="4" t="s">
        <v>990</v>
      </c>
      <c r="L1149" s="14" t="s">
        <v>27</v>
      </c>
      <c r="AD1149" s="14">
        <v>39860</v>
      </c>
      <c r="AE1149">
        <v>2018</v>
      </c>
      <c r="AF1149" t="s">
        <v>1870</v>
      </c>
      <c r="AG1149" t="s">
        <v>2785</v>
      </c>
    </row>
    <row r="1150" spans="1:33">
      <c r="A1150">
        <v>2019</v>
      </c>
      <c r="B1150">
        <v>60003</v>
      </c>
      <c r="C1150" s="4" t="s">
        <v>2875</v>
      </c>
      <c r="E1150" t="s">
        <v>10</v>
      </c>
      <c r="F1150" t="s">
        <v>1032</v>
      </c>
      <c r="G1150" t="s">
        <v>2795</v>
      </c>
      <c r="H1150" t="s">
        <v>961</v>
      </c>
      <c r="AD1150" s="14">
        <v>345366</v>
      </c>
      <c r="AE1150">
        <v>2015</v>
      </c>
      <c r="AG1150" t="s">
        <v>2785</v>
      </c>
    </row>
    <row r="1151" spans="1:33">
      <c r="A1151">
        <v>2019</v>
      </c>
      <c r="B1151">
        <v>59538</v>
      </c>
      <c r="C1151" s="4" t="s">
        <v>2323</v>
      </c>
      <c r="D1151" s="38" t="s">
        <v>2322</v>
      </c>
      <c r="E1151" t="s">
        <v>197</v>
      </c>
      <c r="F1151" t="s">
        <v>975</v>
      </c>
      <c r="G1151" t="s">
        <v>2795</v>
      </c>
      <c r="H1151" t="s">
        <v>961</v>
      </c>
      <c r="I1151" t="s">
        <v>960</v>
      </c>
      <c r="J1151" s="4" t="s">
        <v>990</v>
      </c>
      <c r="K1151" t="s">
        <v>957</v>
      </c>
      <c r="L1151" s="14" t="s">
        <v>972</v>
      </c>
      <c r="M1151" t="s">
        <v>2321</v>
      </c>
      <c r="N1151" t="s">
        <v>960</v>
      </c>
      <c r="O1151" t="s">
        <v>965</v>
      </c>
      <c r="Q1151">
        <v>7447065</v>
      </c>
      <c r="S1151">
        <v>125825</v>
      </c>
      <c r="AA1151" t="s">
        <v>1050</v>
      </c>
      <c r="AB1151" t="s">
        <v>1214</v>
      </c>
      <c r="AD1151" s="14">
        <v>721599</v>
      </c>
      <c r="AE1151">
        <v>2016</v>
      </c>
      <c r="AF1151" t="s">
        <v>2320</v>
      </c>
      <c r="AG1151" t="s">
        <v>2785</v>
      </c>
    </row>
    <row r="1152" spans="1:33">
      <c r="A1152">
        <v>2018</v>
      </c>
      <c r="B1152">
        <v>54623</v>
      </c>
      <c r="C1152" s="4" t="s">
        <v>2211</v>
      </c>
      <c r="D1152" s="38" t="s">
        <v>2210</v>
      </c>
      <c r="E1152" t="s">
        <v>1</v>
      </c>
      <c r="F1152" t="s">
        <v>968</v>
      </c>
      <c r="G1152" t="s">
        <v>2789</v>
      </c>
      <c r="H1152" t="s">
        <v>961</v>
      </c>
      <c r="I1152" t="s">
        <v>960</v>
      </c>
      <c r="J1152" s="4" t="s">
        <v>1199</v>
      </c>
      <c r="K1152" t="s">
        <v>3409</v>
      </c>
      <c r="L1152" s="14" t="s">
        <v>4</v>
      </c>
      <c r="O1152" t="s">
        <v>3405</v>
      </c>
      <c r="Y1152" s="4">
        <v>1763018</v>
      </c>
      <c r="Z1152">
        <v>1763018</v>
      </c>
      <c r="AA1152" t="s">
        <v>6</v>
      </c>
      <c r="AD1152" s="14">
        <v>378089</v>
      </c>
      <c r="AE1152">
        <v>2010</v>
      </c>
      <c r="AF1152" t="s">
        <v>2209</v>
      </c>
      <c r="AG1152" t="s">
        <v>3400</v>
      </c>
    </row>
    <row r="1153" spans="1:33">
      <c r="A1153">
        <v>2018</v>
      </c>
      <c r="B1153">
        <v>73293</v>
      </c>
      <c r="C1153" s="4" t="s">
        <v>2977</v>
      </c>
      <c r="D1153" s="38" t="s">
        <v>2976</v>
      </c>
      <c r="E1153" t="s">
        <v>979</v>
      </c>
      <c r="F1153" t="s">
        <v>975</v>
      </c>
      <c r="G1153" t="s">
        <v>2795</v>
      </c>
      <c r="H1153" t="s">
        <v>961</v>
      </c>
      <c r="I1153" t="s">
        <v>994</v>
      </c>
      <c r="AD1153" s="14">
        <v>931</v>
      </c>
      <c r="AE1153">
        <v>2010</v>
      </c>
      <c r="AF1153" t="s">
        <v>2975</v>
      </c>
      <c r="AG1153" t="s">
        <v>3400</v>
      </c>
    </row>
    <row r="1154" spans="1:33">
      <c r="A1154">
        <v>2018</v>
      </c>
      <c r="B1154">
        <v>59669</v>
      </c>
      <c r="C1154" s="4" t="s">
        <v>285</v>
      </c>
      <c r="D1154" s="38" t="s">
        <v>286</v>
      </c>
      <c r="E1154" t="s">
        <v>197</v>
      </c>
      <c r="F1154" t="s">
        <v>975</v>
      </c>
      <c r="G1154" t="s">
        <v>2795</v>
      </c>
      <c r="H1154" t="s">
        <v>961</v>
      </c>
      <c r="I1154" t="s">
        <v>960</v>
      </c>
      <c r="J1154" s="4" t="s">
        <v>996</v>
      </c>
      <c r="K1154" t="s">
        <v>3409</v>
      </c>
      <c r="L1154" s="14" t="s">
        <v>4</v>
      </c>
      <c r="O1154" t="s">
        <v>3405</v>
      </c>
      <c r="V1154" s="7">
        <v>205886</v>
      </c>
      <c r="W1154" s="7">
        <v>4159</v>
      </c>
      <c r="X1154" s="7">
        <v>1929</v>
      </c>
      <c r="Y1154" s="4">
        <v>211975</v>
      </c>
      <c r="AA1154" t="s">
        <v>193</v>
      </c>
      <c r="AB1154" t="s">
        <v>1011</v>
      </c>
      <c r="AD1154" s="14">
        <v>52898</v>
      </c>
      <c r="AE1154">
        <v>2016</v>
      </c>
      <c r="AF1154" t="s">
        <v>2462</v>
      </c>
      <c r="AG1154" t="s">
        <v>3400</v>
      </c>
    </row>
    <row r="1155" spans="1:33">
      <c r="A1155">
        <v>2018</v>
      </c>
      <c r="B1155">
        <v>50357</v>
      </c>
      <c r="C1155" s="4" t="s">
        <v>985</v>
      </c>
      <c r="D1155" s="38" t="s">
        <v>984</v>
      </c>
      <c r="E1155" t="s">
        <v>117</v>
      </c>
      <c r="F1155" t="s">
        <v>968</v>
      </c>
      <c r="G1155" t="s">
        <v>2795</v>
      </c>
      <c r="H1155" t="s">
        <v>961</v>
      </c>
      <c r="I1155" t="s">
        <v>960</v>
      </c>
      <c r="J1155" s="4" t="s">
        <v>996</v>
      </c>
      <c r="K1155" t="s">
        <v>3409</v>
      </c>
      <c r="L1155" s="14" t="s">
        <v>4</v>
      </c>
      <c r="O1155" t="s">
        <v>3405</v>
      </c>
      <c r="V1155" s="7">
        <v>39246500</v>
      </c>
      <c r="W1155" s="7">
        <v>14777757</v>
      </c>
      <c r="X1155" s="7">
        <v>15965039</v>
      </c>
      <c r="Y1155" s="4">
        <v>61862524</v>
      </c>
      <c r="Z1155">
        <v>69989296</v>
      </c>
      <c r="AA1155" t="s">
        <v>63</v>
      </c>
      <c r="AB1155" t="s">
        <v>1546</v>
      </c>
      <c r="AD1155" s="14">
        <v>115041</v>
      </c>
      <c r="AE1155">
        <v>2010</v>
      </c>
      <c r="AF1155" t="s">
        <v>982</v>
      </c>
      <c r="AG1155" t="s">
        <v>3400</v>
      </c>
    </row>
    <row r="1156" spans="1:33">
      <c r="A1156">
        <v>2018</v>
      </c>
      <c r="B1156">
        <v>59151</v>
      </c>
      <c r="C1156" s="4" t="s">
        <v>2236</v>
      </c>
      <c r="D1156" s="38" t="s">
        <v>2235</v>
      </c>
      <c r="E1156" t="s">
        <v>351</v>
      </c>
      <c r="F1156" t="s">
        <v>962</v>
      </c>
      <c r="G1156" t="s">
        <v>2795</v>
      </c>
      <c r="H1156" t="s">
        <v>961</v>
      </c>
      <c r="I1156" t="s">
        <v>1064</v>
      </c>
      <c r="AD1156" s="14">
        <v>18788</v>
      </c>
      <c r="AE1156">
        <v>2017</v>
      </c>
      <c r="AF1156" t="s">
        <v>2233</v>
      </c>
      <c r="AG1156" t="s">
        <v>3400</v>
      </c>
    </row>
    <row r="1157" spans="1:33">
      <c r="A1157">
        <v>2018</v>
      </c>
      <c r="B1157">
        <v>43917</v>
      </c>
      <c r="C1157" s="4" t="s">
        <v>1739</v>
      </c>
      <c r="D1157" s="38" t="s">
        <v>1738</v>
      </c>
      <c r="E1157" t="s">
        <v>1737</v>
      </c>
      <c r="F1157" t="s">
        <v>962</v>
      </c>
      <c r="G1157" t="s">
        <v>2795</v>
      </c>
      <c r="H1157" t="s">
        <v>961</v>
      </c>
      <c r="I1157" t="s">
        <v>960</v>
      </c>
      <c r="J1157" s="4" t="s">
        <v>996</v>
      </c>
      <c r="K1157" t="s">
        <v>3409</v>
      </c>
      <c r="L1157" s="14" t="s">
        <v>4</v>
      </c>
      <c r="O1157" t="s">
        <v>3405</v>
      </c>
      <c r="V1157" s="7">
        <v>2785108</v>
      </c>
      <c r="W1157" s="7">
        <v>3602304</v>
      </c>
      <c r="Y1157" s="4">
        <v>5124843</v>
      </c>
      <c r="AA1157" t="s">
        <v>37</v>
      </c>
      <c r="AB1157" t="s">
        <v>953</v>
      </c>
      <c r="AD1157" s="14">
        <v>1325429</v>
      </c>
      <c r="AE1157">
        <v>2017</v>
      </c>
      <c r="AF1157" t="s">
        <v>1735</v>
      </c>
      <c r="AG1157" t="s">
        <v>3400</v>
      </c>
    </row>
    <row r="1158" spans="1:33">
      <c r="A1158">
        <v>2019</v>
      </c>
      <c r="B1158">
        <v>54104</v>
      </c>
      <c r="C1158" s="4" t="s">
        <v>735</v>
      </c>
      <c r="D1158" s="38" t="s">
        <v>736</v>
      </c>
      <c r="E1158" t="s">
        <v>979</v>
      </c>
      <c r="F1158" t="s">
        <v>975</v>
      </c>
      <c r="G1158" t="s">
        <v>2789</v>
      </c>
      <c r="H1158" t="s">
        <v>961</v>
      </c>
      <c r="I1158" t="s">
        <v>960</v>
      </c>
      <c r="J1158" s="4" t="s">
        <v>990</v>
      </c>
      <c r="K1158" t="s">
        <v>957</v>
      </c>
      <c r="L1158" s="14" t="s">
        <v>972</v>
      </c>
      <c r="M1158" t="s">
        <v>2453</v>
      </c>
      <c r="N1158" t="s">
        <v>960</v>
      </c>
      <c r="O1158" t="s">
        <v>965</v>
      </c>
      <c r="P1158">
        <v>0</v>
      </c>
      <c r="Q1158">
        <v>751388.46</v>
      </c>
      <c r="R1158">
        <v>0</v>
      </c>
      <c r="S1158">
        <v>774365.26</v>
      </c>
      <c r="T1158">
        <v>0</v>
      </c>
      <c r="U1158">
        <v>194961.73</v>
      </c>
      <c r="AA1158" t="s">
        <v>37</v>
      </c>
      <c r="AB1158" t="s">
        <v>953</v>
      </c>
      <c r="AD1158" s="14">
        <v>108507</v>
      </c>
      <c r="AE1158">
        <v>2017</v>
      </c>
      <c r="AF1158" t="s">
        <v>2452</v>
      </c>
      <c r="AG1158" t="s">
        <v>2785</v>
      </c>
    </row>
    <row r="1159" spans="1:33">
      <c r="A1159">
        <v>2019</v>
      </c>
      <c r="B1159">
        <v>35910</v>
      </c>
      <c r="C1159" s="4" t="s">
        <v>2874</v>
      </c>
      <c r="D1159" s="38" t="s">
        <v>2873</v>
      </c>
      <c r="E1159" t="s">
        <v>1148</v>
      </c>
      <c r="F1159" t="s">
        <v>1147</v>
      </c>
      <c r="G1159" t="s">
        <v>2789</v>
      </c>
      <c r="H1159" t="s">
        <v>961</v>
      </c>
      <c r="I1159" t="s">
        <v>960</v>
      </c>
      <c r="J1159" s="4" t="s">
        <v>2872</v>
      </c>
      <c r="K1159" t="s">
        <v>957</v>
      </c>
      <c r="L1159" s="14" t="s">
        <v>13</v>
      </c>
      <c r="AD1159" s="14">
        <v>3402000</v>
      </c>
      <c r="AE1159">
        <v>2011</v>
      </c>
      <c r="AG1159" t="s">
        <v>2785</v>
      </c>
    </row>
    <row r="1160" spans="1:33">
      <c r="A1160">
        <v>2018</v>
      </c>
      <c r="B1160">
        <v>50549</v>
      </c>
      <c r="C1160" s="4" t="s">
        <v>2152</v>
      </c>
      <c r="D1160" s="38" t="s">
        <v>2151</v>
      </c>
      <c r="E1160" t="s">
        <v>979</v>
      </c>
      <c r="F1160" t="s">
        <v>975</v>
      </c>
      <c r="G1160" t="s">
        <v>2795</v>
      </c>
      <c r="H1160" t="s">
        <v>961</v>
      </c>
      <c r="AD1160" s="14">
        <v>833000</v>
      </c>
      <c r="AE1160">
        <v>2015</v>
      </c>
      <c r="AF1160" t="s">
        <v>2150</v>
      </c>
      <c r="AG1160" t="s">
        <v>3400</v>
      </c>
    </row>
    <row r="1161" spans="1:33">
      <c r="A1161">
        <v>2019</v>
      </c>
      <c r="B1161">
        <v>54306</v>
      </c>
      <c r="C1161" s="4" t="s">
        <v>2871</v>
      </c>
      <c r="E1161" t="s">
        <v>307</v>
      </c>
      <c r="F1161" t="s">
        <v>1032</v>
      </c>
      <c r="G1161" t="s">
        <v>2789</v>
      </c>
      <c r="H1161" t="s">
        <v>961</v>
      </c>
      <c r="AD1161" s="14">
        <v>2247425</v>
      </c>
      <c r="AE1161">
        <v>2017</v>
      </c>
      <c r="AG1161" t="s">
        <v>2785</v>
      </c>
    </row>
    <row r="1162" spans="1:33">
      <c r="A1162">
        <v>2019</v>
      </c>
      <c r="B1162">
        <v>840370</v>
      </c>
      <c r="C1162" s="4" t="s">
        <v>2870</v>
      </c>
      <c r="D1162" s="38" t="s">
        <v>2869</v>
      </c>
      <c r="E1162" t="s">
        <v>634</v>
      </c>
      <c r="F1162" t="s">
        <v>962</v>
      </c>
      <c r="G1162" t="s">
        <v>2789</v>
      </c>
      <c r="H1162" t="s">
        <v>961</v>
      </c>
      <c r="I1162" t="s">
        <v>960</v>
      </c>
      <c r="J1162" s="4" t="s">
        <v>990</v>
      </c>
      <c r="K1162" t="s">
        <v>957</v>
      </c>
      <c r="L1162" s="14" t="s">
        <v>956</v>
      </c>
      <c r="M1162" t="s">
        <v>2868</v>
      </c>
      <c r="O1162" t="s">
        <v>998</v>
      </c>
      <c r="P1162">
        <v>12582.4</v>
      </c>
      <c r="Q1162">
        <v>124766.91</v>
      </c>
      <c r="AA1162" t="s">
        <v>37</v>
      </c>
      <c r="AB1162" t="s">
        <v>953</v>
      </c>
      <c r="AD1162" s="14">
        <v>28912</v>
      </c>
      <c r="AE1162">
        <v>2019</v>
      </c>
      <c r="AG1162" t="s">
        <v>2785</v>
      </c>
    </row>
    <row r="1163" spans="1:33">
      <c r="A1163">
        <v>2018</v>
      </c>
      <c r="B1163">
        <v>74401</v>
      </c>
      <c r="C1163" s="4" t="s">
        <v>1766</v>
      </c>
      <c r="D1163" s="38" t="s">
        <v>1765</v>
      </c>
      <c r="E1163" t="s">
        <v>979</v>
      </c>
      <c r="F1163" t="s">
        <v>975</v>
      </c>
      <c r="G1163" t="s">
        <v>2795</v>
      </c>
      <c r="H1163" t="s">
        <v>961</v>
      </c>
      <c r="I1163" t="s">
        <v>960</v>
      </c>
      <c r="J1163" s="4" t="s">
        <v>3314</v>
      </c>
      <c r="K1163" t="s">
        <v>3409</v>
      </c>
      <c r="L1163" s="14" t="s">
        <v>956</v>
      </c>
      <c r="M1163" t="s">
        <v>1764</v>
      </c>
      <c r="O1163" t="s">
        <v>1288</v>
      </c>
      <c r="Y1163" s="4" t="s">
        <v>3413</v>
      </c>
      <c r="Z1163" t="s">
        <v>3413</v>
      </c>
      <c r="AA1163" t="s">
        <v>1050</v>
      </c>
      <c r="AB1163" t="s">
        <v>1296</v>
      </c>
      <c r="AD1163" s="14">
        <v>63131</v>
      </c>
      <c r="AE1163">
        <v>2016</v>
      </c>
      <c r="AF1163" t="s">
        <v>1762</v>
      </c>
      <c r="AG1163" t="s">
        <v>3400</v>
      </c>
    </row>
    <row r="1164" spans="1:33">
      <c r="A1164">
        <v>2019</v>
      </c>
      <c r="B1164">
        <v>826208</v>
      </c>
      <c r="C1164" s="4" t="s">
        <v>1082</v>
      </c>
      <c r="D1164" s="38" t="s">
        <v>1081</v>
      </c>
      <c r="E1164" t="s">
        <v>480</v>
      </c>
      <c r="F1164" t="s">
        <v>968</v>
      </c>
      <c r="G1164" t="s">
        <v>2795</v>
      </c>
      <c r="H1164" t="s">
        <v>961</v>
      </c>
      <c r="AD1164" s="14">
        <v>344325</v>
      </c>
      <c r="AE1164">
        <v>2015</v>
      </c>
      <c r="AF1164" t="s">
        <v>1079</v>
      </c>
      <c r="AG1164" t="s">
        <v>2785</v>
      </c>
    </row>
    <row r="1165" spans="1:33">
      <c r="A1165">
        <v>2019</v>
      </c>
      <c r="B1165">
        <v>2185</v>
      </c>
      <c r="C1165" s="4" t="s">
        <v>2120</v>
      </c>
      <c r="D1165" s="38" t="s">
        <v>2119</v>
      </c>
      <c r="E1165" t="s">
        <v>963</v>
      </c>
      <c r="F1165" t="s">
        <v>962</v>
      </c>
      <c r="G1165" t="s">
        <v>2789</v>
      </c>
      <c r="H1165" t="s">
        <v>961</v>
      </c>
      <c r="I1165" t="s">
        <v>960</v>
      </c>
      <c r="J1165" s="4" t="s">
        <v>990</v>
      </c>
      <c r="K1165" t="s">
        <v>957</v>
      </c>
      <c r="L1165" s="14" t="s">
        <v>972</v>
      </c>
      <c r="M1165" t="s">
        <v>2118</v>
      </c>
      <c r="N1165" t="s">
        <v>960</v>
      </c>
      <c r="O1165" t="s">
        <v>965</v>
      </c>
      <c r="P1165">
        <v>791.09</v>
      </c>
      <c r="Q1165">
        <v>1108722.31</v>
      </c>
      <c r="R1165">
        <v>0</v>
      </c>
      <c r="S1165">
        <v>625025.24</v>
      </c>
      <c r="T1165">
        <v>146.11000000000001</v>
      </c>
      <c r="U1165">
        <v>440914.2</v>
      </c>
      <c r="AA1165" t="s">
        <v>37</v>
      </c>
      <c r="AB1165" t="s">
        <v>2867</v>
      </c>
      <c r="AD1165" s="14">
        <v>459300</v>
      </c>
      <c r="AE1165">
        <v>2017</v>
      </c>
      <c r="AG1165" t="s">
        <v>2785</v>
      </c>
    </row>
    <row r="1166" spans="1:33">
      <c r="A1166">
        <v>2018</v>
      </c>
      <c r="B1166">
        <v>36274</v>
      </c>
      <c r="C1166" s="4" t="s">
        <v>164</v>
      </c>
      <c r="D1166" s="38" t="s">
        <v>166</v>
      </c>
      <c r="E1166" t="s">
        <v>165</v>
      </c>
      <c r="F1166" t="s">
        <v>962</v>
      </c>
      <c r="G1166" t="s">
        <v>2795</v>
      </c>
      <c r="H1166" t="s">
        <v>961</v>
      </c>
      <c r="I1166" t="s">
        <v>960</v>
      </c>
      <c r="J1166" s="4" t="s">
        <v>1199</v>
      </c>
      <c r="K1166" t="s">
        <v>3409</v>
      </c>
      <c r="L1166" s="14" t="s">
        <v>2811</v>
      </c>
      <c r="O1166" t="s">
        <v>954</v>
      </c>
      <c r="V1166" s="7">
        <v>1214637.21</v>
      </c>
      <c r="W1166" s="7">
        <v>786495.1</v>
      </c>
      <c r="Y1166" s="4" t="s">
        <v>3413</v>
      </c>
      <c r="Z1166" t="s">
        <v>3413</v>
      </c>
      <c r="AA1166" t="s">
        <v>37</v>
      </c>
      <c r="AB1166" t="s">
        <v>953</v>
      </c>
      <c r="AD1166" s="14">
        <v>389.26100000000002</v>
      </c>
      <c r="AE1166">
        <v>2017</v>
      </c>
      <c r="AF1166" t="s">
        <v>2615</v>
      </c>
      <c r="AG1166" t="s">
        <v>3400</v>
      </c>
    </row>
    <row r="1167" spans="1:33">
      <c r="A1167">
        <v>2019</v>
      </c>
      <c r="B1167">
        <v>50356</v>
      </c>
      <c r="C1167" s="4" t="s">
        <v>1529</v>
      </c>
      <c r="D1167" s="38" t="s">
        <v>1528</v>
      </c>
      <c r="E1167" t="s">
        <v>480</v>
      </c>
      <c r="F1167" t="s">
        <v>968</v>
      </c>
      <c r="G1167" t="s">
        <v>2789</v>
      </c>
      <c r="H1167" t="s">
        <v>961</v>
      </c>
      <c r="AD1167" s="14">
        <v>784776</v>
      </c>
      <c r="AE1167">
        <v>2015</v>
      </c>
      <c r="AF1167" t="s">
        <v>1527</v>
      </c>
      <c r="AG1167" t="s">
        <v>2785</v>
      </c>
    </row>
    <row r="1168" spans="1:33">
      <c r="A1168">
        <v>2019</v>
      </c>
      <c r="B1168">
        <v>831433</v>
      </c>
      <c r="C1168" s="4" t="s">
        <v>2866</v>
      </c>
      <c r="D1168" s="38" t="s">
        <v>2865</v>
      </c>
      <c r="E1168" t="s">
        <v>117</v>
      </c>
      <c r="F1168" t="s">
        <v>968</v>
      </c>
      <c r="G1168" t="s">
        <v>2795</v>
      </c>
      <c r="H1168" t="s">
        <v>961</v>
      </c>
      <c r="AD1168" s="14">
        <v>2500</v>
      </c>
      <c r="AE1168">
        <v>2010</v>
      </c>
      <c r="AF1168" t="s">
        <v>2864</v>
      </c>
      <c r="AG1168" t="s">
        <v>2785</v>
      </c>
    </row>
    <row r="1169" spans="1:33">
      <c r="A1169">
        <v>2019</v>
      </c>
      <c r="B1169">
        <v>826380</v>
      </c>
      <c r="C1169" s="4" t="s">
        <v>2468</v>
      </c>
      <c r="E1169" t="s">
        <v>480</v>
      </c>
      <c r="F1169" t="s">
        <v>968</v>
      </c>
      <c r="G1169" t="s">
        <v>2795</v>
      </c>
      <c r="H1169" t="s">
        <v>961</v>
      </c>
      <c r="AD1169" s="14">
        <v>144000</v>
      </c>
      <c r="AE1169">
        <v>2015</v>
      </c>
      <c r="AG1169" t="s">
        <v>2785</v>
      </c>
    </row>
    <row r="1170" spans="1:33">
      <c r="A1170">
        <v>2019</v>
      </c>
      <c r="B1170">
        <v>60236</v>
      </c>
      <c r="C1170" s="4" t="s">
        <v>1382</v>
      </c>
      <c r="D1170" s="38" t="s">
        <v>1381</v>
      </c>
      <c r="E1170" t="s">
        <v>634</v>
      </c>
      <c r="F1170" t="s">
        <v>962</v>
      </c>
      <c r="G1170" t="s">
        <v>2807</v>
      </c>
      <c r="H1170" t="s">
        <v>961</v>
      </c>
      <c r="AD1170" s="14">
        <v>44854</v>
      </c>
      <c r="AE1170">
        <v>2018</v>
      </c>
      <c r="AF1170" t="s">
        <v>1379</v>
      </c>
      <c r="AG1170" t="s">
        <v>2785</v>
      </c>
    </row>
    <row r="1171" spans="1:33">
      <c r="A1171">
        <v>2019</v>
      </c>
      <c r="B1171">
        <v>54352</v>
      </c>
      <c r="C1171" s="4" t="s">
        <v>2863</v>
      </c>
      <c r="E1171" t="s">
        <v>10</v>
      </c>
      <c r="F1171" t="s">
        <v>1032</v>
      </c>
      <c r="G1171" t="s">
        <v>2789</v>
      </c>
      <c r="H1171" t="s">
        <v>961</v>
      </c>
      <c r="I1171" t="s">
        <v>960</v>
      </c>
      <c r="J1171" s="4" t="s">
        <v>990</v>
      </c>
      <c r="K1171" t="s">
        <v>957</v>
      </c>
      <c r="L1171" s="14" t="s">
        <v>13</v>
      </c>
      <c r="O1171" t="s">
        <v>965</v>
      </c>
      <c r="Q1171">
        <v>362253.08</v>
      </c>
      <c r="S1171">
        <v>854000</v>
      </c>
      <c r="U1171">
        <v>10764.73</v>
      </c>
      <c r="AA1171" t="s">
        <v>6</v>
      </c>
      <c r="AD1171" s="14">
        <v>504509</v>
      </c>
      <c r="AE1171">
        <v>2015</v>
      </c>
      <c r="AG1171" t="s">
        <v>2785</v>
      </c>
    </row>
    <row r="1172" spans="1:33">
      <c r="A1172">
        <v>2019</v>
      </c>
      <c r="B1172">
        <v>840926</v>
      </c>
      <c r="C1172" s="4" t="s">
        <v>1472</v>
      </c>
      <c r="E1172" t="s">
        <v>1</v>
      </c>
      <c r="F1172" t="s">
        <v>968</v>
      </c>
      <c r="G1172" t="s">
        <v>2795</v>
      </c>
      <c r="H1172" t="s">
        <v>961</v>
      </c>
      <c r="AD1172" s="14">
        <v>79232</v>
      </c>
      <c r="AE1172">
        <v>2010</v>
      </c>
      <c r="AG1172" t="s">
        <v>2785</v>
      </c>
    </row>
    <row r="1173" spans="1:33">
      <c r="A1173">
        <v>2019</v>
      </c>
      <c r="B1173">
        <v>54389</v>
      </c>
      <c r="C1173" s="4" t="s">
        <v>1078</v>
      </c>
      <c r="D1173" s="38" t="s">
        <v>1077</v>
      </c>
      <c r="E1173" t="s">
        <v>1076</v>
      </c>
      <c r="F1173" t="s">
        <v>1000</v>
      </c>
      <c r="G1173" t="s">
        <v>2795</v>
      </c>
      <c r="H1173" t="s">
        <v>961</v>
      </c>
      <c r="I1173" t="s">
        <v>960</v>
      </c>
      <c r="J1173" s="4" t="s">
        <v>990</v>
      </c>
      <c r="K1173" t="s">
        <v>957</v>
      </c>
      <c r="L1173" s="14" t="s">
        <v>972</v>
      </c>
      <c r="M1173" t="s">
        <v>2862</v>
      </c>
      <c r="N1173" t="s">
        <v>994</v>
      </c>
      <c r="O1173" t="s">
        <v>971</v>
      </c>
      <c r="V1173" s="7">
        <v>57023748.399999999</v>
      </c>
      <c r="W1173" s="7">
        <v>15540054.6</v>
      </c>
      <c r="X1173" s="7">
        <v>1032598.3</v>
      </c>
      <c r="Y1173" s="4">
        <v>62173728</v>
      </c>
      <c r="Z1173">
        <v>73596401.400000006</v>
      </c>
      <c r="AA1173" t="s">
        <v>63</v>
      </c>
      <c r="AB1173" t="s">
        <v>983</v>
      </c>
      <c r="AD1173" s="14">
        <v>2803894</v>
      </c>
      <c r="AE1173">
        <v>2018</v>
      </c>
      <c r="AF1173" t="s">
        <v>1074</v>
      </c>
      <c r="AG1173" t="s">
        <v>2785</v>
      </c>
    </row>
    <row r="1174" spans="1:33">
      <c r="A1174">
        <v>2019</v>
      </c>
      <c r="B1174">
        <v>50362</v>
      </c>
      <c r="C1174" s="4" t="s">
        <v>4767</v>
      </c>
      <c r="D1174" s="38" t="s">
        <v>4768</v>
      </c>
      <c r="E1174" t="s">
        <v>186</v>
      </c>
      <c r="F1174" t="s">
        <v>968</v>
      </c>
      <c r="G1174" t="s">
        <v>2795</v>
      </c>
      <c r="H1174" t="s">
        <v>961</v>
      </c>
      <c r="AD1174" s="14">
        <v>223574</v>
      </c>
      <c r="AE1174">
        <v>2017</v>
      </c>
      <c r="AF1174" t="s">
        <v>2861</v>
      </c>
      <c r="AG1174" t="s">
        <v>2785</v>
      </c>
    </row>
    <row r="1175" spans="1:33">
      <c r="A1175">
        <v>2019</v>
      </c>
      <c r="B1175">
        <v>59160</v>
      </c>
      <c r="C1175" s="4" t="s">
        <v>2451</v>
      </c>
      <c r="D1175" s="38" t="s">
        <v>2450</v>
      </c>
      <c r="E1175" t="s">
        <v>641</v>
      </c>
      <c r="F1175" t="s">
        <v>962</v>
      </c>
      <c r="G1175" t="s">
        <v>2795</v>
      </c>
      <c r="H1175" t="s">
        <v>961</v>
      </c>
      <c r="I1175" t="s">
        <v>960</v>
      </c>
      <c r="J1175" s="4" t="s">
        <v>959</v>
      </c>
      <c r="K1175" t="s">
        <v>957</v>
      </c>
      <c r="L1175" s="14" t="s">
        <v>972</v>
      </c>
      <c r="N1175" t="s">
        <v>994</v>
      </c>
      <c r="O1175" t="s">
        <v>1215</v>
      </c>
      <c r="V1175" s="7">
        <v>98739</v>
      </c>
      <c r="W1175" s="7">
        <v>12895</v>
      </c>
      <c r="X1175" s="7">
        <v>156</v>
      </c>
      <c r="Y1175" s="4">
        <v>111703</v>
      </c>
      <c r="Z1175">
        <v>111790</v>
      </c>
      <c r="AA1175" t="s">
        <v>63</v>
      </c>
      <c r="AB1175" t="s">
        <v>964</v>
      </c>
      <c r="AD1175" s="14">
        <v>21211</v>
      </c>
      <c r="AE1175">
        <v>2019</v>
      </c>
      <c r="AF1175" t="s">
        <v>2449</v>
      </c>
      <c r="AG1175" t="s">
        <v>2785</v>
      </c>
    </row>
    <row r="1176" spans="1:33">
      <c r="A1176">
        <v>2019</v>
      </c>
      <c r="B1176">
        <v>52638</v>
      </c>
      <c r="C1176" s="4" t="s">
        <v>1928</v>
      </c>
      <c r="D1176" s="38" t="s">
        <v>1927</v>
      </c>
      <c r="E1176" t="s">
        <v>1</v>
      </c>
      <c r="F1176" t="s">
        <v>968</v>
      </c>
      <c r="G1176" t="s">
        <v>2795</v>
      </c>
      <c r="H1176" t="s">
        <v>961</v>
      </c>
      <c r="I1176" t="s">
        <v>960</v>
      </c>
      <c r="J1176" s="4" t="s">
        <v>1031</v>
      </c>
      <c r="K1176" t="s">
        <v>957</v>
      </c>
      <c r="L1176" s="14" t="s">
        <v>972</v>
      </c>
      <c r="N1176" t="s">
        <v>994</v>
      </c>
      <c r="O1176" t="s">
        <v>971</v>
      </c>
      <c r="V1176" s="7">
        <v>737282</v>
      </c>
      <c r="W1176" s="7">
        <v>300814</v>
      </c>
      <c r="X1176" s="7">
        <v>89532</v>
      </c>
      <c r="Y1176" s="4">
        <v>1128628</v>
      </c>
      <c r="AA1176" t="s">
        <v>6</v>
      </c>
      <c r="AB1176" t="s">
        <v>1029</v>
      </c>
      <c r="AD1176" s="14">
        <v>641523</v>
      </c>
      <c r="AE1176">
        <v>2016</v>
      </c>
      <c r="AF1176" t="s">
        <v>1926</v>
      </c>
      <c r="AG1176" t="s">
        <v>2785</v>
      </c>
    </row>
    <row r="1177" spans="1:33">
      <c r="A1177">
        <v>2019</v>
      </c>
      <c r="B1177">
        <v>74427</v>
      </c>
      <c r="C1177" s="4" t="s">
        <v>2860</v>
      </c>
      <c r="D1177" s="38" t="s">
        <v>2859</v>
      </c>
      <c r="E1177" t="s">
        <v>979</v>
      </c>
      <c r="F1177" t="s">
        <v>975</v>
      </c>
      <c r="G1177" t="s">
        <v>2789</v>
      </c>
      <c r="H1177" t="s">
        <v>961</v>
      </c>
      <c r="I1177" t="s">
        <v>960</v>
      </c>
      <c r="J1177" s="4" t="s">
        <v>959</v>
      </c>
      <c r="K1177" t="s">
        <v>957</v>
      </c>
      <c r="L1177" s="14" t="s">
        <v>972</v>
      </c>
      <c r="N1177" t="s">
        <v>994</v>
      </c>
      <c r="O1177" t="s">
        <v>965</v>
      </c>
      <c r="V1177" s="7">
        <v>220114</v>
      </c>
      <c r="W1177" s="7">
        <v>407299</v>
      </c>
      <c r="X1177" s="7">
        <v>41350</v>
      </c>
      <c r="Y1177" s="4">
        <v>668763</v>
      </c>
      <c r="AA1177" t="s">
        <v>37</v>
      </c>
      <c r="AD1177" s="14">
        <v>56000</v>
      </c>
      <c r="AE1177">
        <v>2016</v>
      </c>
      <c r="AF1177" t="s">
        <v>2858</v>
      </c>
      <c r="AG1177" t="s">
        <v>2785</v>
      </c>
    </row>
    <row r="1178" spans="1:33">
      <c r="A1178">
        <v>2018</v>
      </c>
      <c r="B1178">
        <v>50665</v>
      </c>
      <c r="C1178" s="4" t="s">
        <v>4491</v>
      </c>
      <c r="D1178" s="38" t="s">
        <v>2002</v>
      </c>
      <c r="E1178" t="s">
        <v>454</v>
      </c>
      <c r="F1178" t="s">
        <v>962</v>
      </c>
      <c r="G1178" t="s">
        <v>2789</v>
      </c>
      <c r="H1178" t="s">
        <v>961</v>
      </c>
      <c r="I1178" t="s">
        <v>1064</v>
      </c>
      <c r="AD1178" s="14">
        <v>55398</v>
      </c>
      <c r="AE1178">
        <v>2017</v>
      </c>
      <c r="AF1178" t="s">
        <v>2001</v>
      </c>
      <c r="AG1178" t="s">
        <v>3400</v>
      </c>
    </row>
    <row r="1179" spans="1:33">
      <c r="A1179">
        <v>2019</v>
      </c>
      <c r="B1179">
        <v>73759</v>
      </c>
      <c r="C1179" s="4" t="s">
        <v>2331</v>
      </c>
      <c r="E1179" t="s">
        <v>307</v>
      </c>
      <c r="F1179" t="s">
        <v>1032</v>
      </c>
      <c r="G1179" t="s">
        <v>2789</v>
      </c>
      <c r="H1179" t="s">
        <v>961</v>
      </c>
      <c r="I1179" t="s">
        <v>1064</v>
      </c>
      <c r="J1179" s="4" t="s">
        <v>959</v>
      </c>
      <c r="L1179" s="14" t="s">
        <v>13</v>
      </c>
      <c r="AD1179" s="14">
        <v>591134</v>
      </c>
      <c r="AE1179">
        <v>2017</v>
      </c>
      <c r="AG1179" t="s">
        <v>2785</v>
      </c>
    </row>
    <row r="1180" spans="1:33">
      <c r="A1180">
        <v>2019</v>
      </c>
      <c r="B1180">
        <v>31149</v>
      </c>
      <c r="C1180" s="4" t="s">
        <v>144</v>
      </c>
      <c r="D1180" s="38" t="s">
        <v>146</v>
      </c>
      <c r="E1180" t="s">
        <v>145</v>
      </c>
      <c r="F1180" t="s">
        <v>962</v>
      </c>
      <c r="G1180" t="s">
        <v>2792</v>
      </c>
      <c r="H1180" t="s">
        <v>961</v>
      </c>
      <c r="I1180" t="s">
        <v>960</v>
      </c>
      <c r="J1180" s="4" t="s">
        <v>990</v>
      </c>
      <c r="K1180" t="s">
        <v>957</v>
      </c>
      <c r="L1180" s="14" t="s">
        <v>972</v>
      </c>
      <c r="N1180" t="s">
        <v>994</v>
      </c>
      <c r="O1180" t="s">
        <v>965</v>
      </c>
      <c r="V1180" s="7">
        <v>1175500</v>
      </c>
      <c r="W1180" s="7">
        <v>2038412</v>
      </c>
      <c r="X1180" s="7">
        <v>614277</v>
      </c>
      <c r="Y1180" s="4">
        <v>3537650</v>
      </c>
      <c r="Z1180">
        <v>3828189</v>
      </c>
      <c r="AA1180" t="s">
        <v>63</v>
      </c>
      <c r="AB1180" t="s">
        <v>983</v>
      </c>
      <c r="AD1180" s="14">
        <v>664046</v>
      </c>
      <c r="AE1180">
        <v>2011</v>
      </c>
      <c r="AF1180" t="s">
        <v>2482</v>
      </c>
      <c r="AG1180" t="s">
        <v>2785</v>
      </c>
    </row>
    <row r="1181" spans="1:33">
      <c r="A1181">
        <v>2019</v>
      </c>
      <c r="B1181">
        <v>50671</v>
      </c>
      <c r="C1181" s="4" t="s">
        <v>4483</v>
      </c>
      <c r="D1181" s="38" t="s">
        <v>2584</v>
      </c>
      <c r="E1181" t="s">
        <v>454</v>
      </c>
      <c r="F1181" t="s">
        <v>962</v>
      </c>
      <c r="G1181" t="s">
        <v>2795</v>
      </c>
      <c r="H1181" t="s">
        <v>961</v>
      </c>
      <c r="I1181" t="s">
        <v>960</v>
      </c>
      <c r="J1181" s="4" t="s">
        <v>1199</v>
      </c>
      <c r="L1181" s="14" t="s">
        <v>13</v>
      </c>
      <c r="M1181" t="s">
        <v>2857</v>
      </c>
      <c r="O1181" t="s">
        <v>954</v>
      </c>
      <c r="Q1181">
        <v>195597</v>
      </c>
      <c r="AA1181" t="s">
        <v>6</v>
      </c>
      <c r="AD1181" s="14">
        <v>50633</v>
      </c>
      <c r="AE1181">
        <v>2011</v>
      </c>
      <c r="AF1181" t="s">
        <v>2583</v>
      </c>
      <c r="AG1181" t="s">
        <v>2785</v>
      </c>
    </row>
    <row r="1182" spans="1:33">
      <c r="A1182">
        <v>2019</v>
      </c>
      <c r="B1182">
        <v>60053</v>
      </c>
      <c r="C1182" s="4" t="s">
        <v>2856</v>
      </c>
      <c r="E1182" t="s">
        <v>1148</v>
      </c>
      <c r="F1182" t="s">
        <v>1147</v>
      </c>
      <c r="G1182" t="s">
        <v>2789</v>
      </c>
      <c r="H1182" t="s">
        <v>961</v>
      </c>
      <c r="I1182" t="s">
        <v>960</v>
      </c>
      <c r="J1182" s="4" t="s">
        <v>1035</v>
      </c>
      <c r="K1182" t="s">
        <v>957</v>
      </c>
      <c r="L1182" s="14" t="s">
        <v>13</v>
      </c>
      <c r="O1182" t="s">
        <v>2855</v>
      </c>
      <c r="AD1182" s="14">
        <v>2197447</v>
      </c>
      <c r="AE1182">
        <v>2011</v>
      </c>
      <c r="AG1182" t="s">
        <v>2785</v>
      </c>
    </row>
    <row r="1183" spans="1:33">
      <c r="A1183">
        <v>2019</v>
      </c>
      <c r="B1183">
        <v>826239</v>
      </c>
      <c r="C1183" s="4" t="s">
        <v>4769</v>
      </c>
      <c r="D1183" s="38" t="s">
        <v>4770</v>
      </c>
      <c r="E1183" t="s">
        <v>50</v>
      </c>
      <c r="F1183" t="s">
        <v>968</v>
      </c>
      <c r="G1183" t="s">
        <v>2789</v>
      </c>
      <c r="H1183" t="s">
        <v>961</v>
      </c>
      <c r="I1183" t="s">
        <v>1064</v>
      </c>
      <c r="J1183" s="4" t="s">
        <v>1035</v>
      </c>
      <c r="AD1183" s="14">
        <v>27932</v>
      </c>
      <c r="AE1183">
        <v>2017</v>
      </c>
      <c r="AF1183" t="s">
        <v>2854</v>
      </c>
      <c r="AG1183" t="s">
        <v>2785</v>
      </c>
    </row>
    <row r="1184" spans="1:33">
      <c r="A1184">
        <v>2019</v>
      </c>
      <c r="B1184">
        <v>840492</v>
      </c>
      <c r="C1184" s="4" t="s">
        <v>2853</v>
      </c>
      <c r="E1184" t="s">
        <v>10</v>
      </c>
      <c r="F1184" t="s">
        <v>1032</v>
      </c>
      <c r="G1184" t="s">
        <v>2789</v>
      </c>
      <c r="H1184" t="s">
        <v>961</v>
      </c>
      <c r="AD1184" s="14">
        <v>252074</v>
      </c>
      <c r="AE1184">
        <v>2015</v>
      </c>
      <c r="AG1184" t="s">
        <v>2785</v>
      </c>
    </row>
    <row r="1185" spans="1:33">
      <c r="A1185">
        <v>2019</v>
      </c>
      <c r="B1185">
        <v>73668</v>
      </c>
      <c r="C1185" s="4" t="s">
        <v>1961</v>
      </c>
      <c r="E1185" t="s">
        <v>117</v>
      </c>
      <c r="F1185" t="s">
        <v>968</v>
      </c>
      <c r="G1185" t="s">
        <v>2795</v>
      </c>
      <c r="H1185" t="s">
        <v>961</v>
      </c>
      <c r="I1185" t="s">
        <v>960</v>
      </c>
      <c r="J1185" s="4" t="s">
        <v>987</v>
      </c>
      <c r="K1185" t="s">
        <v>957</v>
      </c>
      <c r="L1185" s="14" t="s">
        <v>972</v>
      </c>
      <c r="M1185" t="s">
        <v>4693</v>
      </c>
      <c r="N1185" t="s">
        <v>960</v>
      </c>
      <c r="O1185" t="s">
        <v>965</v>
      </c>
      <c r="P1185">
        <v>0</v>
      </c>
      <c r="Q1185">
        <v>45291.33</v>
      </c>
      <c r="R1185">
        <v>0</v>
      </c>
      <c r="S1185">
        <v>3857.78</v>
      </c>
      <c r="T1185">
        <v>0</v>
      </c>
      <c r="U1185">
        <v>591.72</v>
      </c>
      <c r="AA1185" t="s">
        <v>6</v>
      </c>
      <c r="AB1185" t="s">
        <v>20</v>
      </c>
      <c r="AD1185" s="14">
        <v>7339</v>
      </c>
      <c r="AE1185">
        <v>2010</v>
      </c>
      <c r="AG1185" t="s">
        <v>2785</v>
      </c>
    </row>
    <row r="1186" spans="1:33">
      <c r="A1186">
        <v>2019</v>
      </c>
      <c r="B1186">
        <v>63919</v>
      </c>
      <c r="C1186" s="4" t="s">
        <v>2049</v>
      </c>
      <c r="D1186" s="38" t="s">
        <v>2048</v>
      </c>
      <c r="E1186" t="s">
        <v>979</v>
      </c>
      <c r="F1186" t="s">
        <v>975</v>
      </c>
      <c r="G1186" t="s">
        <v>2795</v>
      </c>
      <c r="H1186" t="s">
        <v>961</v>
      </c>
      <c r="AD1186" s="14">
        <v>28027</v>
      </c>
      <c r="AE1186">
        <v>2017</v>
      </c>
      <c r="AF1186" t="s">
        <v>2047</v>
      </c>
      <c r="AG1186" t="s">
        <v>2785</v>
      </c>
    </row>
    <row r="1187" spans="1:33">
      <c r="A1187">
        <v>2018</v>
      </c>
      <c r="B1187">
        <v>60599</v>
      </c>
      <c r="C1187" s="4" t="s">
        <v>2031</v>
      </c>
      <c r="D1187" s="38" t="s">
        <v>2030</v>
      </c>
      <c r="E1187" t="s">
        <v>197</v>
      </c>
      <c r="F1187" t="s">
        <v>975</v>
      </c>
      <c r="G1187" t="s">
        <v>2795</v>
      </c>
      <c r="H1187" t="s">
        <v>961</v>
      </c>
      <c r="I1187" t="s">
        <v>994</v>
      </c>
      <c r="AD1187" s="14">
        <v>8532</v>
      </c>
      <c r="AE1187">
        <v>2016</v>
      </c>
      <c r="AF1187" t="s">
        <v>2029</v>
      </c>
      <c r="AG1187" t="s">
        <v>3400</v>
      </c>
    </row>
    <row r="1188" spans="1:33">
      <c r="A1188">
        <v>2018</v>
      </c>
      <c r="B1188">
        <v>60268</v>
      </c>
      <c r="C1188" s="4" t="s">
        <v>2046</v>
      </c>
      <c r="D1188" s="38" t="s">
        <v>2045</v>
      </c>
      <c r="E1188" t="s">
        <v>1</v>
      </c>
      <c r="F1188" t="s">
        <v>968</v>
      </c>
      <c r="G1188" t="s">
        <v>2789</v>
      </c>
      <c r="H1188" t="s">
        <v>961</v>
      </c>
      <c r="I1188" t="s">
        <v>3422</v>
      </c>
      <c r="AD1188" s="14">
        <v>33973</v>
      </c>
      <c r="AE1188">
        <v>2008</v>
      </c>
      <c r="AF1188" t="s">
        <v>2044</v>
      </c>
      <c r="AG1188" t="s">
        <v>3400</v>
      </c>
    </row>
    <row r="1189" spans="1:33">
      <c r="A1189">
        <v>2019</v>
      </c>
      <c r="B1189">
        <v>35863</v>
      </c>
      <c r="C1189" s="4" t="s">
        <v>1159</v>
      </c>
      <c r="D1189" s="38" t="s">
        <v>61</v>
      </c>
      <c r="E1189" t="s">
        <v>41</v>
      </c>
      <c r="F1189" t="s">
        <v>997</v>
      </c>
      <c r="G1189" t="s">
        <v>2821</v>
      </c>
      <c r="H1189" t="s">
        <v>961</v>
      </c>
      <c r="I1189" t="s">
        <v>960</v>
      </c>
      <c r="J1189" s="4" t="s">
        <v>990</v>
      </c>
      <c r="K1189" t="s">
        <v>957</v>
      </c>
      <c r="L1189" s="14" t="s">
        <v>972</v>
      </c>
      <c r="N1189" t="s">
        <v>960</v>
      </c>
      <c r="O1189" t="s">
        <v>965</v>
      </c>
      <c r="AA1189" t="s">
        <v>63</v>
      </c>
      <c r="AB1189" t="s">
        <v>993</v>
      </c>
      <c r="AD1189" s="14">
        <v>3887356</v>
      </c>
      <c r="AE1189">
        <v>2017</v>
      </c>
      <c r="AF1189" t="s">
        <v>1158</v>
      </c>
      <c r="AG1189" t="s">
        <v>2785</v>
      </c>
    </row>
    <row r="1190" spans="1:33">
      <c r="A1190">
        <v>2019</v>
      </c>
      <c r="B1190">
        <v>58626</v>
      </c>
      <c r="C1190" s="4" t="s">
        <v>2739</v>
      </c>
      <c r="E1190" t="s">
        <v>979</v>
      </c>
      <c r="F1190" t="s">
        <v>975</v>
      </c>
      <c r="G1190" t="s">
        <v>2795</v>
      </c>
      <c r="H1190" t="s">
        <v>961</v>
      </c>
      <c r="AD1190" s="14">
        <v>78860</v>
      </c>
      <c r="AE1190">
        <v>2010</v>
      </c>
      <c r="AG1190" t="s">
        <v>2785</v>
      </c>
    </row>
    <row r="1191" spans="1:33">
      <c r="A1191">
        <v>2019</v>
      </c>
      <c r="B1191">
        <v>839971</v>
      </c>
      <c r="C1191" s="4" t="s">
        <v>4631</v>
      </c>
      <c r="D1191" s="38" t="s">
        <v>4631</v>
      </c>
      <c r="E1191" t="s">
        <v>117</v>
      </c>
      <c r="F1191" t="s">
        <v>968</v>
      </c>
      <c r="G1191" t="s">
        <v>2795</v>
      </c>
      <c r="H1191" t="s">
        <v>961</v>
      </c>
      <c r="I1191" t="s">
        <v>960</v>
      </c>
      <c r="J1191" s="4" t="s">
        <v>1031</v>
      </c>
      <c r="L1191" s="14" t="s">
        <v>972</v>
      </c>
      <c r="N1191" t="s">
        <v>960</v>
      </c>
      <c r="O1191" t="s">
        <v>965</v>
      </c>
      <c r="P1191">
        <v>2587059.25</v>
      </c>
      <c r="Q1191">
        <v>612548.92000000004</v>
      </c>
      <c r="S1191">
        <v>171595.07</v>
      </c>
      <c r="U1191">
        <v>27861.26</v>
      </c>
      <c r="AA1191" t="s">
        <v>1050</v>
      </c>
      <c r="AD1191" s="14">
        <v>145857</v>
      </c>
      <c r="AE1191">
        <v>2010</v>
      </c>
      <c r="AG1191" t="s">
        <v>2785</v>
      </c>
    </row>
    <row r="1192" spans="1:33">
      <c r="A1192">
        <v>2019</v>
      </c>
      <c r="B1192">
        <v>31174</v>
      </c>
      <c r="C1192" s="4" t="s">
        <v>1407</v>
      </c>
      <c r="D1192" s="38" t="s">
        <v>1406</v>
      </c>
      <c r="E1192" t="s">
        <v>1405</v>
      </c>
      <c r="F1192" t="s">
        <v>962</v>
      </c>
      <c r="G1192" t="s">
        <v>2792</v>
      </c>
      <c r="H1192" t="s">
        <v>961</v>
      </c>
      <c r="I1192" t="s">
        <v>960</v>
      </c>
      <c r="J1192" s="4" t="s">
        <v>959</v>
      </c>
      <c r="K1192" t="s">
        <v>957</v>
      </c>
      <c r="L1192" s="14" t="s">
        <v>13</v>
      </c>
      <c r="O1192" t="s">
        <v>971</v>
      </c>
      <c r="AA1192" t="s">
        <v>37</v>
      </c>
      <c r="AB1192" t="s">
        <v>1260</v>
      </c>
      <c r="AD1192" s="14">
        <v>12615300</v>
      </c>
      <c r="AE1192">
        <v>2018</v>
      </c>
      <c r="AF1192" t="s">
        <v>1403</v>
      </c>
      <c r="AG1192" t="s">
        <v>2785</v>
      </c>
    </row>
    <row r="1193" spans="1:33">
      <c r="A1193">
        <v>2018</v>
      </c>
      <c r="B1193">
        <v>35858</v>
      </c>
      <c r="C1193" s="4" t="s">
        <v>40</v>
      </c>
      <c r="D1193" s="38" t="s">
        <v>42</v>
      </c>
      <c r="E1193" t="s">
        <v>41</v>
      </c>
      <c r="F1193" t="s">
        <v>997</v>
      </c>
      <c r="G1193" t="s">
        <v>2821</v>
      </c>
      <c r="H1193" t="s">
        <v>961</v>
      </c>
      <c r="I1193" t="s">
        <v>960</v>
      </c>
      <c r="J1193" s="4" t="s">
        <v>1031</v>
      </c>
      <c r="K1193" t="s">
        <v>3409</v>
      </c>
      <c r="L1193" s="14" t="s">
        <v>4</v>
      </c>
      <c r="O1193" t="s">
        <v>3405</v>
      </c>
      <c r="V1193" s="7">
        <v>9701575</v>
      </c>
      <c r="W1193" s="7">
        <v>12368661</v>
      </c>
      <c r="X1193" s="7">
        <v>1178075</v>
      </c>
      <c r="Y1193" s="4">
        <v>21509138</v>
      </c>
      <c r="Z1193">
        <v>22687212</v>
      </c>
      <c r="AA1193" t="s">
        <v>63</v>
      </c>
      <c r="AB1193" t="s">
        <v>983</v>
      </c>
      <c r="AD1193" s="14">
        <v>4174510</v>
      </c>
      <c r="AE1193">
        <v>2017</v>
      </c>
      <c r="AF1193" t="s">
        <v>2712</v>
      </c>
      <c r="AG1193" t="s">
        <v>3400</v>
      </c>
    </row>
    <row r="1194" spans="1:33">
      <c r="A1194">
        <v>2018</v>
      </c>
      <c r="B1194">
        <v>16581</v>
      </c>
      <c r="C1194" s="4" t="s">
        <v>911</v>
      </c>
      <c r="D1194" s="38" t="s">
        <v>912</v>
      </c>
      <c r="E1194" t="s">
        <v>979</v>
      </c>
      <c r="F1194" t="s">
        <v>975</v>
      </c>
      <c r="G1194" t="s">
        <v>2792</v>
      </c>
      <c r="H1194" t="s">
        <v>961</v>
      </c>
      <c r="I1194" t="s">
        <v>960</v>
      </c>
      <c r="J1194" s="4" t="s">
        <v>987</v>
      </c>
      <c r="K1194" t="s">
        <v>3409</v>
      </c>
      <c r="L1194" s="14" t="s">
        <v>4</v>
      </c>
      <c r="O1194" t="s">
        <v>3405</v>
      </c>
      <c r="V1194" s="7">
        <v>3318000</v>
      </c>
      <c r="W1194" s="7">
        <v>64000</v>
      </c>
      <c r="X1194" s="7">
        <v>88000</v>
      </c>
      <c r="Y1194" s="4">
        <v>3470000</v>
      </c>
      <c r="AA1194" t="s">
        <v>37</v>
      </c>
      <c r="AB1194" t="s">
        <v>1046</v>
      </c>
      <c r="AD1194" s="14">
        <v>725000</v>
      </c>
      <c r="AE1194">
        <v>2017</v>
      </c>
      <c r="AF1194" t="s">
        <v>2089</v>
      </c>
      <c r="AG1194" t="s">
        <v>3400</v>
      </c>
    </row>
    <row r="1195" spans="1:33">
      <c r="A1195">
        <v>2019</v>
      </c>
      <c r="B1195">
        <v>55325</v>
      </c>
      <c r="C1195" s="4" t="s">
        <v>4475</v>
      </c>
      <c r="D1195" s="38" t="s">
        <v>4476</v>
      </c>
      <c r="E1195" t="s">
        <v>454</v>
      </c>
      <c r="F1195" t="s">
        <v>962</v>
      </c>
      <c r="G1195" t="s">
        <v>2795</v>
      </c>
      <c r="H1195" t="s">
        <v>961</v>
      </c>
      <c r="I1195" t="s">
        <v>960</v>
      </c>
      <c r="J1195" s="4" t="s">
        <v>1493</v>
      </c>
      <c r="K1195" t="s">
        <v>973</v>
      </c>
      <c r="L1195" s="14" t="s">
        <v>956</v>
      </c>
      <c r="AD1195" s="14">
        <v>47729</v>
      </c>
      <c r="AE1195">
        <v>2011</v>
      </c>
      <c r="AF1195" t="s">
        <v>1198</v>
      </c>
      <c r="AG1195" t="s">
        <v>2785</v>
      </c>
    </row>
    <row r="1196" spans="1:33">
      <c r="A1196">
        <v>2019</v>
      </c>
      <c r="B1196">
        <v>54253</v>
      </c>
      <c r="C1196" s="4" t="s">
        <v>1816</v>
      </c>
      <c r="D1196" s="38" t="s">
        <v>1815</v>
      </c>
      <c r="E1196" t="s">
        <v>124</v>
      </c>
      <c r="F1196" t="s">
        <v>1032</v>
      </c>
      <c r="G1196" t="s">
        <v>2795</v>
      </c>
      <c r="H1196" t="s">
        <v>961</v>
      </c>
      <c r="I1196" t="s">
        <v>960</v>
      </c>
      <c r="J1196" s="4" t="s">
        <v>1539</v>
      </c>
      <c r="K1196" t="s">
        <v>957</v>
      </c>
      <c r="L1196" s="14" t="s">
        <v>972</v>
      </c>
      <c r="M1196" t="s">
        <v>1814</v>
      </c>
      <c r="N1196" t="s">
        <v>994</v>
      </c>
      <c r="O1196" t="s">
        <v>965</v>
      </c>
      <c r="V1196" s="7">
        <v>802881</v>
      </c>
      <c r="W1196" s="7">
        <v>1944120</v>
      </c>
      <c r="Y1196" s="4">
        <v>3091346</v>
      </c>
      <c r="Z1196">
        <v>281078</v>
      </c>
      <c r="AA1196" t="s">
        <v>6</v>
      </c>
      <c r="AB1196" t="s">
        <v>2852</v>
      </c>
      <c r="AD1196" s="14">
        <v>216071</v>
      </c>
      <c r="AE1196">
        <v>2018</v>
      </c>
      <c r="AF1196" t="s">
        <v>1812</v>
      </c>
      <c r="AG1196" t="s">
        <v>2785</v>
      </c>
    </row>
    <row r="1197" spans="1:33">
      <c r="A1197">
        <v>2019</v>
      </c>
      <c r="B1197">
        <v>839954</v>
      </c>
      <c r="C1197" s="4" t="s">
        <v>2851</v>
      </c>
      <c r="E1197" t="s">
        <v>2850</v>
      </c>
      <c r="F1197" t="s">
        <v>1032</v>
      </c>
      <c r="G1197" t="s">
        <v>2789</v>
      </c>
      <c r="H1197" t="s">
        <v>961</v>
      </c>
      <c r="I1197" t="s">
        <v>960</v>
      </c>
      <c r="J1197" s="4" t="s">
        <v>959</v>
      </c>
      <c r="K1197" t="s">
        <v>957</v>
      </c>
      <c r="L1197" s="14" t="s">
        <v>2849</v>
      </c>
      <c r="M1197" t="s">
        <v>2848</v>
      </c>
      <c r="O1197" t="s">
        <v>998</v>
      </c>
      <c r="Q1197">
        <v>1103438</v>
      </c>
      <c r="AA1197" t="s">
        <v>6</v>
      </c>
      <c r="AD1197" s="14">
        <v>323800</v>
      </c>
      <c r="AE1197">
        <v>2018</v>
      </c>
      <c r="AG1197" t="s">
        <v>2785</v>
      </c>
    </row>
    <row r="1198" spans="1:33">
      <c r="A1198">
        <v>2018</v>
      </c>
      <c r="B1198">
        <v>74508</v>
      </c>
      <c r="C1198" s="4" t="s">
        <v>1534</v>
      </c>
      <c r="D1198" s="38" t="s">
        <v>1533</v>
      </c>
      <c r="E1198" t="s">
        <v>979</v>
      </c>
      <c r="F1198" t="s">
        <v>975</v>
      </c>
      <c r="G1198" t="s">
        <v>2795</v>
      </c>
      <c r="H1198" t="s">
        <v>961</v>
      </c>
      <c r="I1198" t="s">
        <v>960</v>
      </c>
      <c r="J1198" s="4" t="s">
        <v>1031</v>
      </c>
      <c r="K1198" t="s">
        <v>3426</v>
      </c>
      <c r="AD1198" s="14">
        <v>26928</v>
      </c>
      <c r="AE1198">
        <v>2017</v>
      </c>
      <c r="AF1198" t="s">
        <v>1531</v>
      </c>
      <c r="AG1198" t="s">
        <v>3400</v>
      </c>
    </row>
    <row r="1199" spans="1:33">
      <c r="A1199">
        <v>2019</v>
      </c>
      <c r="B1199">
        <v>55801</v>
      </c>
      <c r="C1199" s="4" t="s">
        <v>2349</v>
      </c>
      <c r="D1199" s="38" t="s">
        <v>2348</v>
      </c>
      <c r="E1199" t="s">
        <v>979</v>
      </c>
      <c r="F1199" t="s">
        <v>975</v>
      </c>
      <c r="G1199" t="s">
        <v>2795</v>
      </c>
      <c r="H1199" t="s">
        <v>961</v>
      </c>
      <c r="I1199" t="s">
        <v>960</v>
      </c>
      <c r="J1199" s="4" t="s">
        <v>1199</v>
      </c>
      <c r="K1199" t="s">
        <v>957</v>
      </c>
      <c r="L1199" s="14" t="s">
        <v>972</v>
      </c>
      <c r="N1199" t="s">
        <v>994</v>
      </c>
      <c r="O1199" t="s">
        <v>965</v>
      </c>
      <c r="V1199" s="7">
        <v>383625</v>
      </c>
      <c r="W1199" s="7">
        <v>789569</v>
      </c>
      <c r="X1199" s="7">
        <v>21146.7</v>
      </c>
      <c r="Y1199" s="4">
        <v>1484767</v>
      </c>
      <c r="Z1199">
        <v>0</v>
      </c>
      <c r="AA1199" t="s">
        <v>37</v>
      </c>
      <c r="AB1199" t="s">
        <v>953</v>
      </c>
      <c r="AD1199" s="14">
        <v>112906</v>
      </c>
      <c r="AE1199">
        <v>2018</v>
      </c>
      <c r="AF1199" t="s">
        <v>2347</v>
      </c>
      <c r="AG1199" t="s">
        <v>2785</v>
      </c>
    </row>
    <row r="1200" spans="1:33">
      <c r="A1200">
        <v>2018</v>
      </c>
      <c r="B1200">
        <v>60254</v>
      </c>
      <c r="C1200" s="4" t="s">
        <v>3425</v>
      </c>
      <c r="D1200" s="38" t="s">
        <v>3424</v>
      </c>
      <c r="E1200" t="s">
        <v>1</v>
      </c>
      <c r="F1200" t="s">
        <v>968</v>
      </c>
      <c r="G1200" t="s">
        <v>2789</v>
      </c>
      <c r="H1200" t="s">
        <v>961</v>
      </c>
      <c r="I1200" t="s">
        <v>994</v>
      </c>
      <c r="AD1200" s="14">
        <v>21487</v>
      </c>
      <c r="AE1200">
        <v>2010</v>
      </c>
      <c r="AF1200" t="s">
        <v>3423</v>
      </c>
      <c r="AG1200" t="s">
        <v>3400</v>
      </c>
    </row>
    <row r="1201" spans="1:33">
      <c r="A1201">
        <v>2019</v>
      </c>
      <c r="B1201">
        <v>31155</v>
      </c>
      <c r="C1201" s="4" t="s">
        <v>116</v>
      </c>
      <c r="D1201" s="38" t="s">
        <v>118</v>
      </c>
      <c r="E1201" t="s">
        <v>117</v>
      </c>
      <c r="F1201" t="s">
        <v>968</v>
      </c>
      <c r="G1201" t="s">
        <v>2821</v>
      </c>
      <c r="H1201" t="s">
        <v>961</v>
      </c>
      <c r="I1201" t="s">
        <v>960</v>
      </c>
      <c r="J1201" s="4" t="s">
        <v>1031</v>
      </c>
      <c r="K1201" t="s">
        <v>957</v>
      </c>
      <c r="L1201" s="14" t="s">
        <v>972</v>
      </c>
      <c r="M1201" t="s">
        <v>4771</v>
      </c>
      <c r="N1201" t="s">
        <v>994</v>
      </c>
      <c r="O1201" t="s">
        <v>965</v>
      </c>
      <c r="V1201" s="7">
        <v>15633080</v>
      </c>
      <c r="W1201" s="7">
        <v>4186547</v>
      </c>
      <c r="X1201" s="7">
        <v>2480149</v>
      </c>
      <c r="Y1201" s="4">
        <v>13100079</v>
      </c>
      <c r="Z1201">
        <v>13764762</v>
      </c>
      <c r="AA1201" t="s">
        <v>37</v>
      </c>
      <c r="AB1201" t="s">
        <v>993</v>
      </c>
      <c r="AD1201" s="14">
        <v>3059122</v>
      </c>
      <c r="AE1201">
        <v>2016</v>
      </c>
      <c r="AF1201" t="s">
        <v>2443</v>
      </c>
      <c r="AG1201" t="s">
        <v>2785</v>
      </c>
    </row>
    <row r="1202" spans="1:33">
      <c r="A1202">
        <v>2019</v>
      </c>
      <c r="B1202">
        <v>35859</v>
      </c>
      <c r="C1202" s="4" t="s">
        <v>807</v>
      </c>
      <c r="D1202" s="38" t="s">
        <v>808</v>
      </c>
      <c r="E1202" t="s">
        <v>979</v>
      </c>
      <c r="F1202" t="s">
        <v>975</v>
      </c>
      <c r="G1202" t="s">
        <v>2789</v>
      </c>
      <c r="H1202" t="s">
        <v>961</v>
      </c>
      <c r="I1202" t="s">
        <v>960</v>
      </c>
      <c r="J1202" s="4" t="s">
        <v>990</v>
      </c>
      <c r="K1202" t="s">
        <v>957</v>
      </c>
      <c r="L1202" s="14" t="s">
        <v>972</v>
      </c>
      <c r="N1202" t="s">
        <v>960</v>
      </c>
      <c r="O1202" t="s">
        <v>965</v>
      </c>
      <c r="P1202">
        <v>142171</v>
      </c>
      <c r="Q1202">
        <v>8593604</v>
      </c>
      <c r="S1202">
        <v>2703010</v>
      </c>
      <c r="U1202">
        <v>584094</v>
      </c>
      <c r="AA1202" t="s">
        <v>37</v>
      </c>
      <c r="AB1202" t="s">
        <v>953</v>
      </c>
      <c r="AD1202" s="14">
        <v>385428</v>
      </c>
      <c r="AE1202">
        <v>2017</v>
      </c>
      <c r="AF1202" t="s">
        <v>1987</v>
      </c>
      <c r="AG1202" t="s">
        <v>2785</v>
      </c>
    </row>
    <row r="1203" spans="1:33">
      <c r="A1203">
        <v>2019</v>
      </c>
      <c r="B1203">
        <v>55372</v>
      </c>
      <c r="C1203" s="4" t="s">
        <v>1118</v>
      </c>
      <c r="D1203" s="38" t="s">
        <v>1117</v>
      </c>
      <c r="E1203" t="s">
        <v>1</v>
      </c>
      <c r="F1203" t="s">
        <v>968</v>
      </c>
      <c r="G1203" t="s">
        <v>2795</v>
      </c>
      <c r="H1203" t="s">
        <v>961</v>
      </c>
      <c r="AD1203" s="14">
        <v>341343</v>
      </c>
      <c r="AE1203">
        <v>2015</v>
      </c>
      <c r="AF1203" t="s">
        <v>1116</v>
      </c>
      <c r="AG1203" t="s">
        <v>2785</v>
      </c>
    </row>
    <row r="1204" spans="1:33">
      <c r="A1204">
        <v>2019</v>
      </c>
      <c r="B1204">
        <v>35873</v>
      </c>
      <c r="C1204" s="4" t="s">
        <v>4500</v>
      </c>
      <c r="D1204" s="38" t="s">
        <v>4501</v>
      </c>
      <c r="E1204" t="s">
        <v>50</v>
      </c>
      <c r="F1204" t="s">
        <v>968</v>
      </c>
      <c r="G1204" t="s">
        <v>2821</v>
      </c>
      <c r="H1204" t="s">
        <v>961</v>
      </c>
      <c r="I1204" t="s">
        <v>960</v>
      </c>
      <c r="J1204" s="4" t="s">
        <v>996</v>
      </c>
      <c r="K1204" t="s">
        <v>957</v>
      </c>
      <c r="L1204" s="14" t="s">
        <v>972</v>
      </c>
      <c r="AD1204" s="14">
        <v>2564000</v>
      </c>
      <c r="AE1204">
        <v>215</v>
      </c>
      <c r="AF1204" t="s">
        <v>2254</v>
      </c>
      <c r="AG1204" t="s">
        <v>2785</v>
      </c>
    </row>
    <row r="1205" spans="1:33">
      <c r="A1205">
        <v>2018</v>
      </c>
      <c r="B1205">
        <v>54588</v>
      </c>
      <c r="C1205" s="4" t="s">
        <v>2945</v>
      </c>
      <c r="D1205" s="38" t="s">
        <v>2945</v>
      </c>
      <c r="E1205" t="s">
        <v>41</v>
      </c>
      <c r="F1205" t="s">
        <v>997</v>
      </c>
      <c r="G1205" t="s">
        <v>2795</v>
      </c>
      <c r="H1205" t="s">
        <v>961</v>
      </c>
      <c r="I1205" t="s">
        <v>3422</v>
      </c>
      <c r="AE1205">
        <v>0</v>
      </c>
      <c r="AF1205" t="s">
        <v>2944</v>
      </c>
      <c r="AG1205" t="s">
        <v>3400</v>
      </c>
    </row>
    <row r="1206" spans="1:33">
      <c r="A1206">
        <v>2019</v>
      </c>
      <c r="B1206">
        <v>69848</v>
      </c>
      <c r="C1206" s="4" t="s">
        <v>1745</v>
      </c>
      <c r="D1206" s="38" t="s">
        <v>1744</v>
      </c>
      <c r="E1206" t="s">
        <v>236</v>
      </c>
      <c r="F1206" t="s">
        <v>968</v>
      </c>
      <c r="G1206" t="s">
        <v>2789</v>
      </c>
      <c r="H1206" t="s">
        <v>961</v>
      </c>
      <c r="I1206" t="s">
        <v>960</v>
      </c>
      <c r="J1206" s="4" t="s">
        <v>996</v>
      </c>
      <c r="K1206" t="s">
        <v>957</v>
      </c>
      <c r="L1206" s="14" t="s">
        <v>972</v>
      </c>
      <c r="N1206" t="s">
        <v>994</v>
      </c>
      <c r="O1206" t="s">
        <v>954</v>
      </c>
      <c r="V1206" s="7">
        <v>381960</v>
      </c>
      <c r="W1206" s="7">
        <v>41918</v>
      </c>
      <c r="X1206" s="7">
        <v>0</v>
      </c>
      <c r="Y1206" s="4">
        <v>423878</v>
      </c>
      <c r="Z1206">
        <v>0</v>
      </c>
      <c r="AA1206" t="s">
        <v>6</v>
      </c>
      <c r="AB1206" t="s">
        <v>1029</v>
      </c>
      <c r="AD1206" s="14">
        <v>214855</v>
      </c>
      <c r="AE1206">
        <v>2010</v>
      </c>
      <c r="AF1206" t="s">
        <v>1743</v>
      </c>
      <c r="AG1206" t="s">
        <v>2785</v>
      </c>
    </row>
    <row r="1207" spans="1:33">
      <c r="A1207">
        <v>2018</v>
      </c>
      <c r="B1207">
        <v>19233</v>
      </c>
      <c r="C1207" s="4" t="s">
        <v>4492</v>
      </c>
      <c r="D1207" s="38" t="s">
        <v>1585</v>
      </c>
      <c r="E1207" t="s">
        <v>454</v>
      </c>
      <c r="F1207" t="s">
        <v>962</v>
      </c>
      <c r="G1207" t="s">
        <v>2795</v>
      </c>
      <c r="H1207" t="s">
        <v>961</v>
      </c>
      <c r="I1207" t="s">
        <v>960</v>
      </c>
      <c r="J1207" s="4" t="s">
        <v>987</v>
      </c>
      <c r="K1207" t="s">
        <v>3409</v>
      </c>
      <c r="L1207" s="14" t="s">
        <v>92</v>
      </c>
      <c r="M1207" t="s">
        <v>3243</v>
      </c>
      <c r="O1207" t="s">
        <v>954</v>
      </c>
      <c r="Y1207" s="4" t="s">
        <v>3413</v>
      </c>
      <c r="Z1207" t="s">
        <v>3413</v>
      </c>
      <c r="AD1207" s="14">
        <v>79465</v>
      </c>
      <c r="AE1207">
        <v>2011</v>
      </c>
      <c r="AF1207" t="s">
        <v>1583</v>
      </c>
      <c r="AG1207" t="s">
        <v>3400</v>
      </c>
    </row>
    <row r="1208" spans="1:33">
      <c r="A1208">
        <v>2019</v>
      </c>
      <c r="B1208">
        <v>44077</v>
      </c>
      <c r="C1208" s="4" t="s">
        <v>2624</v>
      </c>
      <c r="D1208" s="38" t="s">
        <v>2623</v>
      </c>
      <c r="E1208" t="s">
        <v>2622</v>
      </c>
      <c r="F1208" t="s">
        <v>997</v>
      </c>
      <c r="G1208" t="s">
        <v>2789</v>
      </c>
      <c r="H1208" t="s">
        <v>961</v>
      </c>
      <c r="I1208" t="s">
        <v>960</v>
      </c>
      <c r="J1208" s="4" t="s">
        <v>987</v>
      </c>
      <c r="K1208" t="s">
        <v>957</v>
      </c>
      <c r="L1208" s="14" t="s">
        <v>13</v>
      </c>
      <c r="M1208" t="s">
        <v>2621</v>
      </c>
      <c r="O1208" t="s">
        <v>965</v>
      </c>
      <c r="Q1208">
        <v>3055230.86</v>
      </c>
      <c r="U1208">
        <v>657900</v>
      </c>
      <c r="AA1208" t="s">
        <v>6</v>
      </c>
      <c r="AD1208" s="14">
        <v>1631210</v>
      </c>
      <c r="AE1208">
        <v>2018</v>
      </c>
      <c r="AG1208" t="s">
        <v>2785</v>
      </c>
    </row>
    <row r="1209" spans="1:33">
      <c r="A1209">
        <v>2018</v>
      </c>
      <c r="B1209">
        <v>31157</v>
      </c>
      <c r="C1209" s="4" t="s">
        <v>1224</v>
      </c>
      <c r="D1209" s="38" t="s">
        <v>1223</v>
      </c>
      <c r="E1209" t="s">
        <v>1148</v>
      </c>
      <c r="F1209" t="s">
        <v>1147</v>
      </c>
      <c r="G1209" t="s">
        <v>2792</v>
      </c>
      <c r="H1209" t="s">
        <v>961</v>
      </c>
      <c r="AD1209" s="14">
        <v>15000000</v>
      </c>
      <c r="AE1209">
        <v>2011</v>
      </c>
      <c r="AF1209" t="s">
        <v>1220</v>
      </c>
      <c r="AG1209" t="s">
        <v>3400</v>
      </c>
    </row>
    <row r="1210" spans="1:33">
      <c r="A1210">
        <v>2018</v>
      </c>
      <c r="B1210">
        <v>35893</v>
      </c>
      <c r="C1210" s="4" t="s">
        <v>2729</v>
      </c>
      <c r="D1210" s="38" t="s">
        <v>2728</v>
      </c>
      <c r="E1210" t="s">
        <v>2727</v>
      </c>
      <c r="F1210" t="s">
        <v>997</v>
      </c>
      <c r="G1210" t="s">
        <v>2792</v>
      </c>
      <c r="H1210" t="s">
        <v>961</v>
      </c>
      <c r="I1210" t="s">
        <v>3422</v>
      </c>
      <c r="AD1210" s="14">
        <v>6041000</v>
      </c>
      <c r="AE1210">
        <v>2017</v>
      </c>
      <c r="AF1210" t="s">
        <v>2725</v>
      </c>
      <c r="AG1210" t="s">
        <v>3400</v>
      </c>
    </row>
    <row r="1211" spans="1:33">
      <c r="A1211">
        <v>2019</v>
      </c>
      <c r="B1211">
        <v>61876</v>
      </c>
      <c r="C1211" s="4" t="s">
        <v>2847</v>
      </c>
      <c r="D1211" s="38" t="s">
        <v>2846</v>
      </c>
      <c r="E1211" t="s">
        <v>2178</v>
      </c>
      <c r="F1211" t="s">
        <v>997</v>
      </c>
      <c r="G1211" t="s">
        <v>2795</v>
      </c>
      <c r="H1211" t="s">
        <v>961</v>
      </c>
      <c r="AD1211" s="14">
        <v>182205</v>
      </c>
      <c r="AE1211">
        <v>2016</v>
      </c>
      <c r="AF1211" t="s">
        <v>2845</v>
      </c>
      <c r="AG1211" t="s">
        <v>2785</v>
      </c>
    </row>
    <row r="1212" spans="1:33">
      <c r="A1212">
        <v>2019</v>
      </c>
      <c r="B1212">
        <v>834226</v>
      </c>
      <c r="C1212" s="4" t="s">
        <v>2844</v>
      </c>
      <c r="E1212" t="s">
        <v>117</v>
      </c>
      <c r="F1212" t="s">
        <v>968</v>
      </c>
      <c r="G1212" t="s">
        <v>2789</v>
      </c>
      <c r="H1212" t="s">
        <v>961</v>
      </c>
      <c r="I1212" t="s">
        <v>960</v>
      </c>
      <c r="J1212" s="4" t="s">
        <v>987</v>
      </c>
      <c r="K1212" t="s">
        <v>957</v>
      </c>
      <c r="L1212" s="14" t="s">
        <v>972</v>
      </c>
      <c r="N1212" t="s">
        <v>960</v>
      </c>
      <c r="O1212" t="s">
        <v>965</v>
      </c>
      <c r="Q1212">
        <v>73078.5</v>
      </c>
      <c r="S1212">
        <v>23727.61</v>
      </c>
      <c r="U1212">
        <v>3639.45</v>
      </c>
      <c r="AA1212" t="s">
        <v>6</v>
      </c>
      <c r="AB1212" t="s">
        <v>2843</v>
      </c>
      <c r="AD1212" s="14">
        <v>35281</v>
      </c>
      <c r="AE1212">
        <v>2014</v>
      </c>
      <c r="AG1212" t="s">
        <v>2785</v>
      </c>
    </row>
    <row r="1213" spans="1:33">
      <c r="A1213">
        <v>2019</v>
      </c>
      <c r="B1213">
        <v>53959</v>
      </c>
      <c r="C1213" s="4" t="s">
        <v>1306</v>
      </c>
      <c r="D1213" s="38" t="s">
        <v>1305</v>
      </c>
      <c r="E1213" t="s">
        <v>979</v>
      </c>
      <c r="F1213" t="s">
        <v>975</v>
      </c>
      <c r="G1213" t="s">
        <v>2795</v>
      </c>
      <c r="H1213" t="s">
        <v>961</v>
      </c>
      <c r="I1213" t="s">
        <v>960</v>
      </c>
      <c r="J1213" s="4" t="s">
        <v>959</v>
      </c>
      <c r="K1213" t="s">
        <v>957</v>
      </c>
      <c r="L1213" s="14" t="s">
        <v>27</v>
      </c>
      <c r="O1213" t="s">
        <v>954</v>
      </c>
      <c r="V1213" s="7">
        <v>516975</v>
      </c>
      <c r="W1213" s="7">
        <v>920888</v>
      </c>
      <c r="X1213" s="7">
        <v>0</v>
      </c>
      <c r="AA1213" t="s">
        <v>63</v>
      </c>
      <c r="AB1213" t="s">
        <v>983</v>
      </c>
      <c r="AD1213" s="14">
        <v>88963</v>
      </c>
      <c r="AE1213">
        <v>2018</v>
      </c>
      <c r="AF1213" t="s">
        <v>1304</v>
      </c>
      <c r="AG1213" t="s">
        <v>2785</v>
      </c>
    </row>
    <row r="1214" spans="1:33">
      <c r="A1214">
        <v>2018</v>
      </c>
      <c r="B1214">
        <v>49333</v>
      </c>
      <c r="C1214" s="4" t="s">
        <v>1183</v>
      </c>
      <c r="D1214" s="38" t="s">
        <v>1182</v>
      </c>
      <c r="E1214" t="s">
        <v>979</v>
      </c>
      <c r="F1214" t="s">
        <v>975</v>
      </c>
      <c r="G1214" t="s">
        <v>2795</v>
      </c>
      <c r="H1214" t="s">
        <v>961</v>
      </c>
      <c r="I1214" t="s">
        <v>960</v>
      </c>
      <c r="J1214" s="4" t="s">
        <v>1031</v>
      </c>
      <c r="K1214" t="s">
        <v>3409</v>
      </c>
      <c r="L1214" s="14" t="s">
        <v>4</v>
      </c>
      <c r="O1214" t="s">
        <v>3405</v>
      </c>
      <c r="V1214" s="7">
        <v>20804701</v>
      </c>
      <c r="W1214" s="7">
        <v>9883480</v>
      </c>
      <c r="X1214" s="7">
        <v>1715766</v>
      </c>
      <c r="Y1214" s="4">
        <v>16000537</v>
      </c>
      <c r="Z1214">
        <v>21554911</v>
      </c>
      <c r="AA1214" t="s">
        <v>37</v>
      </c>
      <c r="AB1214" t="s">
        <v>953</v>
      </c>
      <c r="AD1214" s="14">
        <v>771158</v>
      </c>
      <c r="AE1214">
        <v>2017</v>
      </c>
      <c r="AF1214" t="s">
        <v>1179</v>
      </c>
      <c r="AG1214" t="s">
        <v>3400</v>
      </c>
    </row>
    <row r="1215" spans="1:33">
      <c r="A1215">
        <v>2019</v>
      </c>
      <c r="B1215">
        <v>54430</v>
      </c>
      <c r="C1215" s="4" t="s">
        <v>2842</v>
      </c>
      <c r="D1215" s="38" t="s">
        <v>2841</v>
      </c>
      <c r="E1215" t="s">
        <v>84</v>
      </c>
      <c r="F1215" t="s">
        <v>962</v>
      </c>
      <c r="G1215" t="s">
        <v>2795</v>
      </c>
      <c r="H1215" t="s">
        <v>961</v>
      </c>
      <c r="I1215" t="s">
        <v>960</v>
      </c>
      <c r="J1215" s="4" t="s">
        <v>2840</v>
      </c>
      <c r="K1215" t="s">
        <v>957</v>
      </c>
      <c r="L1215" s="14" t="s">
        <v>4665</v>
      </c>
      <c r="M1215" t="s">
        <v>2839</v>
      </c>
      <c r="O1215" t="s">
        <v>954</v>
      </c>
      <c r="Q1215">
        <v>1894045</v>
      </c>
      <c r="AA1215" t="s">
        <v>37</v>
      </c>
      <c r="AB1215" t="s">
        <v>1102</v>
      </c>
      <c r="AD1215" s="14">
        <v>172769</v>
      </c>
      <c r="AE1215">
        <v>2019</v>
      </c>
      <c r="AF1215" t="s">
        <v>2838</v>
      </c>
      <c r="AG1215" t="s">
        <v>2785</v>
      </c>
    </row>
    <row r="1216" spans="1:33">
      <c r="A1216">
        <v>2019</v>
      </c>
      <c r="B1216">
        <v>840371</v>
      </c>
      <c r="C1216" s="4" t="s">
        <v>1716</v>
      </c>
      <c r="D1216" s="38" t="s">
        <v>4675</v>
      </c>
      <c r="E1216" t="s">
        <v>634</v>
      </c>
      <c r="F1216" t="s">
        <v>962</v>
      </c>
      <c r="G1216" t="s">
        <v>2789</v>
      </c>
      <c r="H1216" t="s">
        <v>961</v>
      </c>
      <c r="I1216" t="s">
        <v>960</v>
      </c>
      <c r="J1216" s="4" t="s">
        <v>1715</v>
      </c>
      <c r="K1216" t="s">
        <v>957</v>
      </c>
      <c r="L1216" s="14" t="s">
        <v>956</v>
      </c>
      <c r="M1216" t="s">
        <v>4861</v>
      </c>
      <c r="O1216" t="s">
        <v>998</v>
      </c>
      <c r="P1216">
        <v>726</v>
      </c>
      <c r="Q1216">
        <v>242269</v>
      </c>
      <c r="AA1216" t="s">
        <v>193</v>
      </c>
      <c r="AB1216" t="s">
        <v>1011</v>
      </c>
      <c r="AD1216" s="14">
        <v>33155</v>
      </c>
      <c r="AE1216">
        <v>2018</v>
      </c>
      <c r="AG1216" t="s">
        <v>2785</v>
      </c>
    </row>
    <row r="1217" spans="1:33">
      <c r="A1217">
        <v>2018</v>
      </c>
      <c r="B1217">
        <v>60218</v>
      </c>
      <c r="C1217" s="4" t="s">
        <v>3010</v>
      </c>
      <c r="D1217" s="38" t="s">
        <v>3009</v>
      </c>
      <c r="E1217" t="s">
        <v>634</v>
      </c>
      <c r="F1217" t="s">
        <v>962</v>
      </c>
      <c r="G1217" t="s">
        <v>2835</v>
      </c>
      <c r="H1217" t="s">
        <v>961</v>
      </c>
      <c r="I1217" t="s">
        <v>960</v>
      </c>
      <c r="Y1217" s="4" t="s">
        <v>3413</v>
      </c>
      <c r="Z1217" t="s">
        <v>3413</v>
      </c>
      <c r="AE1217">
        <v>0</v>
      </c>
      <c r="AF1217" t="s">
        <v>3008</v>
      </c>
      <c r="AG1217" t="s">
        <v>3400</v>
      </c>
    </row>
    <row r="1218" spans="1:33">
      <c r="A1218">
        <v>2019</v>
      </c>
      <c r="B1218">
        <v>54613</v>
      </c>
      <c r="C1218" s="4" t="s">
        <v>1890</v>
      </c>
      <c r="D1218" s="38" t="s">
        <v>1889</v>
      </c>
      <c r="E1218" t="s">
        <v>186</v>
      </c>
      <c r="F1218" t="s">
        <v>968</v>
      </c>
      <c r="G1218" t="s">
        <v>2789</v>
      </c>
      <c r="H1218" t="s">
        <v>961</v>
      </c>
      <c r="I1218" t="s">
        <v>960</v>
      </c>
      <c r="J1218" s="4" t="s">
        <v>1888</v>
      </c>
      <c r="K1218" t="s">
        <v>957</v>
      </c>
      <c r="L1218" s="14" t="s">
        <v>972</v>
      </c>
      <c r="M1218" t="s">
        <v>4692</v>
      </c>
      <c r="N1218" t="s">
        <v>994</v>
      </c>
      <c r="O1218" t="s">
        <v>971</v>
      </c>
      <c r="V1218" s="7">
        <v>877816</v>
      </c>
      <c r="W1218" s="7">
        <v>0</v>
      </c>
      <c r="X1218" s="7">
        <v>31851</v>
      </c>
      <c r="Y1218" s="4">
        <v>419319</v>
      </c>
      <c r="Z1218">
        <v>643973</v>
      </c>
      <c r="AA1218" t="s">
        <v>6</v>
      </c>
      <c r="AB1218" t="s">
        <v>1029</v>
      </c>
      <c r="AD1218" s="14">
        <v>166080</v>
      </c>
      <c r="AE1218">
        <v>2017</v>
      </c>
      <c r="AG1218" t="s">
        <v>2785</v>
      </c>
    </row>
    <row r="1219" spans="1:33">
      <c r="A1219">
        <v>2018</v>
      </c>
      <c r="B1219">
        <v>31177</v>
      </c>
      <c r="C1219" s="4" t="s">
        <v>2051</v>
      </c>
      <c r="D1219" s="38" t="s">
        <v>2051</v>
      </c>
      <c r="E1219" t="s">
        <v>979</v>
      </c>
      <c r="F1219" t="s">
        <v>975</v>
      </c>
      <c r="G1219" t="s">
        <v>2795</v>
      </c>
      <c r="H1219" t="s">
        <v>961</v>
      </c>
      <c r="I1219" t="s">
        <v>960</v>
      </c>
      <c r="J1219" s="4" t="s">
        <v>990</v>
      </c>
      <c r="K1219" t="s">
        <v>3409</v>
      </c>
      <c r="L1219" s="14" t="s">
        <v>27</v>
      </c>
      <c r="O1219" t="s">
        <v>965</v>
      </c>
      <c r="Y1219" s="4" t="s">
        <v>3413</v>
      </c>
      <c r="Z1219" t="s">
        <v>3413</v>
      </c>
      <c r="AA1219" t="s">
        <v>193</v>
      </c>
      <c r="AB1219" t="s">
        <v>1011</v>
      </c>
      <c r="AD1219" s="14">
        <v>193744</v>
      </c>
      <c r="AE1219">
        <v>2016</v>
      </c>
      <c r="AF1219" t="s">
        <v>2050</v>
      </c>
      <c r="AG1219" t="s">
        <v>3400</v>
      </c>
    </row>
    <row r="1220" spans="1:33">
      <c r="A1220">
        <v>2019</v>
      </c>
      <c r="B1220">
        <v>60223</v>
      </c>
      <c r="C1220" s="4" t="s">
        <v>4918</v>
      </c>
      <c r="D1220" s="38" t="s">
        <v>2837</v>
      </c>
      <c r="E1220" t="s">
        <v>461</v>
      </c>
      <c r="F1220" t="s">
        <v>962</v>
      </c>
      <c r="G1220" t="s">
        <v>2807</v>
      </c>
      <c r="H1220" t="s">
        <v>961</v>
      </c>
      <c r="AD1220" s="14">
        <v>92949</v>
      </c>
      <c r="AE1220">
        <v>2016</v>
      </c>
      <c r="AF1220" t="s">
        <v>2836</v>
      </c>
      <c r="AG1220" t="s">
        <v>2785</v>
      </c>
    </row>
    <row r="1221" spans="1:33">
      <c r="A1221">
        <v>2018</v>
      </c>
      <c r="B1221">
        <v>68371</v>
      </c>
      <c r="C1221" s="4" t="s">
        <v>3421</v>
      </c>
      <c r="D1221" s="38" t="s">
        <v>3420</v>
      </c>
      <c r="E1221" t="s">
        <v>418</v>
      </c>
      <c r="F1221" t="s">
        <v>968</v>
      </c>
      <c r="G1221" t="s">
        <v>2795</v>
      </c>
      <c r="H1221" t="s">
        <v>961</v>
      </c>
      <c r="I1221" t="s">
        <v>994</v>
      </c>
      <c r="AD1221" s="14">
        <v>167286</v>
      </c>
      <c r="AE1221">
        <v>2014</v>
      </c>
      <c r="AF1221" t="s">
        <v>3419</v>
      </c>
      <c r="AG1221" t="s">
        <v>3400</v>
      </c>
    </row>
    <row r="1222" spans="1:33">
      <c r="A1222">
        <v>2019</v>
      </c>
      <c r="B1222">
        <v>54650</v>
      </c>
      <c r="C1222" s="4" t="s">
        <v>0</v>
      </c>
      <c r="D1222" s="38" t="s">
        <v>2</v>
      </c>
      <c r="E1222" t="s">
        <v>1</v>
      </c>
      <c r="F1222" t="s">
        <v>968</v>
      </c>
      <c r="G1222" t="s">
        <v>2795</v>
      </c>
      <c r="H1222" t="s">
        <v>961</v>
      </c>
      <c r="I1222" t="s">
        <v>960</v>
      </c>
      <c r="J1222" s="4" t="s">
        <v>1199</v>
      </c>
      <c r="L1222" s="14" t="s">
        <v>972</v>
      </c>
      <c r="N1222" t="s">
        <v>960</v>
      </c>
      <c r="AA1222" t="s">
        <v>1050</v>
      </c>
      <c r="AD1222" s="14">
        <v>291855</v>
      </c>
      <c r="AE1222">
        <v>2018</v>
      </c>
      <c r="AF1222" t="s">
        <v>1979</v>
      </c>
      <c r="AG1222" t="s">
        <v>2785</v>
      </c>
    </row>
    <row r="1223" spans="1:33">
      <c r="A1223">
        <v>2019</v>
      </c>
      <c r="B1223">
        <v>60229</v>
      </c>
      <c r="C1223" s="4" t="s">
        <v>2441</v>
      </c>
      <c r="D1223" s="38" t="s">
        <v>2440</v>
      </c>
      <c r="E1223" t="s">
        <v>521</v>
      </c>
      <c r="F1223" t="s">
        <v>962</v>
      </c>
      <c r="G1223" t="s">
        <v>2835</v>
      </c>
      <c r="H1223" t="s">
        <v>961</v>
      </c>
      <c r="I1223" t="s">
        <v>960</v>
      </c>
      <c r="J1223" s="4" t="s">
        <v>990</v>
      </c>
      <c r="K1223" t="s">
        <v>957</v>
      </c>
      <c r="L1223" s="14" t="s">
        <v>13</v>
      </c>
      <c r="O1223" t="s">
        <v>965</v>
      </c>
      <c r="Q1223">
        <v>1314864</v>
      </c>
      <c r="AA1223" t="s">
        <v>63</v>
      </c>
      <c r="AB1223" t="s">
        <v>993</v>
      </c>
      <c r="AD1223" s="14">
        <v>44785</v>
      </c>
      <c r="AE1223">
        <v>2018</v>
      </c>
      <c r="AF1223" t="s">
        <v>2439</v>
      </c>
      <c r="AG1223" t="s">
        <v>2785</v>
      </c>
    </row>
    <row r="1224" spans="1:33">
      <c r="A1224">
        <v>2019</v>
      </c>
      <c r="B1224">
        <v>58668</v>
      </c>
      <c r="C1224" s="4" t="s">
        <v>1640</v>
      </c>
      <c r="D1224" s="38" t="s">
        <v>1639</v>
      </c>
      <c r="E1224" t="s">
        <v>979</v>
      </c>
      <c r="F1224" t="s">
        <v>975</v>
      </c>
      <c r="G1224" t="s">
        <v>2795</v>
      </c>
      <c r="H1224" t="s">
        <v>961</v>
      </c>
      <c r="I1224" t="s">
        <v>960</v>
      </c>
      <c r="J1224" s="4" t="s">
        <v>959</v>
      </c>
      <c r="K1224" t="s">
        <v>957</v>
      </c>
      <c r="L1224" s="14" t="s">
        <v>2834</v>
      </c>
      <c r="O1224" t="s">
        <v>954</v>
      </c>
      <c r="P1224">
        <v>0</v>
      </c>
      <c r="Q1224">
        <v>0</v>
      </c>
      <c r="R1224">
        <v>0</v>
      </c>
      <c r="S1224">
        <v>0</v>
      </c>
      <c r="T1224">
        <v>0</v>
      </c>
      <c r="U1224">
        <v>0</v>
      </c>
      <c r="AA1224" t="s">
        <v>37</v>
      </c>
      <c r="AB1224" t="s">
        <v>20</v>
      </c>
      <c r="AD1224" s="14">
        <v>95120</v>
      </c>
      <c r="AE1224">
        <v>2017</v>
      </c>
      <c r="AF1224" t="s">
        <v>1637</v>
      </c>
      <c r="AG1224" t="s">
        <v>2785</v>
      </c>
    </row>
    <row r="1225" spans="1:33">
      <c r="A1225">
        <v>2019</v>
      </c>
      <c r="B1225">
        <v>35475</v>
      </c>
      <c r="C1225" s="4" t="s">
        <v>221</v>
      </c>
      <c r="D1225" s="38" t="s">
        <v>222</v>
      </c>
      <c r="E1225" t="s">
        <v>197</v>
      </c>
      <c r="F1225" t="s">
        <v>975</v>
      </c>
      <c r="G1225" t="s">
        <v>2795</v>
      </c>
      <c r="H1225" t="s">
        <v>961</v>
      </c>
      <c r="I1225" t="s">
        <v>960</v>
      </c>
      <c r="J1225" s="4" t="s">
        <v>959</v>
      </c>
      <c r="K1225" t="s">
        <v>957</v>
      </c>
      <c r="L1225" s="14" t="s">
        <v>972</v>
      </c>
      <c r="M1225" t="s">
        <v>2063</v>
      </c>
      <c r="N1225" t="s">
        <v>994</v>
      </c>
      <c r="O1225" t="s">
        <v>965</v>
      </c>
      <c r="V1225" s="7">
        <v>11348646</v>
      </c>
      <c r="W1225" s="7">
        <v>7091401</v>
      </c>
      <c r="X1225" s="7">
        <v>168857</v>
      </c>
      <c r="Y1225" s="4">
        <v>18438546</v>
      </c>
      <c r="Z1225">
        <v>18607403</v>
      </c>
      <c r="AA1225" t="s">
        <v>63</v>
      </c>
      <c r="AB1225" t="s">
        <v>964</v>
      </c>
      <c r="AD1225" s="14">
        <v>1267344</v>
      </c>
      <c r="AE1225">
        <v>2018</v>
      </c>
      <c r="AF1225" t="s">
        <v>2062</v>
      </c>
      <c r="AG1225" t="s">
        <v>2785</v>
      </c>
    </row>
    <row r="1226" spans="1:33">
      <c r="A1226">
        <v>2019</v>
      </c>
      <c r="B1226">
        <v>56276</v>
      </c>
      <c r="C1226" s="4" t="s">
        <v>663</v>
      </c>
      <c r="D1226" s="38" t="s">
        <v>2403</v>
      </c>
      <c r="E1226" t="s">
        <v>1076</v>
      </c>
      <c r="F1226" t="s">
        <v>1000</v>
      </c>
      <c r="G1226" t="s">
        <v>2795</v>
      </c>
      <c r="H1226" t="s">
        <v>961</v>
      </c>
      <c r="I1226" t="s">
        <v>960</v>
      </c>
      <c r="J1226" s="4" t="s">
        <v>1031</v>
      </c>
      <c r="K1226" t="s">
        <v>957</v>
      </c>
      <c r="L1226" s="14" t="s">
        <v>972</v>
      </c>
      <c r="M1226" t="s">
        <v>2833</v>
      </c>
      <c r="N1226" t="s">
        <v>994</v>
      </c>
      <c r="O1226" t="s">
        <v>2401</v>
      </c>
      <c r="V1226" s="7">
        <v>7897231</v>
      </c>
      <c r="W1226" s="7">
        <v>12323518</v>
      </c>
      <c r="X1226" s="7">
        <v>731525</v>
      </c>
      <c r="Y1226" s="4">
        <v>20144995</v>
      </c>
      <c r="Z1226">
        <v>20952274</v>
      </c>
      <c r="AA1226" t="s">
        <v>63</v>
      </c>
      <c r="AB1226" t="s">
        <v>983</v>
      </c>
      <c r="AD1226" s="14">
        <v>3986689</v>
      </c>
      <c r="AE1226">
        <v>2017</v>
      </c>
      <c r="AF1226" t="s">
        <v>2399</v>
      </c>
      <c r="AG1226" t="s">
        <v>2785</v>
      </c>
    </row>
    <row r="1227" spans="1:33">
      <c r="A1227">
        <v>2019</v>
      </c>
      <c r="B1227">
        <v>834347</v>
      </c>
      <c r="C1227" s="4" t="s">
        <v>2654</v>
      </c>
      <c r="E1227" t="s">
        <v>1448</v>
      </c>
      <c r="F1227" t="s">
        <v>1032</v>
      </c>
      <c r="G1227" t="s">
        <v>2789</v>
      </c>
      <c r="H1227" t="s">
        <v>961</v>
      </c>
      <c r="I1227" t="s">
        <v>960</v>
      </c>
      <c r="J1227" s="4" t="s">
        <v>1031</v>
      </c>
      <c r="K1227" t="s">
        <v>957</v>
      </c>
      <c r="L1227" s="14" t="s">
        <v>972</v>
      </c>
      <c r="N1227" t="s">
        <v>960</v>
      </c>
      <c r="O1227" t="s">
        <v>965</v>
      </c>
      <c r="AA1227" t="s">
        <v>37</v>
      </c>
      <c r="AB1227" t="s">
        <v>1102</v>
      </c>
      <c r="AD1227" s="14">
        <v>1085000</v>
      </c>
      <c r="AE1227">
        <v>2019</v>
      </c>
      <c r="AF1227" t="s">
        <v>2653</v>
      </c>
      <c r="AG1227" t="s">
        <v>2785</v>
      </c>
    </row>
    <row r="1228" spans="1:33">
      <c r="A1228">
        <v>2019</v>
      </c>
      <c r="B1228">
        <v>69985</v>
      </c>
      <c r="C1228" s="4" t="s">
        <v>4867</v>
      </c>
      <c r="D1228" s="38" t="s">
        <v>4867</v>
      </c>
      <c r="E1228" t="s">
        <v>1395</v>
      </c>
      <c r="F1228" t="s">
        <v>962</v>
      </c>
      <c r="G1228" t="s">
        <v>2795</v>
      </c>
      <c r="H1228" t="s">
        <v>961</v>
      </c>
      <c r="I1228" t="s">
        <v>1064</v>
      </c>
      <c r="J1228" s="4" t="s">
        <v>1035</v>
      </c>
      <c r="AD1228" s="14">
        <v>12900</v>
      </c>
      <c r="AE1228">
        <v>2017</v>
      </c>
      <c r="AF1228" t="s">
        <v>2832</v>
      </c>
      <c r="AG1228" t="s">
        <v>2785</v>
      </c>
    </row>
    <row r="1229" spans="1:33">
      <c r="A1229">
        <v>2018</v>
      </c>
      <c r="B1229">
        <v>69850</v>
      </c>
      <c r="C1229" s="4" t="s">
        <v>1475</v>
      </c>
      <c r="D1229" s="38" t="s">
        <v>1474</v>
      </c>
      <c r="E1229" t="s">
        <v>418</v>
      </c>
      <c r="F1229" t="s">
        <v>968</v>
      </c>
      <c r="G1229" t="s">
        <v>2789</v>
      </c>
      <c r="H1229" t="s">
        <v>961</v>
      </c>
      <c r="I1229" t="s">
        <v>994</v>
      </c>
      <c r="AD1229" s="14">
        <v>541000</v>
      </c>
      <c r="AE1229">
        <v>2017</v>
      </c>
      <c r="AF1229" t="s">
        <v>1473</v>
      </c>
      <c r="AG1229" t="s">
        <v>3400</v>
      </c>
    </row>
    <row r="1230" spans="1:33">
      <c r="A1230">
        <v>2018</v>
      </c>
      <c r="B1230">
        <v>50220</v>
      </c>
      <c r="C1230" s="4" t="s">
        <v>83</v>
      </c>
      <c r="D1230" s="38" t="s">
        <v>1963</v>
      </c>
      <c r="E1230" t="s">
        <v>84</v>
      </c>
      <c r="F1230" t="s">
        <v>962</v>
      </c>
      <c r="G1230" t="s">
        <v>2795</v>
      </c>
      <c r="H1230" t="s">
        <v>961</v>
      </c>
      <c r="I1230" t="s">
        <v>960</v>
      </c>
      <c r="J1230" s="4" t="s">
        <v>1199</v>
      </c>
      <c r="K1230" t="s">
        <v>3406</v>
      </c>
      <c r="L1230" s="14" t="s">
        <v>4</v>
      </c>
      <c r="O1230" t="s">
        <v>3405</v>
      </c>
      <c r="V1230" s="7">
        <v>1871017</v>
      </c>
      <c r="W1230" s="7">
        <v>268674</v>
      </c>
      <c r="X1230" s="7">
        <v>0</v>
      </c>
      <c r="Y1230" s="4">
        <v>2139692</v>
      </c>
      <c r="Z1230">
        <v>2139692</v>
      </c>
      <c r="AD1230" s="14">
        <v>560000</v>
      </c>
      <c r="AE1230">
        <v>2016</v>
      </c>
      <c r="AF1230" t="s">
        <v>1962</v>
      </c>
      <c r="AG1230" t="s">
        <v>3400</v>
      </c>
    </row>
    <row r="1231" spans="1:33">
      <c r="A1231">
        <v>2019</v>
      </c>
      <c r="B1231">
        <v>834323</v>
      </c>
      <c r="C1231" s="4" t="s">
        <v>2831</v>
      </c>
      <c r="E1231" t="s">
        <v>1650</v>
      </c>
      <c r="F1231" t="s">
        <v>1032</v>
      </c>
      <c r="G1231" t="s">
        <v>2789</v>
      </c>
      <c r="H1231" t="s">
        <v>961</v>
      </c>
      <c r="I1231" t="s">
        <v>960</v>
      </c>
      <c r="J1231" s="4" t="s">
        <v>2830</v>
      </c>
      <c r="K1231" t="s">
        <v>957</v>
      </c>
      <c r="L1231" s="14" t="s">
        <v>13</v>
      </c>
      <c r="O1231" t="s">
        <v>954</v>
      </c>
      <c r="P1231">
        <v>191.47</v>
      </c>
      <c r="Q1231">
        <v>42317.35</v>
      </c>
      <c r="S1231">
        <v>245294.23</v>
      </c>
      <c r="U1231">
        <v>206.04</v>
      </c>
      <c r="AA1231" t="s">
        <v>63</v>
      </c>
      <c r="AB1231" t="s">
        <v>964</v>
      </c>
      <c r="AD1231" s="14">
        <v>20029</v>
      </c>
      <c r="AE1231">
        <v>2019</v>
      </c>
      <c r="AG1231" t="s">
        <v>2785</v>
      </c>
    </row>
    <row r="1232" spans="1:33">
      <c r="A1232">
        <v>2019</v>
      </c>
      <c r="B1232">
        <v>54692</v>
      </c>
      <c r="C1232" s="4" t="s">
        <v>4831</v>
      </c>
      <c r="D1232" s="38" t="s">
        <v>4832</v>
      </c>
      <c r="E1232" t="s">
        <v>1</v>
      </c>
      <c r="F1232" t="s">
        <v>968</v>
      </c>
      <c r="G1232" t="s">
        <v>2789</v>
      </c>
      <c r="H1232" t="s">
        <v>961</v>
      </c>
      <c r="AD1232" s="14">
        <v>121412</v>
      </c>
      <c r="AE1232">
        <v>2016</v>
      </c>
      <c r="AF1232" t="s">
        <v>1476</v>
      </c>
      <c r="AG1232" t="s">
        <v>2785</v>
      </c>
    </row>
    <row r="1233" spans="1:33">
      <c r="A1233">
        <v>2019</v>
      </c>
      <c r="B1233">
        <v>59971</v>
      </c>
      <c r="C1233" s="4" t="s">
        <v>2829</v>
      </c>
      <c r="E1233" t="s">
        <v>124</v>
      </c>
      <c r="F1233" t="s">
        <v>1032</v>
      </c>
      <c r="G1233" t="s">
        <v>2795</v>
      </c>
      <c r="H1233" t="s">
        <v>961</v>
      </c>
      <c r="I1233" t="s">
        <v>960</v>
      </c>
      <c r="J1233" s="4" t="s">
        <v>1539</v>
      </c>
      <c r="K1233" t="s">
        <v>957</v>
      </c>
      <c r="L1233" s="14" t="s">
        <v>972</v>
      </c>
      <c r="N1233" t="s">
        <v>994</v>
      </c>
      <c r="O1233" t="s">
        <v>965</v>
      </c>
      <c r="V1233" s="7">
        <v>793371</v>
      </c>
      <c r="W1233" s="7">
        <v>1420834</v>
      </c>
      <c r="X1233" s="7">
        <v>148990</v>
      </c>
      <c r="Y1233" s="4">
        <v>2363195</v>
      </c>
      <c r="AE1233">
        <v>0</v>
      </c>
      <c r="AG1233" t="s">
        <v>2785</v>
      </c>
    </row>
    <row r="1234" spans="1:33">
      <c r="A1234">
        <v>2019</v>
      </c>
      <c r="B1234">
        <v>73663</v>
      </c>
      <c r="C1234" s="4" t="s">
        <v>2676</v>
      </c>
      <c r="E1234" t="s">
        <v>117</v>
      </c>
      <c r="F1234" t="s">
        <v>968</v>
      </c>
      <c r="G1234" t="s">
        <v>2795</v>
      </c>
      <c r="H1234" t="s">
        <v>961</v>
      </c>
      <c r="I1234" t="s">
        <v>960</v>
      </c>
      <c r="J1234" s="4" t="s">
        <v>987</v>
      </c>
      <c r="K1234" t="s">
        <v>957</v>
      </c>
      <c r="L1234" s="14" t="s">
        <v>972</v>
      </c>
      <c r="M1234" t="s">
        <v>4693</v>
      </c>
      <c r="N1234" t="s">
        <v>960</v>
      </c>
      <c r="O1234" t="s">
        <v>965</v>
      </c>
      <c r="P1234">
        <v>0</v>
      </c>
      <c r="Q1234">
        <v>55148.52</v>
      </c>
      <c r="R1234">
        <v>0</v>
      </c>
      <c r="S1234">
        <v>2921.69</v>
      </c>
      <c r="T1234">
        <v>0</v>
      </c>
      <c r="U1234">
        <v>448.14</v>
      </c>
      <c r="AA1234" t="s">
        <v>6</v>
      </c>
      <c r="AB1234" t="s">
        <v>20</v>
      </c>
      <c r="AD1234" s="14">
        <v>6121</v>
      </c>
      <c r="AE1234">
        <v>2014</v>
      </c>
      <c r="AG1234" t="s">
        <v>2785</v>
      </c>
    </row>
    <row r="1235" spans="1:33">
      <c r="A1235">
        <v>2018</v>
      </c>
      <c r="B1235">
        <v>69973</v>
      </c>
      <c r="C1235" s="4" t="s">
        <v>1443</v>
      </c>
      <c r="D1235" s="38" t="s">
        <v>1442</v>
      </c>
      <c r="E1235" t="s">
        <v>50</v>
      </c>
      <c r="F1235" t="s">
        <v>968</v>
      </c>
      <c r="G1235" t="s">
        <v>2795</v>
      </c>
      <c r="H1235" t="s">
        <v>961</v>
      </c>
      <c r="I1235" t="s">
        <v>994</v>
      </c>
      <c r="AD1235" s="14">
        <v>191.70400000000001</v>
      </c>
      <c r="AE1235">
        <v>2016</v>
      </c>
      <c r="AF1235" t="s">
        <v>1440</v>
      </c>
      <c r="AG1235" t="s">
        <v>3400</v>
      </c>
    </row>
    <row r="1236" spans="1:33">
      <c r="A1236">
        <v>2018</v>
      </c>
      <c r="B1236">
        <v>60407</v>
      </c>
      <c r="C1236" s="4" t="s">
        <v>3418</v>
      </c>
      <c r="D1236" s="38" t="s">
        <v>3417</v>
      </c>
      <c r="E1236" t="s">
        <v>186</v>
      </c>
      <c r="F1236" t="s">
        <v>968</v>
      </c>
      <c r="G1236" t="s">
        <v>2795</v>
      </c>
      <c r="H1236" t="s">
        <v>961</v>
      </c>
      <c r="AE1236">
        <v>0</v>
      </c>
      <c r="AF1236" t="s">
        <v>3416</v>
      </c>
      <c r="AG1236" t="s">
        <v>3400</v>
      </c>
    </row>
    <row r="1237" spans="1:33">
      <c r="A1237">
        <v>2019</v>
      </c>
      <c r="B1237">
        <v>51079</v>
      </c>
      <c r="C1237" s="4" t="s">
        <v>2461</v>
      </c>
      <c r="D1237" s="38" t="s">
        <v>2461</v>
      </c>
      <c r="E1237" t="s">
        <v>1053</v>
      </c>
      <c r="F1237" t="s">
        <v>968</v>
      </c>
      <c r="G1237" t="s">
        <v>2795</v>
      </c>
      <c r="H1237" t="s">
        <v>961</v>
      </c>
      <c r="I1237" t="s">
        <v>1064</v>
      </c>
      <c r="J1237" s="4" t="s">
        <v>959</v>
      </c>
      <c r="L1237" s="14" t="s">
        <v>972</v>
      </c>
      <c r="AD1237" s="14">
        <v>992541</v>
      </c>
      <c r="AE1237">
        <v>2014</v>
      </c>
      <c r="AF1237" t="s">
        <v>2459</v>
      </c>
      <c r="AG1237" t="s">
        <v>2785</v>
      </c>
    </row>
    <row r="1238" spans="1:33">
      <c r="A1238">
        <v>2019</v>
      </c>
      <c r="B1238">
        <v>54347</v>
      </c>
      <c r="C1238" s="4" t="s">
        <v>2828</v>
      </c>
      <c r="D1238" s="38" t="s">
        <v>2827</v>
      </c>
      <c r="E1238" t="s">
        <v>10</v>
      </c>
      <c r="F1238" t="s">
        <v>1032</v>
      </c>
      <c r="G1238" t="s">
        <v>2789</v>
      </c>
      <c r="H1238" t="s">
        <v>961</v>
      </c>
      <c r="I1238" t="s">
        <v>960</v>
      </c>
      <c r="J1238" s="4" t="s">
        <v>1931</v>
      </c>
      <c r="K1238" t="s">
        <v>957</v>
      </c>
      <c r="L1238" s="14" t="s">
        <v>13</v>
      </c>
      <c r="M1238" t="s">
        <v>2826</v>
      </c>
      <c r="O1238" t="s">
        <v>965</v>
      </c>
      <c r="AD1238" s="14">
        <v>772695</v>
      </c>
      <c r="AE1238">
        <v>2016</v>
      </c>
      <c r="AF1238" t="s">
        <v>2825</v>
      </c>
      <c r="AG1238" t="s">
        <v>2785</v>
      </c>
    </row>
    <row r="1239" spans="1:33">
      <c r="A1239">
        <v>2019</v>
      </c>
      <c r="B1239">
        <v>831230</v>
      </c>
      <c r="C1239" s="4" t="s">
        <v>1067</v>
      </c>
      <c r="D1239" s="38" t="s">
        <v>1066</v>
      </c>
      <c r="E1239" t="s">
        <v>1065</v>
      </c>
      <c r="F1239" t="s">
        <v>997</v>
      </c>
      <c r="G1239" t="s">
        <v>2795</v>
      </c>
      <c r="H1239" t="s">
        <v>961</v>
      </c>
      <c r="I1239" t="s">
        <v>1064</v>
      </c>
      <c r="J1239" s="4" t="s">
        <v>1035</v>
      </c>
      <c r="AD1239" s="14">
        <v>92787</v>
      </c>
      <c r="AE1239">
        <v>2014</v>
      </c>
      <c r="AF1239" t="s">
        <v>1063</v>
      </c>
      <c r="AG1239" t="s">
        <v>2785</v>
      </c>
    </row>
    <row r="1240" spans="1:33">
      <c r="A1240">
        <v>2019</v>
      </c>
      <c r="B1240">
        <v>839665</v>
      </c>
      <c r="C1240" s="4" t="s">
        <v>2374</v>
      </c>
      <c r="E1240" t="s">
        <v>480</v>
      </c>
      <c r="F1240" t="s">
        <v>968</v>
      </c>
      <c r="G1240" t="s">
        <v>2789</v>
      </c>
      <c r="H1240" t="s">
        <v>961</v>
      </c>
      <c r="I1240" t="s">
        <v>960</v>
      </c>
      <c r="J1240" s="4" t="s">
        <v>1199</v>
      </c>
      <c r="K1240" t="s">
        <v>973</v>
      </c>
      <c r="L1240" s="14" t="s">
        <v>1204</v>
      </c>
      <c r="M1240" t="s">
        <v>4802</v>
      </c>
      <c r="O1240" t="s">
        <v>1173</v>
      </c>
      <c r="P1240">
        <v>0</v>
      </c>
      <c r="Q1240">
        <v>3870274</v>
      </c>
      <c r="R1240">
        <v>0</v>
      </c>
      <c r="S1240">
        <v>0</v>
      </c>
      <c r="T1240">
        <v>0</v>
      </c>
      <c r="U1240">
        <v>0</v>
      </c>
      <c r="AA1240" t="s">
        <v>6</v>
      </c>
      <c r="AB1240" t="s">
        <v>1029</v>
      </c>
      <c r="AD1240" s="14">
        <v>494304</v>
      </c>
      <c r="AE1240">
        <v>2015</v>
      </c>
      <c r="AF1240" t="s">
        <v>2373</v>
      </c>
      <c r="AG1240" t="s">
        <v>2785</v>
      </c>
    </row>
    <row r="1241" spans="1:33">
      <c r="A1241">
        <v>2018</v>
      </c>
      <c r="B1241">
        <v>36522</v>
      </c>
      <c r="C1241" s="4" t="s">
        <v>2925</v>
      </c>
      <c r="D1241" s="38" t="s">
        <v>2924</v>
      </c>
      <c r="E1241" t="s">
        <v>165</v>
      </c>
      <c r="F1241" t="s">
        <v>962</v>
      </c>
      <c r="G1241" t="s">
        <v>2795</v>
      </c>
      <c r="H1241" t="s">
        <v>961</v>
      </c>
      <c r="I1241" t="s">
        <v>960</v>
      </c>
      <c r="J1241" s="4" t="s">
        <v>1035</v>
      </c>
      <c r="K1241" t="s">
        <v>3409</v>
      </c>
      <c r="Y1241" s="4" t="s">
        <v>3413</v>
      </c>
      <c r="Z1241" t="s">
        <v>3413</v>
      </c>
      <c r="AD1241" s="14">
        <v>30900</v>
      </c>
      <c r="AE1241">
        <v>2017</v>
      </c>
      <c r="AF1241" t="s">
        <v>2923</v>
      </c>
      <c r="AG1241" t="s">
        <v>3400</v>
      </c>
    </row>
    <row r="1242" spans="1:33">
      <c r="A1242">
        <v>2018</v>
      </c>
      <c r="B1242">
        <v>60320</v>
      </c>
      <c r="C1242" s="4" t="s">
        <v>1759</v>
      </c>
      <c r="D1242" s="38" t="s">
        <v>1758</v>
      </c>
      <c r="E1242" t="s">
        <v>1</v>
      </c>
      <c r="F1242" t="s">
        <v>968</v>
      </c>
      <c r="G1242" t="s">
        <v>2795</v>
      </c>
      <c r="H1242" t="s">
        <v>961</v>
      </c>
      <c r="I1242" t="s">
        <v>994</v>
      </c>
      <c r="AD1242" s="14">
        <v>225.27099999999999</v>
      </c>
      <c r="AE1242">
        <v>2017</v>
      </c>
      <c r="AF1242" t="s">
        <v>1757</v>
      </c>
      <c r="AG1242" t="s">
        <v>3400</v>
      </c>
    </row>
    <row r="1243" spans="1:33">
      <c r="A1243">
        <v>2018</v>
      </c>
      <c r="B1243">
        <v>60271</v>
      </c>
      <c r="C1243" s="4" t="s">
        <v>2146</v>
      </c>
      <c r="D1243" s="38" t="s">
        <v>2145</v>
      </c>
      <c r="E1243" t="s">
        <v>1</v>
      </c>
      <c r="F1243" t="s">
        <v>968</v>
      </c>
      <c r="G1243" t="s">
        <v>2789</v>
      </c>
      <c r="H1243" t="s">
        <v>961</v>
      </c>
      <c r="I1243" t="s">
        <v>994</v>
      </c>
      <c r="AD1243" s="14">
        <v>59.296999999999997</v>
      </c>
      <c r="AE1243">
        <v>2017</v>
      </c>
      <c r="AF1243" t="s">
        <v>2144</v>
      </c>
      <c r="AG1243" t="s">
        <v>3400</v>
      </c>
    </row>
    <row r="1244" spans="1:33">
      <c r="A1244">
        <v>2019</v>
      </c>
      <c r="B1244">
        <v>839965</v>
      </c>
      <c r="C1244" s="4" t="s">
        <v>2824</v>
      </c>
      <c r="D1244" s="38" t="s">
        <v>2824</v>
      </c>
      <c r="E1244" t="s">
        <v>117</v>
      </c>
      <c r="F1244" t="s">
        <v>968</v>
      </c>
      <c r="G1244" t="s">
        <v>2795</v>
      </c>
      <c r="H1244" t="s">
        <v>961</v>
      </c>
      <c r="I1244" t="s">
        <v>960</v>
      </c>
      <c r="J1244" s="4" t="s">
        <v>1031</v>
      </c>
      <c r="K1244" t="s">
        <v>957</v>
      </c>
      <c r="L1244" s="14" t="s">
        <v>972</v>
      </c>
      <c r="M1244" t="s">
        <v>4772</v>
      </c>
      <c r="N1244" t="s">
        <v>960</v>
      </c>
      <c r="O1244" t="s">
        <v>965</v>
      </c>
      <c r="AA1244" t="s">
        <v>6</v>
      </c>
      <c r="AB1244" t="s">
        <v>20</v>
      </c>
      <c r="AD1244" s="14">
        <v>27042</v>
      </c>
      <c r="AE1244">
        <v>2010</v>
      </c>
      <c r="AG1244" t="s">
        <v>2785</v>
      </c>
    </row>
    <row r="1245" spans="1:33">
      <c r="A1245">
        <v>2019</v>
      </c>
      <c r="B1245">
        <v>53254</v>
      </c>
      <c r="C1245" s="4" t="s">
        <v>1644</v>
      </c>
      <c r="D1245" s="38" t="s">
        <v>1643</v>
      </c>
      <c r="E1245" t="s">
        <v>124</v>
      </c>
      <c r="F1245" t="s">
        <v>1032</v>
      </c>
      <c r="G1245" t="s">
        <v>2795</v>
      </c>
      <c r="H1245" t="s">
        <v>961</v>
      </c>
      <c r="I1245" t="s">
        <v>960</v>
      </c>
      <c r="J1245" s="4" t="s">
        <v>1539</v>
      </c>
      <c r="K1245" t="s">
        <v>957</v>
      </c>
      <c r="L1245" s="14" t="s">
        <v>956</v>
      </c>
      <c r="M1245" t="s">
        <v>1642</v>
      </c>
      <c r="O1245" t="s">
        <v>965</v>
      </c>
      <c r="Q1245">
        <v>551821</v>
      </c>
      <c r="AA1245" t="s">
        <v>63</v>
      </c>
      <c r="AB1245" t="s">
        <v>1832</v>
      </c>
      <c r="AD1245" s="14">
        <v>53684</v>
      </c>
      <c r="AE1245">
        <v>2018</v>
      </c>
      <c r="AF1245" t="s">
        <v>1641</v>
      </c>
      <c r="AG1245" t="s">
        <v>2785</v>
      </c>
    </row>
    <row r="1246" spans="1:33">
      <c r="A1246">
        <v>2019</v>
      </c>
      <c r="B1246">
        <v>54060</v>
      </c>
      <c r="C1246" s="4" t="s">
        <v>1974</v>
      </c>
      <c r="D1246" s="38" t="s">
        <v>1973</v>
      </c>
      <c r="E1246" t="s">
        <v>197</v>
      </c>
      <c r="F1246" t="s">
        <v>975</v>
      </c>
      <c r="G1246" t="s">
        <v>2795</v>
      </c>
      <c r="H1246" t="s">
        <v>961</v>
      </c>
      <c r="I1246" t="s">
        <v>1064</v>
      </c>
      <c r="J1246" s="4" t="s">
        <v>1031</v>
      </c>
      <c r="L1246" s="14" t="s">
        <v>972</v>
      </c>
      <c r="AD1246" s="14">
        <v>161531</v>
      </c>
      <c r="AE1246">
        <v>2016</v>
      </c>
      <c r="AF1246" t="s">
        <v>1972</v>
      </c>
      <c r="AG1246" t="s">
        <v>2785</v>
      </c>
    </row>
    <row r="1247" spans="1:33">
      <c r="A1247">
        <v>2019</v>
      </c>
      <c r="B1247">
        <v>54026</v>
      </c>
      <c r="C1247" s="4" t="s">
        <v>2580</v>
      </c>
      <c r="D1247" s="38" t="s">
        <v>2579</v>
      </c>
      <c r="E1247" t="s">
        <v>979</v>
      </c>
      <c r="F1247" t="s">
        <v>975</v>
      </c>
      <c r="G1247" t="s">
        <v>2795</v>
      </c>
      <c r="H1247" t="s">
        <v>961</v>
      </c>
      <c r="I1247" t="s">
        <v>960</v>
      </c>
      <c r="J1247" s="4" t="s">
        <v>1031</v>
      </c>
      <c r="K1247" t="s">
        <v>957</v>
      </c>
      <c r="L1247" s="14" t="s">
        <v>972</v>
      </c>
      <c r="N1247" t="s">
        <v>994</v>
      </c>
      <c r="O1247" t="s">
        <v>965</v>
      </c>
      <c r="V1247" s="7">
        <v>962074</v>
      </c>
      <c r="W1247" s="7">
        <v>67395</v>
      </c>
      <c r="X1247" s="7">
        <v>71639</v>
      </c>
      <c r="Y1247" s="4">
        <v>1074905</v>
      </c>
      <c r="AA1247" t="s">
        <v>37</v>
      </c>
      <c r="AB1247" t="s">
        <v>1023</v>
      </c>
      <c r="AD1247" s="14">
        <v>216279</v>
      </c>
      <c r="AE1247">
        <v>2018</v>
      </c>
      <c r="AF1247" t="s">
        <v>2578</v>
      </c>
      <c r="AG1247" t="s">
        <v>2785</v>
      </c>
    </row>
    <row r="1248" spans="1:33">
      <c r="A1248">
        <v>2018</v>
      </c>
      <c r="B1248">
        <v>31110</v>
      </c>
      <c r="C1248" s="4" t="s">
        <v>435</v>
      </c>
      <c r="D1248" s="38" t="s">
        <v>1630</v>
      </c>
      <c r="E1248" t="s">
        <v>165</v>
      </c>
      <c r="F1248" t="s">
        <v>962</v>
      </c>
      <c r="G1248" t="s">
        <v>2792</v>
      </c>
      <c r="H1248" t="s">
        <v>961</v>
      </c>
      <c r="I1248" t="s">
        <v>960</v>
      </c>
      <c r="J1248" s="4" t="s">
        <v>996</v>
      </c>
      <c r="K1248" t="s">
        <v>3409</v>
      </c>
      <c r="L1248" s="14" t="s">
        <v>4</v>
      </c>
      <c r="O1248" t="s">
        <v>3405</v>
      </c>
      <c r="V1248" s="7">
        <v>8407712</v>
      </c>
      <c r="W1248" s="7">
        <v>8223615</v>
      </c>
      <c r="X1248" s="7">
        <v>105196</v>
      </c>
      <c r="Y1248" s="4">
        <v>16736522</v>
      </c>
      <c r="Z1248">
        <v>16736522</v>
      </c>
      <c r="AA1248" t="s">
        <v>1050</v>
      </c>
      <c r="AB1248" t="s">
        <v>20</v>
      </c>
      <c r="AD1248" s="14">
        <v>2876.614</v>
      </c>
      <c r="AE1248">
        <v>2017</v>
      </c>
      <c r="AF1248" t="s">
        <v>1629</v>
      </c>
      <c r="AG1248" t="s">
        <v>3400</v>
      </c>
    </row>
    <row r="1249" spans="1:33">
      <c r="A1249">
        <v>2019</v>
      </c>
      <c r="B1249">
        <v>60603</v>
      </c>
      <c r="C1249" s="4" t="s">
        <v>1122</v>
      </c>
      <c r="D1249" s="38" t="s">
        <v>1121</v>
      </c>
      <c r="E1249" t="s">
        <v>197</v>
      </c>
      <c r="F1249" t="s">
        <v>975</v>
      </c>
      <c r="G1249" t="s">
        <v>2795</v>
      </c>
      <c r="H1249" t="s">
        <v>961</v>
      </c>
      <c r="I1249" t="s">
        <v>960</v>
      </c>
      <c r="J1249" s="4" t="s">
        <v>959</v>
      </c>
      <c r="K1249" t="s">
        <v>1013</v>
      </c>
      <c r="L1249" s="14" t="s">
        <v>2823</v>
      </c>
      <c r="O1249" t="s">
        <v>954</v>
      </c>
      <c r="AA1249" t="s">
        <v>63</v>
      </c>
      <c r="AB1249" t="s">
        <v>993</v>
      </c>
      <c r="AD1249" s="14">
        <v>74003</v>
      </c>
      <c r="AE1249">
        <v>2016</v>
      </c>
      <c r="AF1249" t="s">
        <v>1119</v>
      </c>
      <c r="AG1249" t="s">
        <v>2785</v>
      </c>
    </row>
    <row r="1250" spans="1:33">
      <c r="A1250">
        <v>2019</v>
      </c>
      <c r="B1250">
        <v>43914</v>
      </c>
      <c r="C1250" s="4" t="s">
        <v>1957</v>
      </c>
      <c r="D1250" s="38" t="s">
        <v>1956</v>
      </c>
      <c r="E1250" t="s">
        <v>979</v>
      </c>
      <c r="F1250" t="s">
        <v>975</v>
      </c>
      <c r="G1250" t="s">
        <v>2795</v>
      </c>
      <c r="H1250" t="s">
        <v>961</v>
      </c>
      <c r="I1250" t="s">
        <v>1064</v>
      </c>
      <c r="J1250" s="4" t="s">
        <v>996</v>
      </c>
      <c r="AD1250" s="14">
        <v>859035</v>
      </c>
      <c r="AE1250">
        <v>2017</v>
      </c>
      <c r="AF1250" t="s">
        <v>1955</v>
      </c>
      <c r="AG1250" t="s">
        <v>2785</v>
      </c>
    </row>
    <row r="1251" spans="1:33">
      <c r="A1251">
        <v>2019</v>
      </c>
      <c r="B1251">
        <v>59165</v>
      </c>
      <c r="C1251" s="4" t="s">
        <v>303</v>
      </c>
      <c r="D1251" s="38" t="s">
        <v>2137</v>
      </c>
      <c r="E1251" t="s">
        <v>75</v>
      </c>
      <c r="F1251" t="s">
        <v>962</v>
      </c>
      <c r="G1251" t="s">
        <v>2795</v>
      </c>
      <c r="H1251" t="s">
        <v>961</v>
      </c>
      <c r="I1251" t="s">
        <v>960</v>
      </c>
      <c r="J1251" s="4" t="s">
        <v>959</v>
      </c>
      <c r="K1251" t="s">
        <v>957</v>
      </c>
      <c r="L1251" s="14" t="s">
        <v>972</v>
      </c>
      <c r="N1251" t="s">
        <v>960</v>
      </c>
      <c r="O1251" t="s">
        <v>954</v>
      </c>
      <c r="Q1251">
        <v>234852</v>
      </c>
      <c r="S1251">
        <v>91587</v>
      </c>
      <c r="AA1251" t="s">
        <v>37</v>
      </c>
      <c r="AB1251" t="s">
        <v>1102</v>
      </c>
      <c r="AD1251" s="14">
        <v>69681</v>
      </c>
      <c r="AE1251">
        <v>2018</v>
      </c>
      <c r="AF1251" t="s">
        <v>2136</v>
      </c>
      <c r="AG1251" t="s">
        <v>2785</v>
      </c>
    </row>
    <row r="1252" spans="1:33">
      <c r="A1252">
        <v>2019</v>
      </c>
      <c r="B1252">
        <v>49787</v>
      </c>
      <c r="C1252" s="4" t="s">
        <v>784</v>
      </c>
      <c r="D1252" s="38" t="s">
        <v>785</v>
      </c>
      <c r="E1252" t="s">
        <v>979</v>
      </c>
      <c r="F1252" t="s">
        <v>975</v>
      </c>
      <c r="G1252" t="s">
        <v>2789</v>
      </c>
      <c r="H1252" t="s">
        <v>961</v>
      </c>
      <c r="I1252" t="s">
        <v>960</v>
      </c>
      <c r="J1252" s="4" t="s">
        <v>1931</v>
      </c>
      <c r="O1252" t="s">
        <v>998</v>
      </c>
      <c r="AD1252" s="14">
        <v>28174</v>
      </c>
      <c r="AE1252">
        <v>2017</v>
      </c>
      <c r="AF1252" t="s">
        <v>2822</v>
      </c>
      <c r="AG1252" t="s">
        <v>2785</v>
      </c>
    </row>
    <row r="1253" spans="1:33">
      <c r="A1253">
        <v>2018</v>
      </c>
      <c r="B1253">
        <v>54253</v>
      </c>
      <c r="C1253" s="4" t="s">
        <v>1816</v>
      </c>
      <c r="D1253" s="38" t="s">
        <v>1815</v>
      </c>
      <c r="E1253" t="s">
        <v>124</v>
      </c>
      <c r="F1253" t="s">
        <v>1032</v>
      </c>
      <c r="G1253" t="s">
        <v>2795</v>
      </c>
      <c r="H1253" t="s">
        <v>961</v>
      </c>
      <c r="I1253" t="s">
        <v>1064</v>
      </c>
      <c r="AD1253" s="14">
        <v>211201</v>
      </c>
      <c r="AE1253">
        <v>2017</v>
      </c>
      <c r="AF1253" t="s">
        <v>1812</v>
      </c>
      <c r="AG1253" t="s">
        <v>3400</v>
      </c>
    </row>
    <row r="1254" spans="1:33">
      <c r="A1254">
        <v>2019</v>
      </c>
      <c r="B1254">
        <v>841269</v>
      </c>
      <c r="C1254" s="4" t="s">
        <v>2177</v>
      </c>
      <c r="E1254" t="s">
        <v>117</v>
      </c>
      <c r="F1254" t="s">
        <v>968</v>
      </c>
      <c r="G1254" t="s">
        <v>2795</v>
      </c>
      <c r="H1254" t="s">
        <v>961</v>
      </c>
      <c r="I1254" t="s">
        <v>960</v>
      </c>
      <c r="J1254" s="4" t="s">
        <v>1031</v>
      </c>
      <c r="L1254" s="14" t="s">
        <v>972</v>
      </c>
      <c r="N1254" t="s">
        <v>960</v>
      </c>
      <c r="O1254" t="s">
        <v>965</v>
      </c>
      <c r="Q1254">
        <v>851993.59999999998</v>
      </c>
      <c r="S1254">
        <v>155143.70000000001</v>
      </c>
      <c r="U1254">
        <v>62419.6</v>
      </c>
      <c r="AA1254" t="s">
        <v>1050</v>
      </c>
      <c r="AB1254" t="s">
        <v>1253</v>
      </c>
      <c r="AD1254" s="14">
        <v>24338</v>
      </c>
      <c r="AE1254">
        <v>21</v>
      </c>
      <c r="AG1254" t="s">
        <v>2785</v>
      </c>
    </row>
    <row r="1255" spans="1:33">
      <c r="A1255">
        <v>2019</v>
      </c>
      <c r="B1255">
        <v>10894</v>
      </c>
      <c r="C1255" s="4" t="s">
        <v>833</v>
      </c>
      <c r="D1255" s="38" t="s">
        <v>834</v>
      </c>
      <c r="E1255" t="s">
        <v>979</v>
      </c>
      <c r="F1255" t="s">
        <v>975</v>
      </c>
      <c r="G1255" t="s">
        <v>2821</v>
      </c>
      <c r="H1255" t="s">
        <v>961</v>
      </c>
      <c r="I1255" t="s">
        <v>960</v>
      </c>
      <c r="J1255" s="4" t="s">
        <v>990</v>
      </c>
      <c r="K1255" t="s">
        <v>957</v>
      </c>
      <c r="L1255" s="14" t="s">
        <v>972</v>
      </c>
      <c r="N1255" t="s">
        <v>960</v>
      </c>
      <c r="O1255" t="s">
        <v>965</v>
      </c>
      <c r="P1255">
        <v>1421005</v>
      </c>
      <c r="Q1255">
        <v>17416935</v>
      </c>
      <c r="S1255">
        <v>8023092</v>
      </c>
      <c r="U1255">
        <v>1881103</v>
      </c>
      <c r="AA1255" t="s">
        <v>193</v>
      </c>
      <c r="AB1255" t="s">
        <v>20</v>
      </c>
      <c r="AD1255" s="14">
        <v>4021488</v>
      </c>
      <c r="AE1255">
        <v>2017</v>
      </c>
      <c r="AF1255" t="s">
        <v>1327</v>
      </c>
      <c r="AG1255" t="s">
        <v>2785</v>
      </c>
    </row>
    <row r="1256" spans="1:33">
      <c r="A1256">
        <v>2018</v>
      </c>
      <c r="B1256">
        <v>3417</v>
      </c>
      <c r="C1256" s="4" t="s">
        <v>853</v>
      </c>
      <c r="D1256" s="38" t="s">
        <v>853</v>
      </c>
      <c r="E1256" t="s">
        <v>979</v>
      </c>
      <c r="F1256" t="s">
        <v>975</v>
      </c>
      <c r="G1256" t="s">
        <v>2792</v>
      </c>
      <c r="H1256" t="s">
        <v>961</v>
      </c>
      <c r="I1256" t="s">
        <v>960</v>
      </c>
      <c r="J1256" s="4" t="s">
        <v>1031</v>
      </c>
      <c r="K1256" t="s">
        <v>3409</v>
      </c>
      <c r="L1256" s="14" t="s">
        <v>4</v>
      </c>
      <c r="O1256" t="s">
        <v>3405</v>
      </c>
      <c r="V1256" s="7">
        <v>35850141</v>
      </c>
      <c r="W1256" s="7">
        <v>14262756</v>
      </c>
      <c r="X1256" s="7">
        <v>1622506</v>
      </c>
      <c r="Y1256" s="4">
        <v>51735403</v>
      </c>
      <c r="AA1256" t="s">
        <v>37</v>
      </c>
      <c r="AB1256" t="s">
        <v>1102</v>
      </c>
      <c r="AD1256" s="14">
        <v>8537673</v>
      </c>
      <c r="AE1256">
        <v>2016</v>
      </c>
      <c r="AF1256" t="s">
        <v>2418</v>
      </c>
      <c r="AG1256" t="s">
        <v>3400</v>
      </c>
    </row>
    <row r="1257" spans="1:33">
      <c r="A1257">
        <v>2019</v>
      </c>
      <c r="B1257">
        <v>35907</v>
      </c>
      <c r="C1257" s="4" t="s">
        <v>1149</v>
      </c>
      <c r="D1257" s="38" t="s">
        <v>1149</v>
      </c>
      <c r="E1257" t="s">
        <v>1148</v>
      </c>
      <c r="F1257" t="s">
        <v>1147</v>
      </c>
      <c r="G1257" t="s">
        <v>2792</v>
      </c>
      <c r="H1257" t="s">
        <v>961</v>
      </c>
      <c r="AD1257" s="14">
        <v>13000000</v>
      </c>
      <c r="AE1257">
        <v>2019</v>
      </c>
      <c r="AF1257" t="s">
        <v>1146</v>
      </c>
      <c r="AG1257" t="s">
        <v>2785</v>
      </c>
    </row>
    <row r="1258" spans="1:33">
      <c r="A1258">
        <v>2018</v>
      </c>
      <c r="B1258">
        <v>73302</v>
      </c>
      <c r="C1258" s="4" t="s">
        <v>2961</v>
      </c>
      <c r="D1258" s="38" t="s">
        <v>2960</v>
      </c>
      <c r="E1258" t="s">
        <v>979</v>
      </c>
      <c r="F1258" t="s">
        <v>975</v>
      </c>
      <c r="G1258" t="s">
        <v>2795</v>
      </c>
      <c r="H1258" t="s">
        <v>961</v>
      </c>
      <c r="AE1258">
        <v>0</v>
      </c>
      <c r="AF1258" t="s">
        <v>2959</v>
      </c>
      <c r="AG1258" t="s">
        <v>3400</v>
      </c>
    </row>
    <row r="1259" spans="1:33">
      <c r="A1259">
        <v>2018</v>
      </c>
      <c r="B1259">
        <v>31182</v>
      </c>
      <c r="C1259" s="4" t="s">
        <v>902</v>
      </c>
      <c r="D1259" s="38" t="s">
        <v>903</v>
      </c>
      <c r="E1259" t="s">
        <v>979</v>
      </c>
      <c r="F1259" t="s">
        <v>975</v>
      </c>
      <c r="G1259" t="s">
        <v>2792</v>
      </c>
      <c r="H1259" t="s">
        <v>961</v>
      </c>
      <c r="I1259" t="s">
        <v>960</v>
      </c>
      <c r="J1259" s="4" t="s">
        <v>2126</v>
      </c>
      <c r="K1259" t="s">
        <v>3415</v>
      </c>
      <c r="L1259" s="14" t="s">
        <v>4</v>
      </c>
      <c r="O1259" t="s">
        <v>3405</v>
      </c>
      <c r="V1259" s="7">
        <v>4013141</v>
      </c>
      <c r="W1259" s="7">
        <v>803994</v>
      </c>
      <c r="X1259" s="7">
        <v>290930</v>
      </c>
      <c r="Y1259" s="4">
        <v>5108064</v>
      </c>
      <c r="Z1259">
        <v>5201049</v>
      </c>
      <c r="AA1259" t="s">
        <v>37</v>
      </c>
      <c r="AB1259" t="s">
        <v>1046</v>
      </c>
      <c r="AD1259" s="14">
        <v>870887</v>
      </c>
      <c r="AE1259">
        <v>2016</v>
      </c>
      <c r="AF1259" t="s">
        <v>2231</v>
      </c>
      <c r="AG1259" t="s">
        <v>3400</v>
      </c>
    </row>
    <row r="1260" spans="1:33">
      <c r="A1260">
        <v>2019</v>
      </c>
      <c r="B1260">
        <v>50680</v>
      </c>
      <c r="C1260" s="4" t="s">
        <v>4481</v>
      </c>
      <c r="D1260" s="38" t="s">
        <v>571</v>
      </c>
      <c r="E1260" t="s">
        <v>454</v>
      </c>
      <c r="F1260" t="s">
        <v>962</v>
      </c>
      <c r="G1260" t="s">
        <v>2795</v>
      </c>
      <c r="H1260" t="s">
        <v>961</v>
      </c>
      <c r="I1260" t="s">
        <v>960</v>
      </c>
      <c r="J1260" s="4" t="s">
        <v>1931</v>
      </c>
      <c r="L1260" s="14" t="s">
        <v>13</v>
      </c>
      <c r="M1260" t="s">
        <v>572</v>
      </c>
      <c r="O1260" t="s">
        <v>954</v>
      </c>
      <c r="AD1260" s="14">
        <v>208122</v>
      </c>
      <c r="AE1260">
        <v>2014</v>
      </c>
      <c r="AF1260" t="s">
        <v>2662</v>
      </c>
      <c r="AG1260" t="s">
        <v>2785</v>
      </c>
    </row>
    <row r="1261" spans="1:33">
      <c r="A1261">
        <v>2019</v>
      </c>
      <c r="B1261">
        <v>43969</v>
      </c>
      <c r="C1261" s="4" t="s">
        <v>4773</v>
      </c>
      <c r="D1261" s="38" t="s">
        <v>4774</v>
      </c>
      <c r="E1261" t="s">
        <v>2820</v>
      </c>
      <c r="F1261" t="s">
        <v>968</v>
      </c>
      <c r="G1261" t="s">
        <v>2795</v>
      </c>
      <c r="H1261" t="s">
        <v>961</v>
      </c>
      <c r="I1261" t="s">
        <v>1064</v>
      </c>
      <c r="J1261" s="4" t="s">
        <v>2819</v>
      </c>
      <c r="L1261" s="14" t="s">
        <v>1204</v>
      </c>
      <c r="M1261" t="s">
        <v>2818</v>
      </c>
      <c r="AD1261" s="14">
        <v>525252</v>
      </c>
      <c r="AE1261">
        <v>2017</v>
      </c>
      <c r="AF1261" t="s">
        <v>2817</v>
      </c>
      <c r="AG1261" t="s">
        <v>2785</v>
      </c>
    </row>
    <row r="1262" spans="1:33">
      <c r="A1262">
        <v>2018</v>
      </c>
      <c r="B1262">
        <v>60371</v>
      </c>
      <c r="C1262" s="4" t="s">
        <v>4509</v>
      </c>
      <c r="D1262" s="38" t="s">
        <v>3295</v>
      </c>
      <c r="E1262" t="s">
        <v>50</v>
      </c>
      <c r="F1262" t="s">
        <v>968</v>
      </c>
      <c r="G1262" t="s">
        <v>2795</v>
      </c>
      <c r="H1262" t="s">
        <v>961</v>
      </c>
      <c r="I1262" t="s">
        <v>994</v>
      </c>
      <c r="AD1262" s="14">
        <v>42280</v>
      </c>
      <c r="AE1262">
        <v>2017</v>
      </c>
      <c r="AF1262" t="s">
        <v>3294</v>
      </c>
      <c r="AG1262" t="s">
        <v>3400</v>
      </c>
    </row>
    <row r="1263" spans="1:33">
      <c r="A1263">
        <v>2019</v>
      </c>
      <c r="B1263">
        <v>31115</v>
      </c>
      <c r="C1263" s="4" t="s">
        <v>601</v>
      </c>
      <c r="D1263" s="38" t="s">
        <v>602</v>
      </c>
      <c r="E1263" t="s">
        <v>41</v>
      </c>
      <c r="F1263" t="s">
        <v>997</v>
      </c>
      <c r="G1263" t="s">
        <v>2792</v>
      </c>
      <c r="H1263" t="s">
        <v>961</v>
      </c>
      <c r="I1263" t="s">
        <v>960</v>
      </c>
      <c r="J1263" s="4" t="s">
        <v>987</v>
      </c>
      <c r="K1263" t="s">
        <v>957</v>
      </c>
      <c r="L1263" s="14" t="s">
        <v>972</v>
      </c>
      <c r="N1263" t="s">
        <v>994</v>
      </c>
      <c r="O1263" t="s">
        <v>965</v>
      </c>
      <c r="V1263" s="7">
        <v>15772974</v>
      </c>
      <c r="Y1263" s="4">
        <v>24716713</v>
      </c>
      <c r="Z1263">
        <v>27351000</v>
      </c>
      <c r="AA1263" t="s">
        <v>37</v>
      </c>
      <c r="AB1263" t="s">
        <v>1023</v>
      </c>
      <c r="AD1263" s="14">
        <v>5000000</v>
      </c>
      <c r="AE1263">
        <v>2017</v>
      </c>
      <c r="AF1263" t="s">
        <v>1249</v>
      </c>
      <c r="AG1263" t="s">
        <v>2785</v>
      </c>
    </row>
    <row r="1264" spans="1:33">
      <c r="A1264">
        <v>2019</v>
      </c>
      <c r="B1264">
        <v>43909</v>
      </c>
      <c r="C1264" s="4" t="s">
        <v>2642</v>
      </c>
      <c r="D1264" s="38" t="s">
        <v>2641</v>
      </c>
      <c r="E1264" t="s">
        <v>979</v>
      </c>
      <c r="F1264" t="s">
        <v>975</v>
      </c>
      <c r="G1264" t="s">
        <v>2789</v>
      </c>
      <c r="H1264" t="s">
        <v>961</v>
      </c>
      <c r="I1264" t="s">
        <v>960</v>
      </c>
      <c r="J1264" s="4" t="s">
        <v>2215</v>
      </c>
      <c r="K1264" t="s">
        <v>957</v>
      </c>
      <c r="L1264" s="14" t="s">
        <v>972</v>
      </c>
      <c r="N1264" t="s">
        <v>994</v>
      </c>
      <c r="O1264" t="s">
        <v>954</v>
      </c>
      <c r="V1264" s="7">
        <v>3271435</v>
      </c>
      <c r="W1264" s="7">
        <v>3722734</v>
      </c>
      <c r="Y1264" s="4">
        <v>6994170</v>
      </c>
      <c r="Z1264">
        <v>6994170</v>
      </c>
      <c r="AA1264" t="s">
        <v>37</v>
      </c>
      <c r="AB1264" t="s">
        <v>1260</v>
      </c>
      <c r="AD1264" s="14">
        <v>280258</v>
      </c>
      <c r="AE1264">
        <v>2018</v>
      </c>
      <c r="AF1264" t="s">
        <v>2639</v>
      </c>
      <c r="AG1264" t="s">
        <v>2785</v>
      </c>
    </row>
    <row r="1265" spans="1:33">
      <c r="A1265">
        <v>2019</v>
      </c>
      <c r="B1265">
        <v>60384</v>
      </c>
      <c r="C1265" s="4" t="s">
        <v>4518</v>
      </c>
      <c r="E1265" t="s">
        <v>50</v>
      </c>
      <c r="F1265" t="s">
        <v>968</v>
      </c>
      <c r="G1265" t="s">
        <v>2789</v>
      </c>
      <c r="H1265" t="s">
        <v>961</v>
      </c>
      <c r="AD1265" s="14">
        <v>152655</v>
      </c>
      <c r="AE1265">
        <v>2019</v>
      </c>
      <c r="AG1265" t="s">
        <v>2785</v>
      </c>
    </row>
    <row r="1266" spans="1:33">
      <c r="A1266">
        <v>2018</v>
      </c>
      <c r="B1266">
        <v>54688</v>
      </c>
      <c r="C1266" s="4" t="s">
        <v>4852</v>
      </c>
      <c r="D1266" s="38" t="s">
        <v>4853</v>
      </c>
      <c r="E1266" t="s">
        <v>1</v>
      </c>
      <c r="F1266" t="s">
        <v>968</v>
      </c>
      <c r="G1266" t="s">
        <v>2795</v>
      </c>
      <c r="H1266" t="s">
        <v>961</v>
      </c>
      <c r="I1266" t="s">
        <v>994</v>
      </c>
      <c r="AD1266" s="14">
        <v>333</v>
      </c>
      <c r="AE1266">
        <v>2017</v>
      </c>
      <c r="AF1266" t="s">
        <v>3414</v>
      </c>
      <c r="AG1266" t="s">
        <v>3400</v>
      </c>
    </row>
    <row r="1267" spans="1:33">
      <c r="A1267">
        <v>2019</v>
      </c>
      <c r="B1267">
        <v>54367</v>
      </c>
      <c r="C1267" s="4" t="s">
        <v>2816</v>
      </c>
      <c r="E1267" t="s">
        <v>1448</v>
      </c>
      <c r="F1267" t="s">
        <v>1032</v>
      </c>
      <c r="G1267" t="s">
        <v>2789</v>
      </c>
      <c r="H1267" t="s">
        <v>961</v>
      </c>
      <c r="I1267" t="s">
        <v>960</v>
      </c>
      <c r="J1267" s="4" t="s">
        <v>2815</v>
      </c>
      <c r="K1267" t="s">
        <v>2814</v>
      </c>
      <c r="L1267" s="14" t="s">
        <v>972</v>
      </c>
      <c r="M1267" t="s">
        <v>2813</v>
      </c>
      <c r="O1267" t="s">
        <v>998</v>
      </c>
      <c r="AA1267" t="s">
        <v>6</v>
      </c>
      <c r="AB1267" t="s">
        <v>1160</v>
      </c>
      <c r="AD1267" s="14">
        <v>524353</v>
      </c>
      <c r="AE1267">
        <v>2018</v>
      </c>
      <c r="AG1267" t="s">
        <v>2785</v>
      </c>
    </row>
    <row r="1268" spans="1:33">
      <c r="A1268">
        <v>2018</v>
      </c>
      <c r="B1268">
        <v>826210</v>
      </c>
      <c r="C1268" s="4" t="s">
        <v>1294</v>
      </c>
      <c r="D1268" s="38" t="s">
        <v>1293</v>
      </c>
      <c r="E1268" t="s">
        <v>480</v>
      </c>
      <c r="F1268" t="s">
        <v>968</v>
      </c>
      <c r="G1268" t="s">
        <v>2795</v>
      </c>
      <c r="H1268" t="s">
        <v>961</v>
      </c>
      <c r="I1268" t="s">
        <v>994</v>
      </c>
      <c r="AD1268" s="14">
        <v>147918</v>
      </c>
      <c r="AE1268">
        <v>2010</v>
      </c>
      <c r="AF1268" t="s">
        <v>1292</v>
      </c>
      <c r="AG1268" t="s">
        <v>3400</v>
      </c>
    </row>
    <row r="1269" spans="1:33">
      <c r="A1269">
        <v>2018</v>
      </c>
      <c r="B1269">
        <v>60126</v>
      </c>
      <c r="C1269" s="4" t="s">
        <v>1397</v>
      </c>
      <c r="D1269" s="38" t="s">
        <v>1396</v>
      </c>
      <c r="E1269" t="s">
        <v>1395</v>
      </c>
      <c r="F1269" t="s">
        <v>962</v>
      </c>
      <c r="G1269" t="s">
        <v>2807</v>
      </c>
      <c r="H1269" t="s">
        <v>961</v>
      </c>
      <c r="I1269" t="s">
        <v>960</v>
      </c>
      <c r="Y1269" s="4" t="s">
        <v>3413</v>
      </c>
      <c r="Z1269" t="s">
        <v>3413</v>
      </c>
      <c r="AE1269">
        <v>0</v>
      </c>
      <c r="AF1269" t="s">
        <v>1394</v>
      </c>
      <c r="AG1269" t="s">
        <v>3400</v>
      </c>
    </row>
    <row r="1270" spans="1:33">
      <c r="A1270">
        <v>2019</v>
      </c>
      <c r="B1270">
        <v>60433</v>
      </c>
      <c r="C1270" s="4" t="s">
        <v>1367</v>
      </c>
      <c r="D1270" s="38" t="s">
        <v>1366</v>
      </c>
      <c r="E1270" t="s">
        <v>75</v>
      </c>
      <c r="F1270" t="s">
        <v>962</v>
      </c>
      <c r="G1270" t="s">
        <v>2795</v>
      </c>
      <c r="H1270" t="s">
        <v>961</v>
      </c>
      <c r="I1270" t="s">
        <v>960</v>
      </c>
      <c r="J1270" s="4" t="s">
        <v>990</v>
      </c>
      <c r="K1270" t="s">
        <v>957</v>
      </c>
      <c r="L1270" s="14" t="s">
        <v>972</v>
      </c>
      <c r="M1270" t="s">
        <v>1365</v>
      </c>
      <c r="N1270" t="s">
        <v>994</v>
      </c>
      <c r="O1270" t="s">
        <v>971</v>
      </c>
      <c r="V1270" s="7">
        <v>148305</v>
      </c>
      <c r="W1270" s="7">
        <v>115792</v>
      </c>
      <c r="X1270" s="7">
        <v>0</v>
      </c>
      <c r="Y1270" s="4">
        <v>245337</v>
      </c>
      <c r="Z1270">
        <v>264098</v>
      </c>
      <c r="AA1270" t="s">
        <v>37</v>
      </c>
      <c r="AB1270" t="s">
        <v>953</v>
      </c>
      <c r="AD1270" s="14">
        <v>52380</v>
      </c>
      <c r="AE1270">
        <v>2015</v>
      </c>
      <c r="AF1270" t="s">
        <v>1363</v>
      </c>
      <c r="AG1270" t="s">
        <v>2785</v>
      </c>
    </row>
    <row r="1271" spans="1:33">
      <c r="A1271">
        <v>2019</v>
      </c>
      <c r="B1271">
        <v>50370</v>
      </c>
      <c r="C1271" s="4" t="s">
        <v>1544</v>
      </c>
      <c r="D1271" s="38" t="s">
        <v>1543</v>
      </c>
      <c r="E1271" t="s">
        <v>480</v>
      </c>
      <c r="F1271" t="s">
        <v>968</v>
      </c>
      <c r="G1271" t="s">
        <v>2795</v>
      </c>
      <c r="H1271" t="s">
        <v>961</v>
      </c>
      <c r="I1271" t="s">
        <v>1064</v>
      </c>
      <c r="J1271" s="4" t="s">
        <v>996</v>
      </c>
      <c r="L1271" s="14" t="s">
        <v>27</v>
      </c>
      <c r="AD1271" s="14">
        <v>314418</v>
      </c>
      <c r="AE1271">
        <v>2015</v>
      </c>
      <c r="AF1271" t="s">
        <v>1541</v>
      </c>
      <c r="AG1271" t="s">
        <v>2785</v>
      </c>
    </row>
    <row r="1272" spans="1:33">
      <c r="A1272">
        <v>2019</v>
      </c>
      <c r="B1272">
        <v>54459</v>
      </c>
      <c r="C1272" s="4" t="s">
        <v>4467</v>
      </c>
      <c r="D1272" s="38" t="s">
        <v>4468</v>
      </c>
      <c r="E1272" t="s">
        <v>351</v>
      </c>
      <c r="F1272" t="s">
        <v>962</v>
      </c>
      <c r="G1272" t="s">
        <v>2789</v>
      </c>
      <c r="H1272" t="s">
        <v>961</v>
      </c>
      <c r="I1272" t="s">
        <v>960</v>
      </c>
      <c r="J1272" s="4" t="s">
        <v>990</v>
      </c>
      <c r="K1272" t="s">
        <v>957</v>
      </c>
      <c r="L1272" s="14" t="s">
        <v>972</v>
      </c>
      <c r="M1272" t="s">
        <v>2812</v>
      </c>
      <c r="N1272" t="s">
        <v>960</v>
      </c>
      <c r="O1272" t="s">
        <v>965</v>
      </c>
      <c r="AA1272" t="s">
        <v>193</v>
      </c>
      <c r="AB1272" t="s">
        <v>1667</v>
      </c>
      <c r="AD1272" s="14">
        <v>129410</v>
      </c>
      <c r="AE1272">
        <v>2019</v>
      </c>
      <c r="AF1272" t="s">
        <v>1831</v>
      </c>
      <c r="AG1272" t="s">
        <v>2785</v>
      </c>
    </row>
    <row r="1273" spans="1:33">
      <c r="A1273">
        <v>2019</v>
      </c>
      <c r="B1273">
        <v>59166</v>
      </c>
      <c r="C1273" s="4" t="s">
        <v>1905</v>
      </c>
      <c r="D1273" s="38" t="s">
        <v>1904</v>
      </c>
      <c r="E1273" t="s">
        <v>186</v>
      </c>
      <c r="F1273" t="s">
        <v>968</v>
      </c>
      <c r="G1273" t="s">
        <v>2795</v>
      </c>
      <c r="H1273" t="s">
        <v>961</v>
      </c>
      <c r="AD1273" s="14">
        <v>100281</v>
      </c>
      <c r="AE1273">
        <v>2017</v>
      </c>
      <c r="AF1273" t="s">
        <v>1903</v>
      </c>
      <c r="AG1273" t="s">
        <v>2785</v>
      </c>
    </row>
    <row r="1274" spans="1:33">
      <c r="A1274">
        <v>2018</v>
      </c>
      <c r="B1274">
        <v>831618</v>
      </c>
      <c r="C1274" s="4" t="s">
        <v>4562</v>
      </c>
      <c r="D1274" s="38" t="s">
        <v>4562</v>
      </c>
      <c r="E1274" t="s">
        <v>1550</v>
      </c>
      <c r="F1274" t="s">
        <v>997</v>
      </c>
      <c r="G1274" t="s">
        <v>2789</v>
      </c>
      <c r="H1274" t="s">
        <v>961</v>
      </c>
      <c r="I1274" t="s">
        <v>960</v>
      </c>
      <c r="J1274" s="4" t="s">
        <v>959</v>
      </c>
      <c r="K1274" t="s">
        <v>3409</v>
      </c>
      <c r="L1274" s="14" t="s">
        <v>4</v>
      </c>
      <c r="O1274" t="s">
        <v>3405</v>
      </c>
      <c r="AD1274" s="14">
        <v>792546</v>
      </c>
      <c r="AE1274">
        <v>2017</v>
      </c>
      <c r="AF1274" t="s">
        <v>1925</v>
      </c>
      <c r="AG1274" t="s">
        <v>3400</v>
      </c>
    </row>
    <row r="1275" spans="1:33">
      <c r="A1275">
        <v>2019</v>
      </c>
      <c r="B1275">
        <v>36274</v>
      </c>
      <c r="C1275" s="4" t="s">
        <v>164</v>
      </c>
      <c r="D1275" s="38" t="s">
        <v>166</v>
      </c>
      <c r="E1275" t="s">
        <v>165</v>
      </c>
      <c r="F1275" t="s">
        <v>962</v>
      </c>
      <c r="G1275" t="s">
        <v>2795</v>
      </c>
      <c r="H1275" t="s">
        <v>961</v>
      </c>
      <c r="I1275" t="s">
        <v>960</v>
      </c>
      <c r="J1275" s="4" t="s">
        <v>996</v>
      </c>
      <c r="K1275" t="s">
        <v>957</v>
      </c>
      <c r="L1275" s="14" t="s">
        <v>2811</v>
      </c>
      <c r="M1275" t="s">
        <v>2810</v>
      </c>
      <c r="O1275" t="s">
        <v>954</v>
      </c>
      <c r="AA1275" t="s">
        <v>37</v>
      </c>
      <c r="AB1275" t="s">
        <v>953</v>
      </c>
      <c r="AD1275" s="14">
        <v>390636</v>
      </c>
      <c r="AE1275">
        <v>2018</v>
      </c>
      <c r="AF1275" t="s">
        <v>2615</v>
      </c>
      <c r="AG1275" t="s">
        <v>2785</v>
      </c>
    </row>
    <row r="1276" spans="1:33">
      <c r="A1276">
        <v>2019</v>
      </c>
      <c r="B1276">
        <v>840309</v>
      </c>
      <c r="C1276" s="4" t="s">
        <v>2809</v>
      </c>
      <c r="E1276" t="s">
        <v>634</v>
      </c>
      <c r="F1276" t="s">
        <v>962</v>
      </c>
      <c r="G1276" t="s">
        <v>2789</v>
      </c>
      <c r="H1276" t="s">
        <v>961</v>
      </c>
      <c r="AD1276" s="14">
        <v>10260</v>
      </c>
      <c r="AE1276">
        <v>2018</v>
      </c>
      <c r="AG1276" t="s">
        <v>2785</v>
      </c>
    </row>
    <row r="1277" spans="1:33">
      <c r="A1277">
        <v>2019</v>
      </c>
      <c r="B1277">
        <v>31146</v>
      </c>
      <c r="C1277" s="4" t="s">
        <v>267</v>
      </c>
      <c r="D1277" s="38" t="s">
        <v>269</v>
      </c>
      <c r="E1277" t="s">
        <v>268</v>
      </c>
      <c r="F1277" t="s">
        <v>997</v>
      </c>
      <c r="G1277" t="s">
        <v>2792</v>
      </c>
      <c r="H1277" t="s">
        <v>961</v>
      </c>
      <c r="I1277" t="s">
        <v>1064</v>
      </c>
      <c r="J1277" s="4" t="s">
        <v>1493</v>
      </c>
      <c r="L1277" s="14" t="s">
        <v>972</v>
      </c>
      <c r="AD1277" s="14">
        <v>3604000</v>
      </c>
      <c r="AE1277">
        <v>2019</v>
      </c>
      <c r="AF1277" t="s">
        <v>2274</v>
      </c>
      <c r="AG1277" t="s">
        <v>2785</v>
      </c>
    </row>
    <row r="1278" spans="1:33">
      <c r="A1278">
        <v>2018</v>
      </c>
      <c r="B1278">
        <v>54082</v>
      </c>
      <c r="C1278" s="4" t="s">
        <v>1625</v>
      </c>
      <c r="D1278" s="38" t="s">
        <v>1624</v>
      </c>
      <c r="E1278" t="s">
        <v>979</v>
      </c>
      <c r="F1278" t="s">
        <v>975</v>
      </c>
      <c r="G1278" t="s">
        <v>2795</v>
      </c>
      <c r="H1278" t="s">
        <v>961</v>
      </c>
      <c r="AD1278" s="14">
        <v>143000</v>
      </c>
      <c r="AE1278">
        <v>2016</v>
      </c>
      <c r="AF1278" t="s">
        <v>1623</v>
      </c>
      <c r="AG1278" t="s">
        <v>3400</v>
      </c>
    </row>
    <row r="1279" spans="1:33">
      <c r="A1279">
        <v>2019</v>
      </c>
      <c r="B1279">
        <v>840601</v>
      </c>
      <c r="C1279" s="4" t="s">
        <v>2253</v>
      </c>
      <c r="E1279" t="s">
        <v>480</v>
      </c>
      <c r="F1279" t="s">
        <v>968</v>
      </c>
      <c r="G1279" t="s">
        <v>2789</v>
      </c>
      <c r="H1279" t="s">
        <v>961</v>
      </c>
      <c r="AD1279" s="14">
        <v>180000</v>
      </c>
      <c r="AE1279">
        <v>2018</v>
      </c>
      <c r="AG1279" t="s">
        <v>2785</v>
      </c>
    </row>
    <row r="1280" spans="1:33">
      <c r="A1280">
        <v>2018</v>
      </c>
      <c r="B1280">
        <v>50568</v>
      </c>
      <c r="C1280" s="4" t="s">
        <v>1424</v>
      </c>
      <c r="D1280" s="38" t="s">
        <v>1423</v>
      </c>
      <c r="E1280" t="s">
        <v>197</v>
      </c>
      <c r="F1280" t="s">
        <v>975</v>
      </c>
      <c r="G1280" t="s">
        <v>2795</v>
      </c>
      <c r="H1280" t="s">
        <v>961</v>
      </c>
      <c r="I1280" t="s">
        <v>960</v>
      </c>
      <c r="J1280" s="4" t="s">
        <v>987</v>
      </c>
      <c r="K1280" t="s">
        <v>3409</v>
      </c>
      <c r="AD1280" s="14">
        <v>265300</v>
      </c>
      <c r="AE1280">
        <v>2016</v>
      </c>
      <c r="AF1280" t="s">
        <v>1421</v>
      </c>
      <c r="AG1280" t="s">
        <v>3400</v>
      </c>
    </row>
    <row r="1281" spans="1:33">
      <c r="A1281">
        <v>2019</v>
      </c>
      <c r="B1281">
        <v>54654</v>
      </c>
      <c r="C1281" s="4" t="s">
        <v>4842</v>
      </c>
      <c r="D1281" s="38" t="s">
        <v>4843</v>
      </c>
      <c r="E1281" t="s">
        <v>1</v>
      </c>
      <c r="F1281" t="s">
        <v>968</v>
      </c>
      <c r="G1281" t="s">
        <v>2795</v>
      </c>
      <c r="H1281" t="s">
        <v>961</v>
      </c>
      <c r="AD1281" s="14">
        <v>90089</v>
      </c>
      <c r="AE1281">
        <v>2017</v>
      </c>
      <c r="AF1281" t="s">
        <v>2808</v>
      </c>
      <c r="AG1281" t="s">
        <v>2785</v>
      </c>
    </row>
    <row r="1282" spans="1:33">
      <c r="A1282">
        <v>2019</v>
      </c>
      <c r="B1282">
        <v>35903</v>
      </c>
      <c r="C1282" s="4" t="s">
        <v>1943</v>
      </c>
      <c r="D1282" s="38" t="s">
        <v>1942</v>
      </c>
      <c r="E1282" t="s">
        <v>1941</v>
      </c>
      <c r="F1282" t="s">
        <v>997</v>
      </c>
      <c r="G1282" t="s">
        <v>2789</v>
      </c>
      <c r="H1282" t="s">
        <v>961</v>
      </c>
      <c r="I1282" t="s">
        <v>1064</v>
      </c>
      <c r="J1282" s="4" t="s">
        <v>1035</v>
      </c>
      <c r="AD1282" s="14">
        <v>3360000</v>
      </c>
      <c r="AE1282">
        <v>2014</v>
      </c>
      <c r="AF1282" t="s">
        <v>1940</v>
      </c>
      <c r="AG1282" t="s">
        <v>2785</v>
      </c>
    </row>
    <row r="1283" spans="1:33">
      <c r="A1283">
        <v>2019</v>
      </c>
      <c r="B1283">
        <v>36426</v>
      </c>
      <c r="C1283" s="4" t="s">
        <v>2544</v>
      </c>
      <c r="D1283" s="38" t="s">
        <v>2543</v>
      </c>
      <c r="E1283" t="s">
        <v>2542</v>
      </c>
      <c r="F1283" t="s">
        <v>962</v>
      </c>
      <c r="G1283" t="s">
        <v>2807</v>
      </c>
      <c r="H1283" t="s">
        <v>961</v>
      </c>
      <c r="I1283" t="s">
        <v>960</v>
      </c>
      <c r="J1283" s="4" t="s">
        <v>1031</v>
      </c>
      <c r="K1283" t="s">
        <v>957</v>
      </c>
      <c r="L1283" s="14" t="s">
        <v>13</v>
      </c>
      <c r="M1283" t="s">
        <v>2806</v>
      </c>
      <c r="O1283" t="s">
        <v>954</v>
      </c>
      <c r="P1283">
        <v>0</v>
      </c>
      <c r="Q1283">
        <v>1870000</v>
      </c>
      <c r="AA1283" t="s">
        <v>63</v>
      </c>
      <c r="AB1283" t="s">
        <v>1260</v>
      </c>
      <c r="AD1283" s="14">
        <v>632614</v>
      </c>
      <c r="AE1283">
        <v>2019</v>
      </c>
      <c r="AF1283" t="s">
        <v>2539</v>
      </c>
      <c r="AG1283" t="s">
        <v>2785</v>
      </c>
    </row>
    <row r="1284" spans="1:33">
      <c r="A1284">
        <v>2019</v>
      </c>
      <c r="B1284">
        <v>840916</v>
      </c>
      <c r="C1284" s="4" t="s">
        <v>2805</v>
      </c>
      <c r="E1284" t="s">
        <v>1</v>
      </c>
      <c r="F1284" t="s">
        <v>968</v>
      </c>
      <c r="G1284" t="s">
        <v>2795</v>
      </c>
      <c r="H1284" t="s">
        <v>961</v>
      </c>
      <c r="AD1284" s="14">
        <v>112463</v>
      </c>
      <c r="AE1284">
        <v>2015</v>
      </c>
      <c r="AG1284" t="s">
        <v>2785</v>
      </c>
    </row>
    <row r="1285" spans="1:33">
      <c r="A1285">
        <v>2019</v>
      </c>
      <c r="B1285">
        <v>60307</v>
      </c>
      <c r="C1285" s="4" t="s">
        <v>1417</v>
      </c>
      <c r="E1285" t="s">
        <v>1</v>
      </c>
      <c r="F1285" t="s">
        <v>968</v>
      </c>
      <c r="G1285" t="s">
        <v>2795</v>
      </c>
      <c r="H1285" t="s">
        <v>961</v>
      </c>
      <c r="AD1285" s="14">
        <v>182082</v>
      </c>
      <c r="AE1285">
        <v>2010</v>
      </c>
      <c r="AG1285" t="s">
        <v>2785</v>
      </c>
    </row>
    <row r="1286" spans="1:33">
      <c r="A1286">
        <v>2019</v>
      </c>
      <c r="B1286">
        <v>832909</v>
      </c>
      <c r="C1286" s="4" t="s">
        <v>4482</v>
      </c>
      <c r="E1286" t="s">
        <v>454</v>
      </c>
      <c r="F1286" t="s">
        <v>962</v>
      </c>
      <c r="G1286" t="s">
        <v>2795</v>
      </c>
      <c r="H1286" t="s">
        <v>961</v>
      </c>
      <c r="I1286" t="s">
        <v>960</v>
      </c>
      <c r="J1286" s="4" t="s">
        <v>1491</v>
      </c>
      <c r="K1286" t="s">
        <v>973</v>
      </c>
      <c r="L1286" s="14" t="s">
        <v>13</v>
      </c>
      <c r="O1286" t="s">
        <v>954</v>
      </c>
      <c r="AD1286" s="14">
        <v>18126</v>
      </c>
      <c r="AE1286">
        <v>2017</v>
      </c>
      <c r="AG1286" t="s">
        <v>2785</v>
      </c>
    </row>
    <row r="1287" spans="1:33">
      <c r="A1287">
        <v>2019</v>
      </c>
      <c r="B1287">
        <v>73679</v>
      </c>
      <c r="C1287" s="4" t="s">
        <v>2804</v>
      </c>
      <c r="E1287" t="s">
        <v>117</v>
      </c>
      <c r="F1287" t="s">
        <v>968</v>
      </c>
      <c r="G1287" t="s">
        <v>2795</v>
      </c>
      <c r="H1287" t="s">
        <v>961</v>
      </c>
      <c r="I1287" t="s">
        <v>960</v>
      </c>
      <c r="J1287" s="4" t="s">
        <v>987</v>
      </c>
      <c r="K1287" t="s">
        <v>957</v>
      </c>
      <c r="L1287" s="14" t="s">
        <v>972</v>
      </c>
      <c r="N1287" t="s">
        <v>960</v>
      </c>
      <c r="O1287" t="s">
        <v>965</v>
      </c>
      <c r="P1287">
        <v>0</v>
      </c>
      <c r="Q1287">
        <v>22933.25</v>
      </c>
      <c r="R1287">
        <v>0</v>
      </c>
      <c r="S1287">
        <v>4797.08</v>
      </c>
      <c r="T1287">
        <v>0</v>
      </c>
      <c r="U1287">
        <v>735.8</v>
      </c>
      <c r="AD1287" s="14">
        <v>7344</v>
      </c>
      <c r="AE1287">
        <v>2014</v>
      </c>
      <c r="AG1287" t="s">
        <v>2785</v>
      </c>
    </row>
    <row r="1288" spans="1:33">
      <c r="A1288">
        <v>2019</v>
      </c>
      <c r="B1288">
        <v>831152</v>
      </c>
      <c r="C1288" s="4" t="s">
        <v>4603</v>
      </c>
      <c r="D1288" s="38" t="s">
        <v>4604</v>
      </c>
      <c r="E1288" t="s">
        <v>50</v>
      </c>
      <c r="F1288" t="s">
        <v>968</v>
      </c>
      <c r="G1288" t="s">
        <v>2795</v>
      </c>
      <c r="H1288" t="s">
        <v>961</v>
      </c>
      <c r="AD1288" s="14">
        <v>37255</v>
      </c>
      <c r="AE1288">
        <v>2017</v>
      </c>
      <c r="AF1288" t="s">
        <v>2585</v>
      </c>
      <c r="AG1288" t="s">
        <v>2785</v>
      </c>
    </row>
    <row r="1289" spans="1:33">
      <c r="A1289">
        <v>2018</v>
      </c>
      <c r="B1289">
        <v>50388</v>
      </c>
      <c r="C1289" s="4" t="s">
        <v>3089</v>
      </c>
      <c r="D1289" s="38" t="s">
        <v>3088</v>
      </c>
      <c r="E1289" t="s">
        <v>1</v>
      </c>
      <c r="F1289" t="s">
        <v>968</v>
      </c>
      <c r="G1289" t="s">
        <v>2795</v>
      </c>
      <c r="H1289" t="s">
        <v>961</v>
      </c>
      <c r="I1289" t="s">
        <v>994</v>
      </c>
      <c r="AD1289" s="14">
        <v>869954</v>
      </c>
      <c r="AE1289">
        <v>2015</v>
      </c>
      <c r="AF1289" t="s">
        <v>3087</v>
      </c>
      <c r="AG1289" t="s">
        <v>3400</v>
      </c>
    </row>
    <row r="1290" spans="1:33">
      <c r="A1290">
        <v>2018</v>
      </c>
      <c r="B1290">
        <v>69995</v>
      </c>
      <c r="C1290" s="4" t="s">
        <v>1014</v>
      </c>
      <c r="D1290" s="38" t="s">
        <v>1014</v>
      </c>
      <c r="E1290" t="s">
        <v>314</v>
      </c>
      <c r="F1290" t="s">
        <v>962</v>
      </c>
      <c r="G1290" t="s">
        <v>2807</v>
      </c>
      <c r="H1290" t="s">
        <v>961</v>
      </c>
      <c r="I1290" t="s">
        <v>960</v>
      </c>
      <c r="Y1290" s="4" t="s">
        <v>3413</v>
      </c>
      <c r="Z1290" t="s">
        <v>3413</v>
      </c>
      <c r="AE1290">
        <v>0</v>
      </c>
      <c r="AF1290" t="s">
        <v>1010</v>
      </c>
      <c r="AG1290" t="s">
        <v>3400</v>
      </c>
    </row>
    <row r="1291" spans="1:33">
      <c r="A1291">
        <v>2018</v>
      </c>
      <c r="B1291">
        <v>60267</v>
      </c>
      <c r="C1291" s="4" t="s">
        <v>4610</v>
      </c>
      <c r="D1291" s="38" t="s">
        <v>4611</v>
      </c>
      <c r="E1291" t="s">
        <v>1</v>
      </c>
      <c r="F1291" t="s">
        <v>968</v>
      </c>
      <c r="G1291" t="s">
        <v>2795</v>
      </c>
      <c r="H1291" t="s">
        <v>961</v>
      </c>
      <c r="I1291" t="s">
        <v>1064</v>
      </c>
      <c r="AD1291" s="14">
        <v>290752</v>
      </c>
      <c r="AE1291">
        <v>2010</v>
      </c>
      <c r="AF1291" t="s">
        <v>2344</v>
      </c>
      <c r="AG1291" t="s">
        <v>3400</v>
      </c>
    </row>
    <row r="1292" spans="1:33">
      <c r="A1292">
        <v>2019</v>
      </c>
      <c r="B1292">
        <v>36501</v>
      </c>
      <c r="C1292" s="4" t="s">
        <v>2171</v>
      </c>
      <c r="D1292" s="38" t="s">
        <v>2170</v>
      </c>
      <c r="E1292" t="s">
        <v>165</v>
      </c>
      <c r="F1292" t="s">
        <v>962</v>
      </c>
      <c r="G1292" t="s">
        <v>2795</v>
      </c>
      <c r="H1292" t="s">
        <v>961</v>
      </c>
      <c r="I1292" t="s">
        <v>960</v>
      </c>
      <c r="J1292" s="4" t="s">
        <v>1035</v>
      </c>
      <c r="AD1292" s="14">
        <v>194323</v>
      </c>
      <c r="AE1292">
        <v>2019</v>
      </c>
      <c r="AG1292" t="s">
        <v>2785</v>
      </c>
    </row>
    <row r="1293" spans="1:33">
      <c r="A1293">
        <v>2018</v>
      </c>
      <c r="B1293">
        <v>74531</v>
      </c>
      <c r="C1293" s="4" t="s">
        <v>1622</v>
      </c>
      <c r="D1293" s="38" t="s">
        <v>1622</v>
      </c>
      <c r="E1293" t="s">
        <v>979</v>
      </c>
      <c r="F1293" t="s">
        <v>975</v>
      </c>
      <c r="G1293" t="s">
        <v>2795</v>
      </c>
      <c r="H1293" t="s">
        <v>961</v>
      </c>
      <c r="I1293" t="s">
        <v>960</v>
      </c>
      <c r="J1293" s="4" t="s">
        <v>996</v>
      </c>
      <c r="K1293" t="s">
        <v>3409</v>
      </c>
      <c r="L1293" s="14" t="s">
        <v>4</v>
      </c>
      <c r="O1293" t="s">
        <v>3405</v>
      </c>
      <c r="V1293" s="7">
        <v>1307967</v>
      </c>
      <c r="W1293" s="7">
        <v>503122</v>
      </c>
      <c r="X1293" s="7">
        <v>33245</v>
      </c>
      <c r="Y1293" s="4">
        <v>1789058</v>
      </c>
      <c r="AA1293" t="s">
        <v>6</v>
      </c>
      <c r="AD1293" s="14">
        <v>149790</v>
      </c>
      <c r="AE1293">
        <v>2017</v>
      </c>
      <c r="AF1293" t="s">
        <v>1620</v>
      </c>
      <c r="AG1293" t="s">
        <v>3400</v>
      </c>
    </row>
    <row r="1294" spans="1:33">
      <c r="A1294">
        <v>2018</v>
      </c>
      <c r="B1294">
        <v>35863</v>
      </c>
      <c r="C1294" s="4" t="s">
        <v>1159</v>
      </c>
      <c r="D1294" s="38" t="s">
        <v>61</v>
      </c>
      <c r="E1294" t="s">
        <v>41</v>
      </c>
      <c r="F1294" t="s">
        <v>997</v>
      </c>
      <c r="G1294" t="s">
        <v>2821</v>
      </c>
      <c r="H1294" t="s">
        <v>961</v>
      </c>
      <c r="I1294" t="s">
        <v>960</v>
      </c>
      <c r="J1294" s="4" t="s">
        <v>1031</v>
      </c>
      <c r="K1294" t="s">
        <v>3409</v>
      </c>
      <c r="L1294" s="14" t="s">
        <v>4</v>
      </c>
      <c r="O1294" t="s">
        <v>3405</v>
      </c>
      <c r="V1294" s="7">
        <v>12088612</v>
      </c>
      <c r="W1294" s="7">
        <v>8975888</v>
      </c>
      <c r="X1294" s="7">
        <v>193391</v>
      </c>
      <c r="Y1294" s="4">
        <v>22154154</v>
      </c>
      <c r="Z1294">
        <v>50145983</v>
      </c>
      <c r="AA1294" t="s">
        <v>63</v>
      </c>
      <c r="AB1294" t="s">
        <v>993</v>
      </c>
      <c r="AD1294" s="14">
        <v>38201740</v>
      </c>
      <c r="AE1294">
        <v>2016</v>
      </c>
      <c r="AF1294" t="s">
        <v>1158</v>
      </c>
      <c r="AG1294" t="s">
        <v>3400</v>
      </c>
    </row>
    <row r="1295" spans="1:33">
      <c r="A1295">
        <v>2019</v>
      </c>
      <c r="B1295">
        <v>60007</v>
      </c>
      <c r="C1295" s="4" t="s">
        <v>2803</v>
      </c>
      <c r="D1295" s="38" t="s">
        <v>2802</v>
      </c>
      <c r="E1295" t="s">
        <v>10</v>
      </c>
      <c r="F1295" t="s">
        <v>1032</v>
      </c>
      <c r="G1295" t="s">
        <v>2789</v>
      </c>
      <c r="H1295" t="s">
        <v>961</v>
      </c>
      <c r="I1295" t="s">
        <v>960</v>
      </c>
      <c r="J1295" s="4" t="s">
        <v>1931</v>
      </c>
      <c r="K1295" t="s">
        <v>957</v>
      </c>
      <c r="L1295" s="14" t="s">
        <v>13</v>
      </c>
      <c r="M1295" t="s">
        <v>2801</v>
      </c>
      <c r="O1295" t="s">
        <v>1288</v>
      </c>
      <c r="AA1295" t="s">
        <v>63</v>
      </c>
      <c r="AB1295" t="s">
        <v>964</v>
      </c>
      <c r="AD1295" s="14">
        <v>353800</v>
      </c>
      <c r="AE1295">
        <v>2015</v>
      </c>
      <c r="AF1295" t="s">
        <v>2800</v>
      </c>
      <c r="AG1295" t="s">
        <v>2785</v>
      </c>
    </row>
    <row r="1296" spans="1:33">
      <c r="A1296">
        <v>2019</v>
      </c>
      <c r="B1296">
        <v>54329</v>
      </c>
      <c r="C1296" s="4" t="s">
        <v>306</v>
      </c>
      <c r="D1296" s="38" t="s">
        <v>1092</v>
      </c>
      <c r="E1296" t="s">
        <v>307</v>
      </c>
      <c r="F1296" t="s">
        <v>1032</v>
      </c>
      <c r="G1296" t="s">
        <v>2789</v>
      </c>
      <c r="H1296" t="s">
        <v>961</v>
      </c>
      <c r="I1296" t="s">
        <v>960</v>
      </c>
      <c r="J1296" s="4" t="s">
        <v>990</v>
      </c>
      <c r="K1296" t="s">
        <v>957</v>
      </c>
      <c r="L1296" s="14" t="s">
        <v>13</v>
      </c>
      <c r="M1296" t="s">
        <v>2799</v>
      </c>
      <c r="O1296" t="s">
        <v>965</v>
      </c>
      <c r="AA1296" t="s">
        <v>63</v>
      </c>
      <c r="AB1296" t="s">
        <v>964</v>
      </c>
      <c r="AD1296" s="14">
        <v>1081009</v>
      </c>
      <c r="AE1296">
        <v>2017</v>
      </c>
      <c r="AF1296" t="s">
        <v>1090</v>
      </c>
      <c r="AG1296" t="s">
        <v>2785</v>
      </c>
    </row>
    <row r="1297" spans="1:33">
      <c r="A1297">
        <v>2018</v>
      </c>
      <c r="B1297">
        <v>60290</v>
      </c>
      <c r="C1297" s="4" t="s">
        <v>3412</v>
      </c>
      <c r="D1297" s="38" t="s">
        <v>3411</v>
      </c>
      <c r="E1297" t="s">
        <v>1</v>
      </c>
      <c r="F1297" t="s">
        <v>968</v>
      </c>
      <c r="G1297" t="s">
        <v>2795</v>
      </c>
      <c r="H1297" t="s">
        <v>961</v>
      </c>
      <c r="I1297" t="s">
        <v>994</v>
      </c>
      <c r="AD1297" s="14">
        <v>23858</v>
      </c>
      <c r="AE1297">
        <v>2017</v>
      </c>
      <c r="AF1297" t="s">
        <v>3410</v>
      </c>
      <c r="AG1297" t="s">
        <v>3400</v>
      </c>
    </row>
    <row r="1298" spans="1:33">
      <c r="A1298">
        <v>2019</v>
      </c>
      <c r="B1298">
        <v>43921</v>
      </c>
      <c r="C1298" s="4" t="s">
        <v>2798</v>
      </c>
      <c r="D1298" s="38" t="s">
        <v>2797</v>
      </c>
      <c r="E1298" t="s">
        <v>2796</v>
      </c>
      <c r="F1298" t="s">
        <v>962</v>
      </c>
      <c r="G1298" t="s">
        <v>2795</v>
      </c>
      <c r="H1298" t="s">
        <v>961</v>
      </c>
      <c r="I1298" t="s">
        <v>960</v>
      </c>
      <c r="J1298" s="4" t="s">
        <v>996</v>
      </c>
      <c r="K1298" t="s">
        <v>957</v>
      </c>
      <c r="L1298" s="14" t="s">
        <v>13</v>
      </c>
      <c r="M1298" t="s">
        <v>2794</v>
      </c>
      <c r="O1298" t="s">
        <v>965</v>
      </c>
      <c r="AD1298" s="14">
        <v>802762</v>
      </c>
      <c r="AE1298">
        <v>2017</v>
      </c>
      <c r="AF1298" t="s">
        <v>2793</v>
      </c>
      <c r="AG1298" t="s">
        <v>2785</v>
      </c>
    </row>
    <row r="1299" spans="1:33">
      <c r="A1299">
        <v>2019</v>
      </c>
      <c r="B1299">
        <v>31157</v>
      </c>
      <c r="C1299" s="4" t="s">
        <v>1224</v>
      </c>
      <c r="D1299" s="38" t="s">
        <v>1223</v>
      </c>
      <c r="E1299" t="s">
        <v>1148</v>
      </c>
      <c r="F1299" t="s">
        <v>1147</v>
      </c>
      <c r="G1299" t="s">
        <v>2792</v>
      </c>
      <c r="H1299" t="s">
        <v>961</v>
      </c>
      <c r="I1299" t="s">
        <v>960</v>
      </c>
      <c r="J1299" s="4" t="s">
        <v>1222</v>
      </c>
      <c r="K1299" t="s">
        <v>957</v>
      </c>
      <c r="L1299" s="14" t="s">
        <v>13</v>
      </c>
      <c r="O1299" t="s">
        <v>1173</v>
      </c>
      <c r="AD1299" s="14">
        <v>11034555</v>
      </c>
      <c r="AE1299">
        <v>2011</v>
      </c>
      <c r="AF1299" t="s">
        <v>1220</v>
      </c>
      <c r="AG1299" t="s">
        <v>2785</v>
      </c>
    </row>
    <row r="1300" spans="1:33">
      <c r="A1300">
        <v>2018</v>
      </c>
      <c r="B1300">
        <v>35877</v>
      </c>
      <c r="C1300" s="4" t="s">
        <v>889</v>
      </c>
      <c r="D1300" s="38" t="s">
        <v>890</v>
      </c>
      <c r="E1300" t="s">
        <v>979</v>
      </c>
      <c r="F1300" t="s">
        <v>975</v>
      </c>
      <c r="G1300" t="s">
        <v>2795</v>
      </c>
      <c r="H1300" t="s">
        <v>961</v>
      </c>
      <c r="I1300" t="s">
        <v>960</v>
      </c>
      <c r="J1300" s="4" t="s">
        <v>1199</v>
      </c>
      <c r="K1300" t="s">
        <v>3409</v>
      </c>
      <c r="AD1300" s="14">
        <v>305704</v>
      </c>
      <c r="AE1300">
        <v>2016</v>
      </c>
      <c r="AF1300" t="s">
        <v>1906</v>
      </c>
      <c r="AG1300" t="s">
        <v>3400</v>
      </c>
    </row>
    <row r="1301" spans="1:33">
      <c r="A1301">
        <v>2018</v>
      </c>
      <c r="B1301">
        <v>50553</v>
      </c>
      <c r="C1301" s="4" t="s">
        <v>3408</v>
      </c>
      <c r="D1301" s="38" t="s">
        <v>3407</v>
      </c>
      <c r="E1301" t="s">
        <v>979</v>
      </c>
      <c r="F1301" t="s">
        <v>975</v>
      </c>
      <c r="G1301" t="s">
        <v>2795</v>
      </c>
      <c r="H1301" t="s">
        <v>961</v>
      </c>
      <c r="I1301" t="s">
        <v>960</v>
      </c>
      <c r="J1301" s="4" t="s">
        <v>1931</v>
      </c>
      <c r="K1301" t="s">
        <v>3406</v>
      </c>
      <c r="L1301" s="14" t="s">
        <v>4</v>
      </c>
      <c r="O1301" t="s">
        <v>3405</v>
      </c>
      <c r="AA1301" t="s">
        <v>1050</v>
      </c>
      <c r="AB1301" t="s">
        <v>1431</v>
      </c>
      <c r="AD1301" s="14">
        <v>527438</v>
      </c>
      <c r="AE1301">
        <v>2017</v>
      </c>
      <c r="AF1301" t="s">
        <v>3404</v>
      </c>
      <c r="AG1301" t="s">
        <v>3400</v>
      </c>
    </row>
    <row r="1302" spans="1:33">
      <c r="A1302">
        <v>2018</v>
      </c>
      <c r="B1302">
        <v>60679</v>
      </c>
      <c r="C1302" s="4" t="s">
        <v>3403</v>
      </c>
      <c r="D1302" s="38" t="s">
        <v>3402</v>
      </c>
      <c r="E1302" t="s">
        <v>979</v>
      </c>
      <c r="F1302" t="s">
        <v>975</v>
      </c>
      <c r="G1302" t="s">
        <v>2795</v>
      </c>
      <c r="H1302" t="s">
        <v>961</v>
      </c>
      <c r="I1302" t="s">
        <v>1064</v>
      </c>
      <c r="AD1302" s="14">
        <v>5811</v>
      </c>
      <c r="AE1302">
        <v>2016</v>
      </c>
      <c r="AF1302" t="s">
        <v>3401</v>
      </c>
      <c r="AG1302" t="s">
        <v>3400</v>
      </c>
    </row>
    <row r="1303" spans="1:33">
      <c r="A1303">
        <v>2019</v>
      </c>
      <c r="B1303">
        <v>74631</v>
      </c>
      <c r="C1303" s="4" t="s">
        <v>2791</v>
      </c>
      <c r="D1303" s="38" t="s">
        <v>2791</v>
      </c>
      <c r="E1303" t="s">
        <v>2790</v>
      </c>
      <c r="F1303" t="s">
        <v>997</v>
      </c>
      <c r="G1303" t="s">
        <v>2789</v>
      </c>
      <c r="H1303" t="s">
        <v>961</v>
      </c>
      <c r="I1303" t="s">
        <v>1064</v>
      </c>
      <c r="J1303" s="4" t="s">
        <v>2788</v>
      </c>
      <c r="L1303" s="14" t="s">
        <v>2787</v>
      </c>
      <c r="AD1303" s="14">
        <v>5652000</v>
      </c>
      <c r="AE1303">
        <v>2016</v>
      </c>
      <c r="AF1303" t="s">
        <v>2786</v>
      </c>
      <c r="AG1303" t="s">
        <v>2785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230"/>
  <sheetViews>
    <sheetView topLeftCell="A230" workbookViewId="0">
      <selection activeCell="A230" sqref="A230"/>
    </sheetView>
  </sheetViews>
  <sheetFormatPr baseColWidth="10" defaultRowHeight="16"/>
  <cols>
    <col min="2" max="2" width="10.83203125" style="4"/>
    <col min="3" max="3" width="10.83203125" style="38"/>
    <col min="9" max="9" width="10.83203125" style="4"/>
    <col min="11" max="11" width="10.83203125" style="14"/>
    <col min="14" max="14" width="10.83203125" style="4"/>
    <col min="16" max="16" width="16" style="7" customWidth="1"/>
    <col min="17" max="17" width="13.83203125" style="7" customWidth="1"/>
    <col min="21" max="21" width="10.83203125" style="14"/>
    <col min="23" max="23" width="21.33203125" style="14" customWidth="1"/>
    <col min="27" max="27" width="10.83203125" style="14"/>
    <col min="29" max="29" width="10.83203125" style="14"/>
  </cols>
  <sheetData>
    <row r="1" spans="1:31" s="3" customFormat="1">
      <c r="A1" s="3" t="s">
        <v>4457</v>
      </c>
      <c r="B1" s="10" t="s">
        <v>2782</v>
      </c>
      <c r="C1" s="37" t="s">
        <v>2781</v>
      </c>
      <c r="D1" s="3" t="s">
        <v>2780</v>
      </c>
      <c r="E1" s="3" t="s">
        <v>4456</v>
      </c>
      <c r="F1" s="3" t="s">
        <v>43</v>
      </c>
      <c r="G1" s="3" t="s">
        <v>2778</v>
      </c>
      <c r="H1" s="3" t="s">
        <v>4455</v>
      </c>
      <c r="I1" s="10" t="s">
        <v>2776</v>
      </c>
      <c r="J1" s="3" t="s">
        <v>4454</v>
      </c>
      <c r="K1" s="12" t="s">
        <v>4453</v>
      </c>
      <c r="L1" s="3" t="s">
        <v>4452</v>
      </c>
      <c r="M1" s="3" t="s">
        <v>4451</v>
      </c>
      <c r="N1" s="10" t="s">
        <v>4450</v>
      </c>
      <c r="O1" s="3" t="s">
        <v>4449</v>
      </c>
      <c r="P1" s="11" t="s">
        <v>3387</v>
      </c>
      <c r="Q1" s="11" t="s">
        <v>3386</v>
      </c>
      <c r="R1" s="3" t="s">
        <v>4448</v>
      </c>
      <c r="S1" s="3" t="s">
        <v>4447</v>
      </c>
      <c r="T1" s="3" t="s">
        <v>4446</v>
      </c>
      <c r="U1" s="12" t="s">
        <v>2755</v>
      </c>
      <c r="V1" s="3" t="s">
        <v>4445</v>
      </c>
      <c r="W1" s="12" t="s">
        <v>4444</v>
      </c>
      <c r="X1" s="3" t="s">
        <v>4443</v>
      </c>
      <c r="Y1" s="3" t="s">
        <v>4442</v>
      </c>
      <c r="Z1" s="3" t="s">
        <v>4441</v>
      </c>
      <c r="AA1" s="12" t="s">
        <v>4440</v>
      </c>
      <c r="AB1" s="3" t="s">
        <v>4439</v>
      </c>
      <c r="AC1" s="12" t="s">
        <v>3380</v>
      </c>
      <c r="AD1" s="3" t="s">
        <v>542</v>
      </c>
      <c r="AE1" s="3" t="s">
        <v>543</v>
      </c>
    </row>
    <row r="2" spans="1:31">
      <c r="A2">
        <v>49363</v>
      </c>
      <c r="B2" s="4" t="s">
        <v>4438</v>
      </c>
      <c r="C2" s="38" t="s">
        <v>4437</v>
      </c>
      <c r="D2" t="s">
        <v>41</v>
      </c>
      <c r="E2" t="s">
        <v>997</v>
      </c>
      <c r="G2" t="s">
        <v>3598</v>
      </c>
      <c r="H2">
        <v>2017</v>
      </c>
      <c r="I2" s="4" t="s">
        <v>4436</v>
      </c>
      <c r="J2" t="s">
        <v>3406</v>
      </c>
      <c r="K2" s="14" t="s">
        <v>4</v>
      </c>
      <c r="N2" s="5">
        <v>12232310</v>
      </c>
      <c r="O2" t="s">
        <v>3596</v>
      </c>
      <c r="P2" s="8">
        <v>2249502</v>
      </c>
      <c r="Q2" s="8">
        <v>9982808</v>
      </c>
      <c r="S2" t="s">
        <v>63</v>
      </c>
      <c r="T2" t="s">
        <v>4435</v>
      </c>
      <c r="U2" s="13">
        <v>1152115</v>
      </c>
      <c r="V2">
        <v>2011</v>
      </c>
      <c r="W2" s="13">
        <v>52147</v>
      </c>
      <c r="X2" t="s">
        <v>3852</v>
      </c>
      <c r="Y2">
        <v>2010</v>
      </c>
      <c r="Z2" t="s">
        <v>4434</v>
      </c>
      <c r="AA2" s="14">
        <v>17.5</v>
      </c>
      <c r="AB2">
        <v>69</v>
      </c>
      <c r="AC2" s="13">
        <v>1950</v>
      </c>
      <c r="AD2" t="s">
        <v>4433</v>
      </c>
      <c r="AE2" t="s">
        <v>3685</v>
      </c>
    </row>
    <row r="3" spans="1:31">
      <c r="A3">
        <v>31171</v>
      </c>
      <c r="B3" s="4" t="s">
        <v>557</v>
      </c>
      <c r="C3" s="38" t="s">
        <v>559</v>
      </c>
      <c r="D3" t="s">
        <v>558</v>
      </c>
      <c r="E3" t="s">
        <v>962</v>
      </c>
      <c r="F3" t="s">
        <v>43</v>
      </c>
      <c r="G3" t="s">
        <v>3598</v>
      </c>
      <c r="H3">
        <v>2017</v>
      </c>
      <c r="I3" s="4" t="s">
        <v>987</v>
      </c>
      <c r="J3" t="s">
        <v>3409</v>
      </c>
      <c r="K3" s="14" t="s">
        <v>4</v>
      </c>
      <c r="L3" t="s">
        <v>4432</v>
      </c>
      <c r="N3" s="5">
        <v>9236196</v>
      </c>
      <c r="O3" t="s">
        <v>3596</v>
      </c>
      <c r="P3" s="8">
        <v>7069783</v>
      </c>
      <c r="Q3" s="8">
        <v>3408424</v>
      </c>
      <c r="S3" t="s">
        <v>37</v>
      </c>
      <c r="T3" t="s">
        <v>4431</v>
      </c>
      <c r="U3" s="13">
        <v>3165883</v>
      </c>
      <c r="V3">
        <v>2016</v>
      </c>
      <c r="W3" s="13">
        <v>129378000000</v>
      </c>
      <c r="X3" t="s">
        <v>3608</v>
      </c>
      <c r="Y3">
        <v>2015</v>
      </c>
      <c r="Z3" t="s">
        <v>4430</v>
      </c>
      <c r="AA3" s="14">
        <v>15</v>
      </c>
      <c r="AB3">
        <v>655</v>
      </c>
      <c r="AC3" s="14">
        <v>604</v>
      </c>
      <c r="AD3" t="s">
        <v>4429</v>
      </c>
      <c r="AE3" t="s">
        <v>4053</v>
      </c>
    </row>
    <row r="4" spans="1:31">
      <c r="A4">
        <v>3417</v>
      </c>
      <c r="B4" s="4" t="s">
        <v>853</v>
      </c>
      <c r="C4" s="38" t="s">
        <v>853</v>
      </c>
      <c r="D4" t="s">
        <v>24</v>
      </c>
      <c r="E4" t="s">
        <v>975</v>
      </c>
      <c r="F4" t="s">
        <v>43</v>
      </c>
      <c r="G4" t="s">
        <v>3598</v>
      </c>
      <c r="H4">
        <v>2017</v>
      </c>
      <c r="I4" s="4" t="s">
        <v>996</v>
      </c>
      <c r="J4" t="s">
        <v>3409</v>
      </c>
      <c r="K4" s="14" t="s">
        <v>4</v>
      </c>
      <c r="L4" t="s">
        <v>2419</v>
      </c>
      <c r="N4" s="5">
        <v>52042186</v>
      </c>
      <c r="O4" t="s">
        <v>3596</v>
      </c>
      <c r="P4" s="8">
        <v>38962264</v>
      </c>
      <c r="Q4" s="8">
        <v>14343743</v>
      </c>
      <c r="S4" t="s">
        <v>37</v>
      </c>
      <c r="T4" t="s">
        <v>4428</v>
      </c>
      <c r="U4" s="13">
        <v>8537673</v>
      </c>
      <c r="V4">
        <v>2016</v>
      </c>
      <c r="W4" s="13">
        <v>1558520000000</v>
      </c>
      <c r="X4" t="s">
        <v>3594</v>
      </c>
      <c r="Y4">
        <v>2015</v>
      </c>
      <c r="Z4" t="s">
        <v>4427</v>
      </c>
      <c r="AA4" s="14">
        <v>13</v>
      </c>
      <c r="AB4">
        <v>10</v>
      </c>
      <c r="AC4" s="14">
        <v>784</v>
      </c>
      <c r="AD4" t="s">
        <v>4426</v>
      </c>
      <c r="AE4" t="s">
        <v>3591</v>
      </c>
    </row>
    <row r="5" spans="1:31">
      <c r="A5">
        <v>59537</v>
      </c>
      <c r="B5" s="4" t="s">
        <v>2217</v>
      </c>
      <c r="C5" s="38" t="s">
        <v>4425</v>
      </c>
      <c r="D5" t="s">
        <v>24</v>
      </c>
      <c r="E5" t="s">
        <v>975</v>
      </c>
      <c r="G5" t="s">
        <v>3598</v>
      </c>
      <c r="H5">
        <v>2017</v>
      </c>
      <c r="I5" s="4" t="s">
        <v>996</v>
      </c>
      <c r="J5" t="s">
        <v>3409</v>
      </c>
      <c r="K5" s="14" t="s">
        <v>27</v>
      </c>
      <c r="L5" t="s">
        <v>2214</v>
      </c>
      <c r="M5" t="s">
        <v>3604</v>
      </c>
      <c r="N5" s="5">
        <v>1604007</v>
      </c>
      <c r="O5" t="s">
        <v>3603</v>
      </c>
      <c r="P5" s="8">
        <v>898681</v>
      </c>
      <c r="Q5" s="8">
        <v>759270</v>
      </c>
      <c r="R5" t="s">
        <v>4424</v>
      </c>
      <c r="S5" t="s">
        <v>37</v>
      </c>
      <c r="T5" t="s">
        <v>4423</v>
      </c>
      <c r="U5" s="13">
        <v>131044</v>
      </c>
      <c r="V5">
        <v>2015</v>
      </c>
      <c r="AA5" s="14">
        <v>18.2</v>
      </c>
      <c r="AB5">
        <v>192</v>
      </c>
      <c r="AC5" s="14">
        <v>227.8</v>
      </c>
      <c r="AD5" t="s">
        <v>4422</v>
      </c>
      <c r="AE5" t="s">
        <v>3591</v>
      </c>
    </row>
    <row r="6" spans="1:31">
      <c r="A6">
        <v>35894</v>
      </c>
      <c r="B6" s="4" t="s">
        <v>279</v>
      </c>
      <c r="C6" s="38" t="s">
        <v>280</v>
      </c>
      <c r="D6" t="s">
        <v>197</v>
      </c>
      <c r="E6" t="s">
        <v>975</v>
      </c>
      <c r="F6" t="s">
        <v>43</v>
      </c>
      <c r="G6" t="s">
        <v>3598</v>
      </c>
      <c r="H6">
        <v>2017</v>
      </c>
      <c r="I6" s="4" t="s">
        <v>1199</v>
      </c>
      <c r="J6" t="s">
        <v>3406</v>
      </c>
      <c r="K6" s="14" t="s">
        <v>4</v>
      </c>
      <c r="N6" s="5">
        <v>10197555</v>
      </c>
      <c r="O6" t="s">
        <v>3596</v>
      </c>
      <c r="P6" s="8">
        <v>10729801</v>
      </c>
      <c r="Q6" s="8">
        <v>61912</v>
      </c>
      <c r="S6" t="s">
        <v>37</v>
      </c>
      <c r="T6" t="s">
        <v>4421</v>
      </c>
      <c r="U6" s="13">
        <v>1959987</v>
      </c>
      <c r="V6">
        <v>2013</v>
      </c>
      <c r="W6" s="13">
        <v>115412801</v>
      </c>
      <c r="X6" t="s">
        <v>3663</v>
      </c>
      <c r="Y6">
        <v>2013</v>
      </c>
      <c r="Z6" t="s">
        <v>4583</v>
      </c>
      <c r="AA6" s="14">
        <v>6.8</v>
      </c>
      <c r="AB6">
        <v>17</v>
      </c>
      <c r="AC6" s="14">
        <v>500</v>
      </c>
      <c r="AD6" t="s">
        <v>4420</v>
      </c>
      <c r="AE6" t="s">
        <v>3661</v>
      </c>
    </row>
    <row r="7" spans="1:31">
      <c r="A7">
        <v>2430</v>
      </c>
      <c r="B7" s="4" t="s">
        <v>711</v>
      </c>
      <c r="C7" s="38" t="s">
        <v>712</v>
      </c>
      <c r="D7" t="s">
        <v>24</v>
      </c>
      <c r="E7" t="s">
        <v>975</v>
      </c>
      <c r="G7" t="s">
        <v>3598</v>
      </c>
      <c r="H7">
        <v>2017</v>
      </c>
      <c r="I7" s="4" t="s">
        <v>1931</v>
      </c>
      <c r="J7" t="s">
        <v>3409</v>
      </c>
      <c r="K7" s="14" t="s">
        <v>92</v>
      </c>
      <c r="L7" t="s">
        <v>4419</v>
      </c>
      <c r="M7" t="s">
        <v>954</v>
      </c>
      <c r="N7" s="5">
        <v>405385</v>
      </c>
      <c r="O7" t="s">
        <v>3603</v>
      </c>
      <c r="P7" s="8">
        <v>405382</v>
      </c>
      <c r="Q7" s="8">
        <v>37305</v>
      </c>
      <c r="R7" t="s">
        <v>4418</v>
      </c>
      <c r="S7" t="s">
        <v>37</v>
      </c>
      <c r="T7" t="s">
        <v>714</v>
      </c>
      <c r="U7" s="13">
        <v>42284</v>
      </c>
      <c r="V7">
        <v>2015</v>
      </c>
      <c r="W7" s="13">
        <v>12700000</v>
      </c>
      <c r="X7" t="s">
        <v>3594</v>
      </c>
      <c r="Y7">
        <v>2014</v>
      </c>
      <c r="Z7" t="s">
        <v>3709</v>
      </c>
      <c r="AA7" s="14">
        <v>7.7</v>
      </c>
      <c r="AB7">
        <v>61</v>
      </c>
      <c r="AC7" s="14">
        <v>40.1</v>
      </c>
      <c r="AD7" t="s">
        <v>4417</v>
      </c>
      <c r="AE7" t="s">
        <v>3591</v>
      </c>
    </row>
    <row r="8" spans="1:31">
      <c r="A8">
        <v>43937</v>
      </c>
      <c r="B8" s="4" t="s">
        <v>516</v>
      </c>
      <c r="C8" s="38" t="s">
        <v>517</v>
      </c>
      <c r="D8" t="s">
        <v>510</v>
      </c>
      <c r="E8" t="s">
        <v>3841</v>
      </c>
      <c r="G8" t="s">
        <v>3598</v>
      </c>
      <c r="H8">
        <v>2017</v>
      </c>
      <c r="I8" s="4" t="s">
        <v>1918</v>
      </c>
      <c r="J8" t="s">
        <v>3409</v>
      </c>
      <c r="K8" s="14" t="s">
        <v>4</v>
      </c>
      <c r="N8" s="5">
        <v>773061</v>
      </c>
      <c r="O8" t="s">
        <v>3596</v>
      </c>
      <c r="P8" s="8">
        <v>621179</v>
      </c>
      <c r="Q8" s="8">
        <v>171780</v>
      </c>
      <c r="S8" t="s">
        <v>37</v>
      </c>
      <c r="T8" t="s">
        <v>518</v>
      </c>
      <c r="U8" s="13">
        <v>209102</v>
      </c>
      <c r="V8">
        <v>2017</v>
      </c>
      <c r="W8" s="13">
        <v>18452000000</v>
      </c>
      <c r="X8" t="s">
        <v>4090</v>
      </c>
      <c r="Y8">
        <v>2015</v>
      </c>
      <c r="Z8" t="s">
        <v>4416</v>
      </c>
      <c r="AA8" s="14">
        <v>12.7</v>
      </c>
      <c r="AC8" s="14">
        <v>290.10000000000002</v>
      </c>
      <c r="AD8" t="s">
        <v>4415</v>
      </c>
      <c r="AE8" t="s">
        <v>4087</v>
      </c>
    </row>
    <row r="9" spans="1:31">
      <c r="A9">
        <v>16581</v>
      </c>
      <c r="B9" s="4" t="s">
        <v>911</v>
      </c>
      <c r="C9" s="38" t="s">
        <v>912</v>
      </c>
      <c r="D9" t="s">
        <v>24</v>
      </c>
      <c r="E9" t="s">
        <v>975</v>
      </c>
      <c r="F9" t="s">
        <v>43</v>
      </c>
      <c r="G9" t="s">
        <v>3598</v>
      </c>
      <c r="H9">
        <v>2017</v>
      </c>
      <c r="I9" s="4" t="s">
        <v>987</v>
      </c>
      <c r="J9" t="s">
        <v>3409</v>
      </c>
      <c r="K9" s="14" t="s">
        <v>27</v>
      </c>
      <c r="L9" t="s">
        <v>4414</v>
      </c>
      <c r="M9" t="s">
        <v>4413</v>
      </c>
      <c r="N9" s="5">
        <v>3471000</v>
      </c>
      <c r="O9" t="s">
        <v>3603</v>
      </c>
      <c r="R9" t="s">
        <v>4412</v>
      </c>
      <c r="S9" t="s">
        <v>37</v>
      </c>
      <c r="T9" t="s">
        <v>4411</v>
      </c>
      <c r="U9" s="13">
        <v>662400</v>
      </c>
      <c r="V9">
        <v>2015</v>
      </c>
      <c r="W9" s="13">
        <v>300827000000</v>
      </c>
      <c r="Y9">
        <v>2014</v>
      </c>
      <c r="Z9" t="s">
        <v>4410</v>
      </c>
      <c r="AA9" s="14">
        <v>11</v>
      </c>
      <c r="AB9">
        <v>15</v>
      </c>
      <c r="AC9" s="13">
        <v>3692</v>
      </c>
      <c r="AD9" t="s">
        <v>4409</v>
      </c>
      <c r="AE9" t="s">
        <v>3591</v>
      </c>
    </row>
    <row r="10" spans="1:31">
      <c r="A10">
        <v>54386</v>
      </c>
      <c r="B10" s="4" t="s">
        <v>2593</v>
      </c>
      <c r="C10" s="38" t="s">
        <v>4408</v>
      </c>
      <c r="D10" t="s">
        <v>580</v>
      </c>
      <c r="E10" t="s">
        <v>1000</v>
      </c>
      <c r="G10" t="s">
        <v>3598</v>
      </c>
      <c r="H10">
        <v>2017</v>
      </c>
      <c r="I10" s="4" t="s">
        <v>987</v>
      </c>
      <c r="J10" t="s">
        <v>3409</v>
      </c>
      <c r="K10" s="14" t="s">
        <v>92</v>
      </c>
      <c r="L10" t="s">
        <v>4407</v>
      </c>
      <c r="M10" t="s">
        <v>3651</v>
      </c>
      <c r="N10" s="5">
        <v>21458525</v>
      </c>
      <c r="O10" t="s">
        <v>3603</v>
      </c>
      <c r="P10" s="9">
        <v>8327944.0499999998</v>
      </c>
      <c r="Q10" s="9">
        <v>13130580.470000001</v>
      </c>
      <c r="S10" t="s">
        <v>37</v>
      </c>
      <c r="T10" t="s">
        <v>4406</v>
      </c>
      <c r="U10" s="13">
        <v>1886033</v>
      </c>
      <c r="V10">
        <v>2016</v>
      </c>
      <c r="W10" s="13">
        <v>42492323490</v>
      </c>
      <c r="X10" t="s">
        <v>3594</v>
      </c>
      <c r="Y10">
        <v>2016</v>
      </c>
      <c r="Z10" t="s">
        <v>4405</v>
      </c>
      <c r="AA10" s="14">
        <v>24</v>
      </c>
      <c r="AC10" s="13">
        <v>2192</v>
      </c>
      <c r="AD10" t="s">
        <v>4404</v>
      </c>
      <c r="AE10" t="s">
        <v>3714</v>
      </c>
    </row>
    <row r="11" spans="1:31">
      <c r="A11">
        <v>49342</v>
      </c>
      <c r="B11" s="4" t="s">
        <v>1332</v>
      </c>
      <c r="C11" s="38" t="s">
        <v>1331</v>
      </c>
      <c r="D11" t="s">
        <v>24</v>
      </c>
      <c r="E11" t="s">
        <v>975</v>
      </c>
      <c r="G11" t="s">
        <v>3598</v>
      </c>
      <c r="H11">
        <v>2017</v>
      </c>
      <c r="I11" s="4" t="s">
        <v>987</v>
      </c>
      <c r="J11" t="s">
        <v>3409</v>
      </c>
      <c r="K11" s="14" t="s">
        <v>27</v>
      </c>
      <c r="M11" t="s">
        <v>3604</v>
      </c>
      <c r="N11" s="5">
        <v>1800000</v>
      </c>
      <c r="O11" t="s">
        <v>3603</v>
      </c>
      <c r="R11" t="s">
        <v>4403</v>
      </c>
      <c r="U11" s="13">
        <v>210563</v>
      </c>
      <c r="V11">
        <v>2010</v>
      </c>
      <c r="W11" s="13">
        <v>43202</v>
      </c>
      <c r="X11" t="s">
        <v>3594</v>
      </c>
      <c r="Y11">
        <v>2013</v>
      </c>
      <c r="Z11" t="s">
        <v>4402</v>
      </c>
      <c r="AA11" s="14">
        <v>9</v>
      </c>
      <c r="AB11">
        <v>154</v>
      </c>
      <c r="AC11" s="14">
        <v>96</v>
      </c>
      <c r="AD11" t="s">
        <v>4401</v>
      </c>
      <c r="AE11" t="s">
        <v>3591</v>
      </c>
    </row>
    <row r="12" spans="1:31">
      <c r="A12">
        <v>54402</v>
      </c>
      <c r="B12" s="4" t="s">
        <v>324</v>
      </c>
      <c r="C12" s="38" t="s">
        <v>325</v>
      </c>
      <c r="D12" t="s">
        <v>314</v>
      </c>
      <c r="E12" t="s">
        <v>962</v>
      </c>
      <c r="G12" t="s">
        <v>3598</v>
      </c>
      <c r="H12">
        <v>2017</v>
      </c>
      <c r="I12" s="4" t="s">
        <v>996</v>
      </c>
      <c r="J12" t="s">
        <v>3409</v>
      </c>
      <c r="K12" s="14" t="s">
        <v>13</v>
      </c>
      <c r="L12" t="s">
        <v>3441</v>
      </c>
      <c r="M12" t="s">
        <v>3604</v>
      </c>
      <c r="N12" s="5">
        <v>717200</v>
      </c>
      <c r="O12" t="s">
        <v>3603</v>
      </c>
      <c r="P12" s="8">
        <v>717200</v>
      </c>
      <c r="Q12" s="8">
        <v>157607</v>
      </c>
      <c r="R12" s="2" t="s">
        <v>4400</v>
      </c>
      <c r="S12" t="s">
        <v>37</v>
      </c>
      <c r="T12" t="s">
        <v>327</v>
      </c>
      <c r="U12" s="13">
        <v>119452</v>
      </c>
      <c r="V12">
        <v>2016</v>
      </c>
      <c r="W12" s="13">
        <v>6225000000</v>
      </c>
      <c r="X12" t="s">
        <v>3608</v>
      </c>
      <c r="Y12">
        <v>2014</v>
      </c>
      <c r="Z12" t="s">
        <v>4868</v>
      </c>
      <c r="AA12" s="14">
        <v>4.4000000000000004</v>
      </c>
      <c r="AB12">
        <v>90</v>
      </c>
      <c r="AC12" s="14">
        <v>459.4</v>
      </c>
      <c r="AD12" t="s">
        <v>4399</v>
      </c>
      <c r="AE12" t="s">
        <v>4148</v>
      </c>
    </row>
    <row r="13" spans="1:31">
      <c r="A13">
        <v>50541</v>
      </c>
      <c r="B13" s="4" t="s">
        <v>1352</v>
      </c>
      <c r="C13" s="38" t="s">
        <v>1351</v>
      </c>
      <c r="D13" t="s">
        <v>24</v>
      </c>
      <c r="E13" t="s">
        <v>975</v>
      </c>
      <c r="G13" t="s">
        <v>3598</v>
      </c>
      <c r="H13">
        <v>2017</v>
      </c>
      <c r="I13" s="4" t="s">
        <v>1199</v>
      </c>
      <c r="J13" t="s">
        <v>3409</v>
      </c>
      <c r="K13" s="14" t="s">
        <v>27</v>
      </c>
      <c r="M13" t="s">
        <v>954</v>
      </c>
      <c r="N13" s="5">
        <v>4467691</v>
      </c>
      <c r="O13" t="s">
        <v>3603</v>
      </c>
      <c r="S13" t="s">
        <v>37</v>
      </c>
      <c r="T13" t="s">
        <v>4398</v>
      </c>
      <c r="U13" s="13">
        <v>287027</v>
      </c>
      <c r="V13">
        <v>2017</v>
      </c>
      <c r="AA13" s="14">
        <v>15</v>
      </c>
      <c r="AB13">
        <v>272</v>
      </c>
      <c r="AC13" s="14">
        <v>346.5</v>
      </c>
      <c r="AD13" t="s">
        <v>4397</v>
      </c>
      <c r="AE13" t="s">
        <v>3591</v>
      </c>
    </row>
    <row r="14" spans="1:31">
      <c r="A14">
        <v>50154</v>
      </c>
      <c r="B14" s="4" t="s">
        <v>335</v>
      </c>
      <c r="C14" s="38" t="s">
        <v>336</v>
      </c>
      <c r="D14" t="s">
        <v>314</v>
      </c>
      <c r="E14" t="s">
        <v>962</v>
      </c>
      <c r="G14" t="s">
        <v>3598</v>
      </c>
      <c r="H14">
        <v>2017</v>
      </c>
      <c r="I14" s="4" t="s">
        <v>996</v>
      </c>
      <c r="J14" t="s">
        <v>3409</v>
      </c>
      <c r="K14" s="14" t="s">
        <v>13</v>
      </c>
      <c r="L14" t="s">
        <v>337</v>
      </c>
      <c r="M14" t="s">
        <v>3604</v>
      </c>
      <c r="N14" s="5">
        <v>840800</v>
      </c>
      <c r="O14" t="s">
        <v>3603</v>
      </c>
      <c r="P14" s="8">
        <v>368300</v>
      </c>
      <c r="Q14" s="8">
        <v>472400</v>
      </c>
      <c r="R14" t="s">
        <v>4396</v>
      </c>
      <c r="S14" t="s">
        <v>37</v>
      </c>
      <c r="T14" t="s">
        <v>4395</v>
      </c>
      <c r="U14" s="13">
        <v>187000</v>
      </c>
      <c r="V14">
        <v>2016</v>
      </c>
      <c r="W14" s="13">
        <v>8700000000</v>
      </c>
      <c r="X14" t="s">
        <v>3594</v>
      </c>
      <c r="Y14">
        <v>2012</v>
      </c>
      <c r="Z14" t="s">
        <v>4394</v>
      </c>
      <c r="AA14" s="14">
        <v>5.5</v>
      </c>
      <c r="AB14">
        <v>10</v>
      </c>
      <c r="AC14" s="14">
        <v>246</v>
      </c>
      <c r="AD14" t="s">
        <v>4393</v>
      </c>
      <c r="AE14" t="s">
        <v>4148</v>
      </c>
    </row>
    <row r="15" spans="1:31">
      <c r="A15">
        <v>54111</v>
      </c>
      <c r="B15" s="4" t="s">
        <v>624</v>
      </c>
      <c r="C15" s="38" t="s">
        <v>4392</v>
      </c>
      <c r="D15" t="s">
        <v>24</v>
      </c>
      <c r="E15" t="s">
        <v>975</v>
      </c>
      <c r="G15" t="s">
        <v>3598</v>
      </c>
      <c r="H15">
        <v>2017</v>
      </c>
      <c r="I15" s="4" t="s">
        <v>996</v>
      </c>
      <c r="J15" t="s">
        <v>3409</v>
      </c>
      <c r="K15" s="14" t="s">
        <v>4</v>
      </c>
      <c r="L15" t="s">
        <v>4391</v>
      </c>
      <c r="N15" s="5">
        <v>1045993</v>
      </c>
      <c r="O15" t="s">
        <v>3596</v>
      </c>
      <c r="P15" s="8">
        <v>612546</v>
      </c>
      <c r="Q15" s="8">
        <v>433447</v>
      </c>
      <c r="S15" t="s">
        <v>37</v>
      </c>
      <c r="T15" t="s">
        <v>4390</v>
      </c>
      <c r="U15" s="13">
        <v>74220</v>
      </c>
      <c r="V15">
        <v>2015</v>
      </c>
      <c r="W15" s="13">
        <v>8564000000</v>
      </c>
      <c r="X15" t="s">
        <v>3594</v>
      </c>
      <c r="Y15">
        <v>2013</v>
      </c>
      <c r="Z15" t="s">
        <v>4389</v>
      </c>
      <c r="AA15" s="14">
        <v>10.5</v>
      </c>
      <c r="AB15">
        <v>203</v>
      </c>
      <c r="AC15" s="14">
        <v>65.5</v>
      </c>
      <c r="AD15" t="s">
        <v>4388</v>
      </c>
      <c r="AE15" t="s">
        <v>3591</v>
      </c>
    </row>
    <row r="16" spans="1:31">
      <c r="A16">
        <v>54085</v>
      </c>
      <c r="B16" s="4" t="s">
        <v>867</v>
      </c>
      <c r="C16" s="38" t="s">
        <v>868</v>
      </c>
      <c r="D16" t="s">
        <v>24</v>
      </c>
      <c r="E16" t="s">
        <v>975</v>
      </c>
      <c r="G16" t="s">
        <v>3598</v>
      </c>
      <c r="H16">
        <v>2017</v>
      </c>
      <c r="I16" s="4" t="s">
        <v>987</v>
      </c>
      <c r="J16" t="s">
        <v>3409</v>
      </c>
      <c r="K16" s="14" t="s">
        <v>92</v>
      </c>
      <c r="M16" t="s">
        <v>3604</v>
      </c>
      <c r="N16" s="5">
        <v>3609546</v>
      </c>
      <c r="O16" t="s">
        <v>3603</v>
      </c>
      <c r="P16" s="8">
        <v>2381327</v>
      </c>
      <c r="Q16" s="8">
        <v>1228219</v>
      </c>
      <c r="R16" s="2" t="s">
        <v>4387</v>
      </c>
      <c r="S16" t="s">
        <v>6</v>
      </c>
      <c r="U16" s="13">
        <v>145674</v>
      </c>
      <c r="V16">
        <v>2015</v>
      </c>
      <c r="W16" s="13">
        <v>15905000000</v>
      </c>
      <c r="X16" t="s">
        <v>3594</v>
      </c>
      <c r="Y16">
        <v>2014</v>
      </c>
      <c r="Z16" t="s">
        <v>4386</v>
      </c>
      <c r="AA16" s="14">
        <v>19</v>
      </c>
      <c r="AB16">
        <v>15</v>
      </c>
      <c r="AC16" s="14">
        <v>175</v>
      </c>
      <c r="AD16" t="s">
        <v>4385</v>
      </c>
      <c r="AE16" t="s">
        <v>3591</v>
      </c>
    </row>
    <row r="17" spans="1:31">
      <c r="A17">
        <v>54046</v>
      </c>
      <c r="B17" s="4" t="s">
        <v>4384</v>
      </c>
      <c r="C17" s="38" t="s">
        <v>4383</v>
      </c>
      <c r="D17" t="s">
        <v>24</v>
      </c>
      <c r="E17" t="s">
        <v>975</v>
      </c>
      <c r="G17" t="s">
        <v>3598</v>
      </c>
      <c r="H17">
        <v>2017</v>
      </c>
      <c r="I17" s="4" t="s">
        <v>4382</v>
      </c>
      <c r="J17" t="s">
        <v>3409</v>
      </c>
      <c r="K17" s="14" t="s">
        <v>4</v>
      </c>
      <c r="N17" s="5">
        <v>2165653</v>
      </c>
      <c r="O17" t="s">
        <v>3596</v>
      </c>
      <c r="P17" s="8">
        <v>1448514</v>
      </c>
      <c r="Q17" s="8">
        <v>717139</v>
      </c>
      <c r="S17" t="s">
        <v>4381</v>
      </c>
      <c r="T17" t="s">
        <v>4380</v>
      </c>
      <c r="U17" s="13">
        <v>183887</v>
      </c>
      <c r="V17">
        <v>2015</v>
      </c>
      <c r="W17" s="13">
        <v>8631000000</v>
      </c>
      <c r="X17" t="s">
        <v>3594</v>
      </c>
      <c r="Y17">
        <v>2013</v>
      </c>
      <c r="Z17" t="s">
        <v>4097</v>
      </c>
      <c r="AA17" s="14">
        <v>23.6</v>
      </c>
      <c r="AB17">
        <v>11</v>
      </c>
      <c r="AC17" s="14">
        <v>378.1</v>
      </c>
      <c r="AD17" t="s">
        <v>4379</v>
      </c>
      <c r="AE17" t="s">
        <v>3591</v>
      </c>
    </row>
    <row r="18" spans="1:31">
      <c r="A18">
        <v>42120</v>
      </c>
      <c r="B18" s="4" t="s">
        <v>212</v>
      </c>
      <c r="C18" s="38" t="s">
        <v>213</v>
      </c>
      <c r="D18" t="s">
        <v>1</v>
      </c>
      <c r="E18" t="s">
        <v>968</v>
      </c>
      <c r="F18" t="s">
        <v>43</v>
      </c>
      <c r="G18" t="s">
        <v>3598</v>
      </c>
      <c r="H18">
        <v>2017</v>
      </c>
      <c r="I18" s="4" t="s">
        <v>1199</v>
      </c>
      <c r="J18" t="s">
        <v>3409</v>
      </c>
      <c r="K18" s="14" t="s">
        <v>4</v>
      </c>
      <c r="N18" s="5">
        <v>3661647</v>
      </c>
      <c r="O18" t="s">
        <v>3596</v>
      </c>
      <c r="P18" s="8">
        <v>3242166</v>
      </c>
      <c r="Q18" s="8">
        <v>366395</v>
      </c>
      <c r="U18" s="13">
        <v>2902927</v>
      </c>
      <c r="V18">
        <v>2014</v>
      </c>
      <c r="W18" s="13">
        <v>4745</v>
      </c>
      <c r="Y18">
        <v>2012</v>
      </c>
      <c r="Z18" t="s">
        <v>3615</v>
      </c>
      <c r="AA18" s="14">
        <v>26</v>
      </c>
      <c r="AB18">
        <v>8</v>
      </c>
      <c r="AC18" s="14">
        <v>692</v>
      </c>
      <c r="AD18" t="s">
        <v>4378</v>
      </c>
      <c r="AE18" t="s">
        <v>3613</v>
      </c>
    </row>
    <row r="19" spans="1:31">
      <c r="A19">
        <v>31108</v>
      </c>
      <c r="B19" s="4" t="s">
        <v>731</v>
      </c>
      <c r="C19" s="38" t="s">
        <v>732</v>
      </c>
      <c r="D19" t="s">
        <v>24</v>
      </c>
      <c r="E19" t="s">
        <v>975</v>
      </c>
      <c r="F19" t="s">
        <v>43</v>
      </c>
      <c r="G19" t="s">
        <v>3598</v>
      </c>
      <c r="H19">
        <v>2017</v>
      </c>
      <c r="I19" s="4" t="s">
        <v>987</v>
      </c>
      <c r="J19" t="s">
        <v>3409</v>
      </c>
      <c r="K19" s="14" t="s">
        <v>27</v>
      </c>
      <c r="M19" t="s">
        <v>3604</v>
      </c>
      <c r="N19" s="5">
        <v>33428301</v>
      </c>
      <c r="O19" t="s">
        <v>3603</v>
      </c>
      <c r="P19" s="8">
        <v>18917039</v>
      </c>
      <c r="Q19" s="8">
        <v>14511262</v>
      </c>
      <c r="R19" t="s">
        <v>4377</v>
      </c>
      <c r="S19" t="s">
        <v>193</v>
      </c>
      <c r="T19" t="s">
        <v>733</v>
      </c>
      <c r="U19" s="13">
        <v>2296224</v>
      </c>
      <c r="V19">
        <v>2015</v>
      </c>
      <c r="W19" s="13">
        <v>503300000000</v>
      </c>
      <c r="X19" t="s">
        <v>3594</v>
      </c>
      <c r="Y19">
        <v>2015</v>
      </c>
      <c r="Z19" t="s">
        <v>4376</v>
      </c>
      <c r="AA19" s="14">
        <v>19</v>
      </c>
      <c r="AB19">
        <v>15</v>
      </c>
      <c r="AC19" s="13">
        <v>1625</v>
      </c>
      <c r="AD19" t="s">
        <v>4375</v>
      </c>
      <c r="AE19" t="s">
        <v>3591</v>
      </c>
    </row>
    <row r="20" spans="1:31">
      <c r="A20">
        <v>59996</v>
      </c>
      <c r="B20" s="4" t="s">
        <v>9</v>
      </c>
      <c r="C20" s="38" t="s">
        <v>11</v>
      </c>
      <c r="D20" t="s">
        <v>10</v>
      </c>
      <c r="E20" t="s">
        <v>3841</v>
      </c>
      <c r="G20" t="s">
        <v>3598</v>
      </c>
      <c r="H20">
        <v>2017</v>
      </c>
      <c r="I20" s="4" t="s">
        <v>996</v>
      </c>
      <c r="J20" t="s">
        <v>3409</v>
      </c>
      <c r="K20" s="14" t="s">
        <v>4374</v>
      </c>
      <c r="M20" t="s">
        <v>3604</v>
      </c>
      <c r="N20" s="5">
        <v>657636</v>
      </c>
      <c r="O20" t="s">
        <v>3603</v>
      </c>
      <c r="P20" s="8">
        <v>524577</v>
      </c>
      <c r="Q20" s="8">
        <v>133059</v>
      </c>
      <c r="R20" t="s">
        <v>1334</v>
      </c>
      <c r="S20" t="s">
        <v>63</v>
      </c>
      <c r="T20" t="s">
        <v>4373</v>
      </c>
      <c r="U20" s="13">
        <v>354170</v>
      </c>
      <c r="V20">
        <v>2016</v>
      </c>
      <c r="AA20" s="14">
        <v>26</v>
      </c>
      <c r="AB20">
        <v>10</v>
      </c>
      <c r="AC20" s="14">
        <v>285</v>
      </c>
      <c r="AD20" t="s">
        <v>4372</v>
      </c>
      <c r="AE20" t="s">
        <v>3843</v>
      </c>
    </row>
    <row r="21" spans="1:31">
      <c r="A21">
        <v>50579</v>
      </c>
      <c r="B21" s="4" t="s">
        <v>226</v>
      </c>
      <c r="C21" s="38" t="s">
        <v>3036</v>
      </c>
      <c r="D21" t="s">
        <v>197</v>
      </c>
      <c r="E21" t="s">
        <v>975</v>
      </c>
      <c r="G21" t="s">
        <v>3598</v>
      </c>
      <c r="H21">
        <v>2017</v>
      </c>
      <c r="I21" s="4" t="s">
        <v>2261</v>
      </c>
      <c r="J21" t="s">
        <v>3409</v>
      </c>
      <c r="K21" s="14" t="s">
        <v>27</v>
      </c>
      <c r="L21" t="s">
        <v>3035</v>
      </c>
      <c r="M21" t="s">
        <v>3604</v>
      </c>
      <c r="N21" s="5">
        <v>5379024</v>
      </c>
      <c r="O21" t="s">
        <v>3603</v>
      </c>
      <c r="P21" s="8">
        <v>5360740</v>
      </c>
      <c r="Q21" s="8">
        <v>18284</v>
      </c>
      <c r="R21" t="s">
        <v>4371</v>
      </c>
      <c r="S21" t="s">
        <v>63</v>
      </c>
      <c r="T21" t="s">
        <v>4370</v>
      </c>
      <c r="U21" s="13">
        <v>735600</v>
      </c>
      <c r="V21">
        <v>2016</v>
      </c>
      <c r="W21" s="13">
        <v>36000000000</v>
      </c>
      <c r="X21" t="s">
        <v>3663</v>
      </c>
      <c r="Y21">
        <v>2015</v>
      </c>
      <c r="Z21" t="s">
        <v>4369</v>
      </c>
      <c r="AA21" s="14">
        <v>2.4</v>
      </c>
      <c r="AB21">
        <v>230</v>
      </c>
      <c r="AC21" s="14">
        <v>464</v>
      </c>
      <c r="AD21" t="s">
        <v>4368</v>
      </c>
      <c r="AE21" t="s">
        <v>3661</v>
      </c>
    </row>
    <row r="22" spans="1:31">
      <c r="A22">
        <v>60656</v>
      </c>
      <c r="B22" s="4" t="s">
        <v>875</v>
      </c>
      <c r="C22" s="38" t="s">
        <v>876</v>
      </c>
      <c r="D22" t="s">
        <v>24</v>
      </c>
      <c r="E22" t="s">
        <v>975</v>
      </c>
      <c r="G22" t="s">
        <v>3598</v>
      </c>
      <c r="H22">
        <v>2017</v>
      </c>
      <c r="I22" s="4" t="s">
        <v>4367</v>
      </c>
      <c r="J22" t="s">
        <v>20</v>
      </c>
      <c r="K22" s="14" t="s">
        <v>4</v>
      </c>
      <c r="O22" t="s">
        <v>3596</v>
      </c>
      <c r="P22" s="8">
        <v>17876</v>
      </c>
      <c r="Q22" s="8">
        <v>25566</v>
      </c>
      <c r="S22" t="s">
        <v>37</v>
      </c>
      <c r="T22" t="s">
        <v>878</v>
      </c>
      <c r="U22" s="13">
        <v>11082</v>
      </c>
      <c r="V22">
        <v>2013</v>
      </c>
      <c r="W22" s="13">
        <v>360400000000</v>
      </c>
      <c r="X22" t="s">
        <v>3594</v>
      </c>
      <c r="Y22">
        <v>2013</v>
      </c>
      <c r="Z22" t="s">
        <v>4366</v>
      </c>
      <c r="AA22" s="14">
        <v>15</v>
      </c>
      <c r="AB22">
        <v>101</v>
      </c>
      <c r="AC22" s="14">
        <v>4.3</v>
      </c>
      <c r="AD22" t="s">
        <v>4365</v>
      </c>
      <c r="AE22" t="s">
        <v>3591</v>
      </c>
    </row>
    <row r="23" spans="1:31">
      <c r="A23">
        <v>54337</v>
      </c>
      <c r="B23" s="4" t="s">
        <v>407</v>
      </c>
      <c r="C23" s="38" t="s">
        <v>4364</v>
      </c>
      <c r="D23" t="s">
        <v>408</v>
      </c>
      <c r="E23" t="s">
        <v>1147</v>
      </c>
      <c r="F23" t="s">
        <v>43</v>
      </c>
      <c r="G23" t="s">
        <v>3598</v>
      </c>
      <c r="H23">
        <v>2017</v>
      </c>
      <c r="I23" s="4" t="s">
        <v>987</v>
      </c>
      <c r="J23" t="s">
        <v>3406</v>
      </c>
      <c r="K23" s="14" t="s">
        <v>13</v>
      </c>
      <c r="M23" t="s">
        <v>3604</v>
      </c>
      <c r="N23" s="5">
        <v>7215407</v>
      </c>
      <c r="O23" t="s">
        <v>3603</v>
      </c>
      <c r="P23" s="8">
        <v>3322603</v>
      </c>
      <c r="Q23" s="8">
        <v>3892804</v>
      </c>
      <c r="R23" t="s">
        <v>4363</v>
      </c>
      <c r="S23" t="s">
        <v>6</v>
      </c>
      <c r="T23" t="s">
        <v>4362</v>
      </c>
      <c r="U23" s="13">
        <v>3705490</v>
      </c>
      <c r="V23">
        <v>2016</v>
      </c>
      <c r="W23" s="13">
        <v>11202000000</v>
      </c>
      <c r="X23" t="s">
        <v>4361</v>
      </c>
      <c r="Y23">
        <v>2015</v>
      </c>
      <c r="Z23" t="s">
        <v>4360</v>
      </c>
      <c r="AA23" s="14">
        <v>17</v>
      </c>
      <c r="AB23">
        <v>900</v>
      </c>
      <c r="AC23" s="14">
        <v>800</v>
      </c>
      <c r="AD23" t="s">
        <v>4359</v>
      </c>
      <c r="AE23" t="s">
        <v>4358</v>
      </c>
    </row>
    <row r="24" spans="1:31">
      <c r="A24">
        <v>43907</v>
      </c>
      <c r="B24" s="4" t="s">
        <v>629</v>
      </c>
      <c r="C24" s="38" t="s">
        <v>630</v>
      </c>
      <c r="D24" t="s">
        <v>24</v>
      </c>
      <c r="E24" t="s">
        <v>975</v>
      </c>
      <c r="G24" t="s">
        <v>3598</v>
      </c>
      <c r="H24">
        <v>2017</v>
      </c>
      <c r="I24" s="4" t="s">
        <v>1199</v>
      </c>
      <c r="J24" t="s">
        <v>3409</v>
      </c>
      <c r="K24" s="14" t="s">
        <v>4357</v>
      </c>
      <c r="L24" t="s">
        <v>4356</v>
      </c>
      <c r="M24" t="s">
        <v>954</v>
      </c>
      <c r="N24" s="5">
        <v>2160365</v>
      </c>
      <c r="O24" t="s">
        <v>3603</v>
      </c>
      <c r="P24" s="9">
        <v>726155.11</v>
      </c>
      <c r="Q24" s="9">
        <v>1434209.86</v>
      </c>
      <c r="R24" s="1" t="s">
        <v>4355</v>
      </c>
      <c r="S24" t="s">
        <v>6</v>
      </c>
      <c r="U24" s="13">
        <v>853000</v>
      </c>
      <c r="V24">
        <v>2015</v>
      </c>
      <c r="W24" s="13">
        <v>125000000000</v>
      </c>
      <c r="X24" t="s">
        <v>3594</v>
      </c>
      <c r="Y24">
        <v>2014</v>
      </c>
      <c r="Z24" t="s">
        <v>4354</v>
      </c>
      <c r="AA24" s="14">
        <v>11.7</v>
      </c>
      <c r="AB24">
        <v>230</v>
      </c>
      <c r="AC24" s="14">
        <v>953</v>
      </c>
      <c r="AD24" t="s">
        <v>4353</v>
      </c>
      <c r="AE24" t="s">
        <v>3591</v>
      </c>
    </row>
    <row r="25" spans="1:31">
      <c r="A25">
        <v>35853</v>
      </c>
      <c r="B25" s="4" t="s">
        <v>775</v>
      </c>
      <c r="C25" s="38" t="s">
        <v>776</v>
      </c>
      <c r="D25" t="s">
        <v>24</v>
      </c>
      <c r="E25" t="s">
        <v>975</v>
      </c>
      <c r="G25" t="s">
        <v>3598</v>
      </c>
      <c r="H25">
        <v>2017</v>
      </c>
      <c r="I25" s="4" t="s">
        <v>987</v>
      </c>
      <c r="J25" t="s">
        <v>3409</v>
      </c>
      <c r="K25" s="14" t="s">
        <v>27</v>
      </c>
      <c r="L25" t="s">
        <v>4352</v>
      </c>
      <c r="M25" t="s">
        <v>3604</v>
      </c>
      <c r="N25" s="5">
        <v>7230859</v>
      </c>
      <c r="O25" t="s">
        <v>3603</v>
      </c>
      <c r="P25" s="8">
        <v>12032078</v>
      </c>
      <c r="Q25" s="8">
        <v>3211447</v>
      </c>
      <c r="R25" s="2" t="s">
        <v>4351</v>
      </c>
      <c r="S25" t="s">
        <v>63</v>
      </c>
      <c r="T25" t="s">
        <v>4350</v>
      </c>
      <c r="U25" s="13">
        <v>614664</v>
      </c>
      <c r="V25">
        <v>2016</v>
      </c>
      <c r="W25" s="13">
        <v>43700000000000</v>
      </c>
      <c r="X25" t="s">
        <v>3594</v>
      </c>
      <c r="Y25">
        <v>2016</v>
      </c>
      <c r="Z25" t="s">
        <v>4349</v>
      </c>
      <c r="AA25" s="14">
        <v>14.7</v>
      </c>
      <c r="AB25">
        <v>240</v>
      </c>
      <c r="AC25" s="14">
        <v>210</v>
      </c>
      <c r="AD25" t="s">
        <v>4348</v>
      </c>
      <c r="AE25" t="s">
        <v>3591</v>
      </c>
    </row>
    <row r="26" spans="1:31">
      <c r="A26">
        <v>3429</v>
      </c>
      <c r="B26" s="4" t="s">
        <v>633</v>
      </c>
      <c r="C26" s="38" t="s">
        <v>635</v>
      </c>
      <c r="D26" t="s">
        <v>634</v>
      </c>
      <c r="E26" t="s">
        <v>962</v>
      </c>
      <c r="F26" t="s">
        <v>43</v>
      </c>
      <c r="G26" t="s">
        <v>3598</v>
      </c>
      <c r="H26">
        <v>2017</v>
      </c>
      <c r="I26" s="4" t="s">
        <v>996</v>
      </c>
      <c r="J26" t="s">
        <v>3409</v>
      </c>
      <c r="K26" s="14" t="s">
        <v>4</v>
      </c>
      <c r="L26" t="s">
        <v>4869</v>
      </c>
      <c r="N26" s="5">
        <v>1796590</v>
      </c>
      <c r="O26" t="s">
        <v>3596</v>
      </c>
      <c r="P26" s="8">
        <v>1834343</v>
      </c>
      <c r="Q26" s="8">
        <v>859099</v>
      </c>
      <c r="S26" t="s">
        <v>37</v>
      </c>
      <c r="T26" t="s">
        <v>4347</v>
      </c>
      <c r="U26" s="13">
        <v>923516</v>
      </c>
      <c r="V26">
        <v>2015</v>
      </c>
      <c r="W26" s="13">
        <v>416797</v>
      </c>
      <c r="Y26">
        <v>2013</v>
      </c>
      <c r="Z26" t="s">
        <v>4346</v>
      </c>
      <c r="AA26" s="14">
        <v>7</v>
      </c>
      <c r="AB26">
        <v>50</v>
      </c>
      <c r="AC26" s="14">
        <v>216</v>
      </c>
      <c r="AD26" t="s">
        <v>4345</v>
      </c>
      <c r="AE26" t="s">
        <v>4344</v>
      </c>
    </row>
    <row r="27" spans="1:31">
      <c r="A27">
        <v>31175</v>
      </c>
      <c r="B27" s="4" t="s">
        <v>100</v>
      </c>
      <c r="C27" s="38" t="s">
        <v>101</v>
      </c>
      <c r="D27" t="s">
        <v>84</v>
      </c>
      <c r="E27" t="s">
        <v>962</v>
      </c>
      <c r="F27" t="s">
        <v>43</v>
      </c>
      <c r="G27" t="s">
        <v>3598</v>
      </c>
      <c r="H27">
        <v>2017</v>
      </c>
      <c r="I27" s="4" t="s">
        <v>987</v>
      </c>
      <c r="J27" t="s">
        <v>3409</v>
      </c>
      <c r="K27" s="14" t="s">
        <v>4</v>
      </c>
      <c r="L27" t="s">
        <v>2926</v>
      </c>
      <c r="N27" s="5">
        <v>5489249</v>
      </c>
      <c r="O27" t="s">
        <v>3596</v>
      </c>
      <c r="P27" s="8">
        <v>3359242</v>
      </c>
      <c r="Q27" s="8">
        <v>1836421</v>
      </c>
      <c r="S27" t="s">
        <v>37</v>
      </c>
      <c r="T27" t="s">
        <v>102</v>
      </c>
      <c r="U27" s="13">
        <v>2265886</v>
      </c>
      <c r="V27">
        <v>2015</v>
      </c>
      <c r="W27" s="13">
        <v>256000000000</v>
      </c>
      <c r="X27" t="s">
        <v>3608</v>
      </c>
      <c r="Y27">
        <v>2015</v>
      </c>
      <c r="Z27" t="s">
        <v>4343</v>
      </c>
      <c r="AA27" s="14">
        <v>13.5</v>
      </c>
      <c r="AB27">
        <v>26</v>
      </c>
      <c r="AC27" s="14">
        <v>105</v>
      </c>
      <c r="AD27" t="s">
        <v>4342</v>
      </c>
      <c r="AE27" t="s">
        <v>3637</v>
      </c>
    </row>
    <row r="28" spans="1:31">
      <c r="A28">
        <v>31164</v>
      </c>
      <c r="B28" s="4" t="s">
        <v>3485</v>
      </c>
      <c r="C28" s="38" t="s">
        <v>3484</v>
      </c>
      <c r="D28" t="s">
        <v>4341</v>
      </c>
      <c r="E28" t="s">
        <v>3841</v>
      </c>
      <c r="F28" t="s">
        <v>43</v>
      </c>
      <c r="G28" t="s">
        <v>3598</v>
      </c>
      <c r="H28">
        <v>2017</v>
      </c>
      <c r="I28" s="4" t="s">
        <v>1199</v>
      </c>
      <c r="J28" t="s">
        <v>3409</v>
      </c>
      <c r="K28" s="14" t="s">
        <v>13</v>
      </c>
      <c r="L28" t="s">
        <v>4340</v>
      </c>
      <c r="M28" t="s">
        <v>3631</v>
      </c>
      <c r="N28" s="5">
        <v>30012000</v>
      </c>
      <c r="O28" t="s">
        <v>3603</v>
      </c>
      <c r="R28" t="s">
        <v>4339</v>
      </c>
      <c r="S28" t="s">
        <v>6</v>
      </c>
      <c r="T28" t="s">
        <v>4338</v>
      </c>
      <c r="U28" s="13">
        <v>8244400</v>
      </c>
      <c r="V28">
        <v>2015</v>
      </c>
      <c r="X28" t="s">
        <v>4337</v>
      </c>
      <c r="Y28">
        <v>2016</v>
      </c>
      <c r="Z28" t="s">
        <v>4336</v>
      </c>
      <c r="AA28" s="14">
        <v>27</v>
      </c>
      <c r="AB28">
        <v>6</v>
      </c>
      <c r="AC28" s="13">
        <v>2095</v>
      </c>
      <c r="AD28" t="s">
        <v>4335</v>
      </c>
      <c r="AE28" t="s">
        <v>4334</v>
      </c>
    </row>
    <row r="29" spans="1:31">
      <c r="A29">
        <v>59180</v>
      </c>
      <c r="B29" s="4" t="s">
        <v>2283</v>
      </c>
      <c r="C29" s="38" t="s">
        <v>2282</v>
      </c>
      <c r="D29" t="s">
        <v>75</v>
      </c>
      <c r="E29" t="s">
        <v>962</v>
      </c>
      <c r="G29" t="s">
        <v>3598</v>
      </c>
      <c r="H29">
        <v>2017</v>
      </c>
      <c r="I29" s="4" t="s">
        <v>996</v>
      </c>
      <c r="J29" t="s">
        <v>3409</v>
      </c>
      <c r="K29" s="14" t="s">
        <v>4</v>
      </c>
      <c r="O29" t="s">
        <v>3596</v>
      </c>
      <c r="U29" s="13">
        <v>38093</v>
      </c>
      <c r="V29">
        <v>2017</v>
      </c>
      <c r="W29" s="13">
        <v>2190900000</v>
      </c>
      <c r="X29" t="s">
        <v>3721</v>
      </c>
      <c r="Y29">
        <v>2016</v>
      </c>
      <c r="AA29" s="14">
        <v>8</v>
      </c>
      <c r="AB29">
        <v>21</v>
      </c>
      <c r="AC29" s="14">
        <v>299.5</v>
      </c>
      <c r="AD29" t="s">
        <v>4333</v>
      </c>
      <c r="AE29" t="s">
        <v>3718</v>
      </c>
    </row>
    <row r="30" spans="1:31">
      <c r="A30">
        <v>58531</v>
      </c>
      <c r="B30" s="4" t="s">
        <v>916</v>
      </c>
      <c r="C30" s="38" t="s">
        <v>917</v>
      </c>
      <c r="D30" t="s">
        <v>24</v>
      </c>
      <c r="E30" t="s">
        <v>975</v>
      </c>
      <c r="G30" t="s">
        <v>3598</v>
      </c>
      <c r="H30">
        <v>2017</v>
      </c>
      <c r="I30" s="4" t="s">
        <v>987</v>
      </c>
      <c r="J30" t="s">
        <v>3409</v>
      </c>
      <c r="K30" s="14" t="s">
        <v>4</v>
      </c>
      <c r="N30" s="5">
        <v>598143</v>
      </c>
      <c r="O30" t="s">
        <v>3596</v>
      </c>
      <c r="P30" s="8">
        <v>461798</v>
      </c>
      <c r="Q30" s="8">
        <v>124510</v>
      </c>
      <c r="S30" t="s">
        <v>6</v>
      </c>
      <c r="U30" s="13">
        <v>78900</v>
      </c>
      <c r="V30">
        <v>2014</v>
      </c>
      <c r="AA30" s="14">
        <v>11</v>
      </c>
      <c r="AB30">
        <v>4</v>
      </c>
      <c r="AC30" s="14">
        <v>10.3</v>
      </c>
      <c r="AD30" t="s">
        <v>4332</v>
      </c>
      <c r="AE30" t="s">
        <v>3591</v>
      </c>
    </row>
    <row r="31" spans="1:31">
      <c r="A31">
        <v>54066</v>
      </c>
      <c r="B31" s="4" t="s">
        <v>3289</v>
      </c>
      <c r="C31" s="38" t="s">
        <v>3288</v>
      </c>
      <c r="D31" t="s">
        <v>24</v>
      </c>
      <c r="E31" t="s">
        <v>975</v>
      </c>
      <c r="G31" t="s">
        <v>3598</v>
      </c>
      <c r="H31">
        <v>2017</v>
      </c>
      <c r="I31" s="4" t="s">
        <v>1031</v>
      </c>
      <c r="J31" t="s">
        <v>3409</v>
      </c>
      <c r="K31" s="14" t="s">
        <v>4</v>
      </c>
      <c r="L31" t="s">
        <v>4331</v>
      </c>
      <c r="N31" s="5">
        <v>2042310</v>
      </c>
      <c r="O31" t="s">
        <v>3596</v>
      </c>
      <c r="P31" s="8">
        <v>927177</v>
      </c>
      <c r="Q31" s="8">
        <v>1019659</v>
      </c>
      <c r="S31" t="s">
        <v>6</v>
      </c>
      <c r="T31" t="s">
        <v>4330</v>
      </c>
      <c r="U31" s="13">
        <v>161000</v>
      </c>
      <c r="V31">
        <v>2016</v>
      </c>
      <c r="W31" s="13">
        <v>14057000000</v>
      </c>
      <c r="X31" t="s">
        <v>3594</v>
      </c>
      <c r="Y31">
        <v>2015</v>
      </c>
      <c r="Z31" t="s">
        <v>3709</v>
      </c>
      <c r="AA31" s="14">
        <v>10</v>
      </c>
      <c r="AB31" s="2">
        <v>1525</v>
      </c>
      <c r="AC31" s="14">
        <v>147</v>
      </c>
      <c r="AD31" t="s">
        <v>4329</v>
      </c>
      <c r="AE31" t="s">
        <v>3591</v>
      </c>
    </row>
    <row r="32" spans="1:31">
      <c r="A32">
        <v>35274</v>
      </c>
      <c r="B32" s="4" t="s">
        <v>1227</v>
      </c>
      <c r="C32" s="38" t="s">
        <v>1226</v>
      </c>
      <c r="D32" t="s">
        <v>24</v>
      </c>
      <c r="E32" t="s">
        <v>975</v>
      </c>
      <c r="G32" t="s">
        <v>3598</v>
      </c>
      <c r="H32">
        <v>2017</v>
      </c>
      <c r="I32" s="4" t="s">
        <v>1931</v>
      </c>
      <c r="J32" t="s">
        <v>3409</v>
      </c>
      <c r="K32" s="14" t="s">
        <v>20</v>
      </c>
      <c r="L32" t="s">
        <v>4328</v>
      </c>
      <c r="M32" t="s">
        <v>3604</v>
      </c>
      <c r="N32" s="5">
        <v>1142797</v>
      </c>
      <c r="O32" t="s">
        <v>3603</v>
      </c>
      <c r="P32" s="8">
        <v>1145519</v>
      </c>
      <c r="Q32" s="8">
        <v>307336</v>
      </c>
      <c r="R32" t="s">
        <v>4327</v>
      </c>
      <c r="U32" s="13">
        <v>66666</v>
      </c>
      <c r="V32">
        <v>2014</v>
      </c>
      <c r="AA32" s="14">
        <v>13</v>
      </c>
      <c r="AB32">
        <v>6</v>
      </c>
      <c r="AC32" s="14">
        <v>55</v>
      </c>
      <c r="AD32" t="s">
        <v>4326</v>
      </c>
      <c r="AE32" t="s">
        <v>3591</v>
      </c>
    </row>
    <row r="33" spans="1:31">
      <c r="A33">
        <v>50578</v>
      </c>
      <c r="B33" s="4" t="s">
        <v>196</v>
      </c>
      <c r="C33" s="38" t="s">
        <v>198</v>
      </c>
      <c r="D33" t="s">
        <v>197</v>
      </c>
      <c r="E33" t="s">
        <v>975</v>
      </c>
      <c r="G33" t="s">
        <v>3598</v>
      </c>
      <c r="H33">
        <v>2017</v>
      </c>
      <c r="I33" s="4" t="s">
        <v>987</v>
      </c>
      <c r="J33" t="s">
        <v>3409</v>
      </c>
      <c r="K33" s="14" t="s">
        <v>4</v>
      </c>
      <c r="N33" s="5">
        <v>1898713</v>
      </c>
      <c r="O33" t="s">
        <v>3596</v>
      </c>
      <c r="P33" s="8">
        <v>1775831</v>
      </c>
      <c r="Q33" s="8">
        <v>109527</v>
      </c>
      <c r="S33" t="s">
        <v>37</v>
      </c>
      <c r="T33" t="s">
        <v>4325</v>
      </c>
      <c r="U33" s="13">
        <v>217188</v>
      </c>
      <c r="V33">
        <v>2016</v>
      </c>
      <c r="W33" s="13">
        <v>12800000000</v>
      </c>
      <c r="X33" t="s">
        <v>3663</v>
      </c>
      <c r="Y33">
        <v>2016</v>
      </c>
      <c r="Z33" t="s">
        <v>4324</v>
      </c>
      <c r="AA33" s="14">
        <v>10.7</v>
      </c>
      <c r="AB33">
        <v>190</v>
      </c>
      <c r="AC33" s="14">
        <v>146.30000000000001</v>
      </c>
      <c r="AD33" t="s">
        <v>4323</v>
      </c>
      <c r="AE33" t="s">
        <v>3661</v>
      </c>
    </row>
    <row r="34" spans="1:31">
      <c r="A34">
        <v>50375</v>
      </c>
      <c r="B34" s="4" t="s">
        <v>4322</v>
      </c>
      <c r="C34" s="38" t="s">
        <v>2370</v>
      </c>
      <c r="D34" t="s">
        <v>480</v>
      </c>
      <c r="E34" t="s">
        <v>968</v>
      </c>
      <c r="G34" t="s">
        <v>3598</v>
      </c>
      <c r="H34">
        <v>2017</v>
      </c>
      <c r="I34" s="4" t="s">
        <v>1931</v>
      </c>
      <c r="J34" t="s">
        <v>3409</v>
      </c>
      <c r="K34" s="14" t="s">
        <v>13</v>
      </c>
      <c r="L34" t="s">
        <v>4775</v>
      </c>
      <c r="M34" t="s">
        <v>3604</v>
      </c>
      <c r="N34" s="5">
        <v>14330261</v>
      </c>
      <c r="O34" t="s">
        <v>3603</v>
      </c>
      <c r="R34" t="s">
        <v>4527</v>
      </c>
      <c r="S34" t="s">
        <v>6</v>
      </c>
      <c r="U34" s="13">
        <v>841490</v>
      </c>
      <c r="V34">
        <v>2015</v>
      </c>
      <c r="W34" s="14">
        <v>2</v>
      </c>
      <c r="X34" t="s">
        <v>3904</v>
      </c>
      <c r="Y34">
        <v>2014</v>
      </c>
      <c r="Z34" t="s">
        <v>3903</v>
      </c>
      <c r="AA34" s="14">
        <v>17</v>
      </c>
      <c r="AB34" s="2">
        <v>1437</v>
      </c>
      <c r="AC34" s="13">
        <v>8384</v>
      </c>
      <c r="AD34" t="s">
        <v>4321</v>
      </c>
      <c r="AE34" t="s">
        <v>3901</v>
      </c>
    </row>
    <row r="35" spans="1:31">
      <c r="A35">
        <v>35874</v>
      </c>
      <c r="B35" s="4" t="s">
        <v>2718</v>
      </c>
      <c r="C35" s="38" t="s">
        <v>2717</v>
      </c>
      <c r="D35" t="s">
        <v>24</v>
      </c>
      <c r="E35" t="s">
        <v>975</v>
      </c>
      <c r="G35" t="s">
        <v>3598</v>
      </c>
      <c r="H35">
        <v>2017</v>
      </c>
      <c r="I35" s="4" t="s">
        <v>1493</v>
      </c>
      <c r="J35" t="s">
        <v>3409</v>
      </c>
      <c r="K35" s="14" t="s">
        <v>4</v>
      </c>
      <c r="L35" t="s">
        <v>4320</v>
      </c>
      <c r="N35" s="5">
        <v>15895005</v>
      </c>
      <c r="O35" t="s">
        <v>3596</v>
      </c>
      <c r="P35" s="8">
        <v>11471148</v>
      </c>
      <c r="Q35" s="8">
        <v>5193851</v>
      </c>
      <c r="S35" t="s">
        <v>6</v>
      </c>
      <c r="T35" t="s">
        <v>4319</v>
      </c>
      <c r="U35" s="13">
        <v>1537058</v>
      </c>
      <c r="V35">
        <v>2015</v>
      </c>
      <c r="W35" s="13">
        <v>197193000000</v>
      </c>
      <c r="X35" t="s">
        <v>3594</v>
      </c>
      <c r="Y35">
        <v>2015</v>
      </c>
      <c r="Z35" t="s">
        <v>4009</v>
      </c>
      <c r="AA35" s="14">
        <v>22</v>
      </c>
      <c r="AB35">
        <v>340</v>
      </c>
      <c r="AC35" s="13">
        <v>1355</v>
      </c>
      <c r="AD35" t="s">
        <v>4318</v>
      </c>
      <c r="AE35" t="s">
        <v>3591</v>
      </c>
    </row>
    <row r="36" spans="1:31">
      <c r="A36">
        <v>58513</v>
      </c>
      <c r="B36" s="4" t="s">
        <v>2012</v>
      </c>
      <c r="C36" s="38" t="s">
        <v>2011</v>
      </c>
      <c r="D36" t="s">
        <v>24</v>
      </c>
      <c r="E36" t="s">
        <v>975</v>
      </c>
      <c r="G36" t="s">
        <v>3598</v>
      </c>
      <c r="H36">
        <v>2017</v>
      </c>
      <c r="I36" s="4" t="s">
        <v>996</v>
      </c>
      <c r="J36" t="s">
        <v>3409</v>
      </c>
      <c r="K36" s="14" t="s">
        <v>4</v>
      </c>
      <c r="N36" s="5">
        <v>410305</v>
      </c>
      <c r="O36" t="s">
        <v>3596</v>
      </c>
      <c r="P36" s="8">
        <v>274592</v>
      </c>
      <c r="Q36" s="8">
        <v>120637</v>
      </c>
      <c r="S36" t="s">
        <v>6</v>
      </c>
      <c r="U36" s="13">
        <v>57437</v>
      </c>
      <c r="V36">
        <v>2014</v>
      </c>
      <c r="AA36" s="14">
        <v>9.6</v>
      </c>
      <c r="AB36">
        <v>4</v>
      </c>
      <c r="AC36" s="14">
        <v>22.4</v>
      </c>
      <c r="AD36" t="s">
        <v>4317</v>
      </c>
      <c r="AE36" t="s">
        <v>3591</v>
      </c>
    </row>
    <row r="37" spans="1:31">
      <c r="A37">
        <v>53254</v>
      </c>
      <c r="B37" s="4" t="s">
        <v>4316</v>
      </c>
      <c r="C37" s="38" t="s">
        <v>1643</v>
      </c>
      <c r="D37" t="s">
        <v>124</v>
      </c>
      <c r="E37" t="s">
        <v>3841</v>
      </c>
      <c r="G37" t="s">
        <v>3598</v>
      </c>
      <c r="H37">
        <v>2017</v>
      </c>
      <c r="I37" s="4" t="s">
        <v>1918</v>
      </c>
      <c r="J37" t="s">
        <v>3409</v>
      </c>
      <c r="K37" s="14" t="s">
        <v>20</v>
      </c>
      <c r="L37" t="s">
        <v>4315</v>
      </c>
      <c r="M37" t="s">
        <v>954</v>
      </c>
      <c r="N37" s="5">
        <v>338925</v>
      </c>
      <c r="O37" t="s">
        <v>3603</v>
      </c>
      <c r="P37" s="8">
        <v>189535</v>
      </c>
      <c r="Q37" s="8">
        <v>149390</v>
      </c>
      <c r="R37" t="s">
        <v>4314</v>
      </c>
      <c r="S37" t="s">
        <v>37</v>
      </c>
      <c r="T37" t="s">
        <v>4313</v>
      </c>
      <c r="U37" s="13">
        <v>50655</v>
      </c>
      <c r="V37">
        <v>2016</v>
      </c>
      <c r="X37" t="s">
        <v>3908</v>
      </c>
      <c r="AA37" s="14">
        <v>12</v>
      </c>
      <c r="AB37">
        <v>9</v>
      </c>
      <c r="AC37" s="13">
        <v>7791</v>
      </c>
      <c r="AD37" t="s">
        <v>4312</v>
      </c>
      <c r="AE37" t="s">
        <v>3905</v>
      </c>
    </row>
    <row r="38" spans="1:31">
      <c r="A38">
        <v>58489</v>
      </c>
      <c r="B38" s="4" t="s">
        <v>260</v>
      </c>
      <c r="C38" s="38" t="s">
        <v>2708</v>
      </c>
      <c r="D38" t="s">
        <v>75</v>
      </c>
      <c r="E38" t="s">
        <v>962</v>
      </c>
      <c r="G38" t="s">
        <v>3598</v>
      </c>
      <c r="H38">
        <v>2017</v>
      </c>
      <c r="I38" s="4" t="s">
        <v>1031</v>
      </c>
      <c r="J38" t="s">
        <v>3409</v>
      </c>
      <c r="K38" s="14" t="s">
        <v>4</v>
      </c>
      <c r="L38" t="s">
        <v>261</v>
      </c>
      <c r="N38" s="5">
        <v>275461</v>
      </c>
      <c r="O38" t="s">
        <v>3596</v>
      </c>
      <c r="P38" s="8">
        <v>161334</v>
      </c>
      <c r="Q38" s="8">
        <v>114127</v>
      </c>
      <c r="S38" t="s">
        <v>37</v>
      </c>
      <c r="T38" t="s">
        <v>262</v>
      </c>
      <c r="U38" s="13">
        <v>49960</v>
      </c>
      <c r="V38">
        <v>2016</v>
      </c>
      <c r="W38" s="13">
        <v>25636374480</v>
      </c>
      <c r="X38" t="s">
        <v>3721</v>
      </c>
      <c r="Y38">
        <v>2012</v>
      </c>
      <c r="Z38" t="s">
        <v>4311</v>
      </c>
      <c r="AA38" s="14">
        <v>8.1</v>
      </c>
      <c r="AB38">
        <v>27</v>
      </c>
      <c r="AC38" s="14">
        <v>78</v>
      </c>
      <c r="AD38" t="s">
        <v>4310</v>
      </c>
      <c r="AE38" t="s">
        <v>3718</v>
      </c>
    </row>
    <row r="39" spans="1:31">
      <c r="A39">
        <v>54110</v>
      </c>
      <c r="B39" s="4" t="s">
        <v>907</v>
      </c>
      <c r="C39" s="38" t="s">
        <v>908</v>
      </c>
      <c r="D39" t="s">
        <v>24</v>
      </c>
      <c r="E39" t="s">
        <v>975</v>
      </c>
      <c r="G39" t="s">
        <v>3598</v>
      </c>
      <c r="H39">
        <v>2017</v>
      </c>
      <c r="I39" s="4" t="s">
        <v>996</v>
      </c>
      <c r="J39" t="s">
        <v>3409</v>
      </c>
      <c r="K39" s="14" t="s">
        <v>4</v>
      </c>
      <c r="N39" s="5">
        <v>1110480</v>
      </c>
      <c r="O39" t="s">
        <v>3596</v>
      </c>
      <c r="P39" s="8">
        <v>119026</v>
      </c>
      <c r="Q39" s="8">
        <v>215565</v>
      </c>
      <c r="S39" t="s">
        <v>37</v>
      </c>
      <c r="T39" t="s">
        <v>4309</v>
      </c>
      <c r="U39" s="13">
        <v>92000</v>
      </c>
      <c r="V39">
        <v>2014</v>
      </c>
      <c r="AA39" s="14">
        <v>20</v>
      </c>
      <c r="AB39">
        <v>320</v>
      </c>
      <c r="AC39" s="14">
        <v>20</v>
      </c>
      <c r="AD39" t="s">
        <v>4308</v>
      </c>
      <c r="AE39" t="s">
        <v>3591</v>
      </c>
    </row>
    <row r="40" spans="1:31">
      <c r="A40">
        <v>35857</v>
      </c>
      <c r="B40" s="4" t="s">
        <v>2566</v>
      </c>
      <c r="C40" s="38" t="s">
        <v>2565</v>
      </c>
      <c r="D40" t="s">
        <v>24</v>
      </c>
      <c r="E40" t="s">
        <v>975</v>
      </c>
      <c r="G40" t="s">
        <v>3598</v>
      </c>
      <c r="H40">
        <v>2017</v>
      </c>
      <c r="I40" s="4" t="s">
        <v>996</v>
      </c>
      <c r="J40" t="s">
        <v>3409</v>
      </c>
      <c r="K40" s="14" t="s">
        <v>27</v>
      </c>
      <c r="L40" t="s">
        <v>4307</v>
      </c>
      <c r="M40" t="s">
        <v>3604</v>
      </c>
      <c r="N40" s="5">
        <v>7318055</v>
      </c>
      <c r="O40" t="s">
        <v>3603</v>
      </c>
      <c r="P40" s="8">
        <v>7318055</v>
      </c>
      <c r="Q40" s="8">
        <v>3055900</v>
      </c>
      <c r="R40" t="s">
        <v>4306</v>
      </c>
      <c r="S40" t="s">
        <v>37</v>
      </c>
      <c r="T40" t="s">
        <v>4305</v>
      </c>
      <c r="U40" s="13">
        <v>298550</v>
      </c>
      <c r="V40">
        <v>2015</v>
      </c>
      <c r="W40" s="13">
        <v>127057000000</v>
      </c>
      <c r="X40" t="s">
        <v>3594</v>
      </c>
      <c r="Y40">
        <v>2015</v>
      </c>
      <c r="Z40" t="s">
        <v>4304</v>
      </c>
      <c r="AA40" s="14">
        <v>13</v>
      </c>
      <c r="AB40">
        <v>168</v>
      </c>
      <c r="AC40" s="14">
        <v>124</v>
      </c>
      <c r="AD40" t="s">
        <v>4303</v>
      </c>
      <c r="AE40" t="s">
        <v>3591</v>
      </c>
    </row>
    <row r="41" spans="1:31">
      <c r="A41">
        <v>50558</v>
      </c>
      <c r="B41" s="4" t="s">
        <v>274</v>
      </c>
      <c r="C41" s="38" t="s">
        <v>275</v>
      </c>
      <c r="D41" t="s">
        <v>197</v>
      </c>
      <c r="E41" t="s">
        <v>975</v>
      </c>
      <c r="G41" t="s">
        <v>3598</v>
      </c>
      <c r="H41">
        <v>2017</v>
      </c>
      <c r="I41" s="4" t="s">
        <v>987</v>
      </c>
      <c r="J41" t="s">
        <v>3409</v>
      </c>
      <c r="K41" s="14" t="s">
        <v>92</v>
      </c>
      <c r="L41" t="s">
        <v>276</v>
      </c>
      <c r="N41" s="5">
        <v>3160000</v>
      </c>
      <c r="O41" t="s">
        <v>3603</v>
      </c>
      <c r="P41" s="8">
        <v>2974000</v>
      </c>
      <c r="Q41" s="8">
        <v>186000</v>
      </c>
      <c r="R41" s="2" t="s">
        <v>4302</v>
      </c>
      <c r="S41" t="s">
        <v>37</v>
      </c>
      <c r="T41" t="s">
        <v>4301</v>
      </c>
      <c r="U41" s="13">
        <v>381000</v>
      </c>
      <c r="V41">
        <v>2015</v>
      </c>
      <c r="W41" s="13">
        <v>16000000000</v>
      </c>
      <c r="X41" t="s">
        <v>3663</v>
      </c>
      <c r="Y41">
        <v>2015</v>
      </c>
      <c r="Z41" t="s">
        <v>4300</v>
      </c>
      <c r="AA41" s="14">
        <v>7.9</v>
      </c>
      <c r="AB41">
        <v>251</v>
      </c>
      <c r="AC41" s="14">
        <v>421</v>
      </c>
      <c r="AD41" t="s">
        <v>4299</v>
      </c>
      <c r="AE41" t="s">
        <v>3661</v>
      </c>
    </row>
    <row r="42" spans="1:31">
      <c r="A42">
        <v>31154</v>
      </c>
      <c r="B42" s="4" t="s">
        <v>49</v>
      </c>
      <c r="C42" s="38" t="s">
        <v>4634</v>
      </c>
      <c r="D42" t="s">
        <v>50</v>
      </c>
      <c r="E42" t="s">
        <v>968</v>
      </c>
      <c r="F42" t="s">
        <v>43</v>
      </c>
      <c r="G42" t="s">
        <v>3598</v>
      </c>
      <c r="H42">
        <v>2017</v>
      </c>
      <c r="I42" s="4" t="s">
        <v>990</v>
      </c>
      <c r="J42" t="s">
        <v>3406</v>
      </c>
      <c r="K42" s="14" t="s">
        <v>13</v>
      </c>
      <c r="L42" t="s">
        <v>53</v>
      </c>
      <c r="M42" t="s">
        <v>3631</v>
      </c>
      <c r="N42" s="5">
        <v>17672009</v>
      </c>
      <c r="O42" t="s">
        <v>3603</v>
      </c>
      <c r="P42" s="9">
        <v>11726267.83</v>
      </c>
      <c r="Q42" s="9">
        <v>1126225.29</v>
      </c>
      <c r="R42" t="s">
        <v>4298</v>
      </c>
      <c r="S42" t="s">
        <v>63</v>
      </c>
      <c r="T42" t="s">
        <v>4297</v>
      </c>
      <c r="U42" s="13">
        <v>7980001</v>
      </c>
      <c r="V42">
        <v>2016</v>
      </c>
      <c r="W42" s="13">
        <v>35600000000000</v>
      </c>
      <c r="X42" t="s">
        <v>3669</v>
      </c>
      <c r="Y42">
        <v>2016</v>
      </c>
      <c r="Z42" t="s">
        <v>4296</v>
      </c>
      <c r="AA42" s="14">
        <v>14</v>
      </c>
      <c r="AB42" s="2">
        <v>2641</v>
      </c>
      <c r="AC42" s="13">
        <v>1587</v>
      </c>
      <c r="AD42" t="s">
        <v>4295</v>
      </c>
      <c r="AE42" t="s">
        <v>4220</v>
      </c>
    </row>
    <row r="43" spans="1:31">
      <c r="A43">
        <v>31146</v>
      </c>
      <c r="B43" s="4" t="s">
        <v>267</v>
      </c>
      <c r="C43" s="38" t="s">
        <v>269</v>
      </c>
      <c r="D43" t="s">
        <v>268</v>
      </c>
      <c r="E43" t="s">
        <v>997</v>
      </c>
      <c r="F43" t="s">
        <v>43</v>
      </c>
      <c r="G43" t="s">
        <v>3598</v>
      </c>
      <c r="H43">
        <v>2017</v>
      </c>
      <c r="I43" s="4" t="s">
        <v>1493</v>
      </c>
      <c r="J43" t="s">
        <v>3409</v>
      </c>
      <c r="K43" s="14" t="s">
        <v>4</v>
      </c>
      <c r="L43" t="s">
        <v>270</v>
      </c>
      <c r="N43" s="5">
        <v>5043860</v>
      </c>
      <c r="O43" t="s">
        <v>3596</v>
      </c>
      <c r="P43" s="8">
        <v>3708292</v>
      </c>
      <c r="S43" t="s">
        <v>6</v>
      </c>
      <c r="T43" t="s">
        <v>271</v>
      </c>
      <c r="U43" s="13">
        <v>3800000</v>
      </c>
      <c r="V43">
        <v>2013</v>
      </c>
      <c r="X43" t="s">
        <v>4294</v>
      </c>
      <c r="AB43" s="2">
        <v>2650</v>
      </c>
      <c r="AC43" s="14">
        <v>540</v>
      </c>
      <c r="AD43" t="s">
        <v>4293</v>
      </c>
      <c r="AE43" t="s">
        <v>4292</v>
      </c>
    </row>
    <row r="44" spans="1:31">
      <c r="A44">
        <v>54389</v>
      </c>
      <c r="B44" s="4" t="s">
        <v>1078</v>
      </c>
      <c r="C44" s="38" t="s">
        <v>1077</v>
      </c>
      <c r="D44" t="s">
        <v>580</v>
      </c>
      <c r="E44" t="s">
        <v>1000</v>
      </c>
      <c r="G44" t="s">
        <v>3598</v>
      </c>
      <c r="H44">
        <v>2017</v>
      </c>
      <c r="I44" s="4" t="s">
        <v>996</v>
      </c>
      <c r="J44" t="s">
        <v>3409</v>
      </c>
      <c r="K44" s="14" t="s">
        <v>4</v>
      </c>
      <c r="L44" t="s">
        <v>665</v>
      </c>
      <c r="N44" s="6">
        <v>13668164.439999999</v>
      </c>
      <c r="O44" t="s">
        <v>3596</v>
      </c>
      <c r="P44" s="9">
        <v>18701564.739999998</v>
      </c>
      <c r="Q44" s="9">
        <v>13668164.439999999</v>
      </c>
      <c r="S44" t="s">
        <v>63</v>
      </c>
      <c r="T44" t="s">
        <v>4291</v>
      </c>
      <c r="U44" s="13">
        <v>2750000</v>
      </c>
      <c r="V44">
        <v>2016</v>
      </c>
      <c r="W44" s="13">
        <v>22635</v>
      </c>
      <c r="X44" t="s">
        <v>3594</v>
      </c>
      <c r="Y44">
        <v>2016</v>
      </c>
      <c r="Z44" t="s">
        <v>4290</v>
      </c>
      <c r="AA44" s="14">
        <v>23</v>
      </c>
      <c r="AC44" s="13">
        <v>2215</v>
      </c>
      <c r="AD44" t="s">
        <v>4289</v>
      </c>
      <c r="AE44" t="s">
        <v>3704</v>
      </c>
    </row>
    <row r="45" spans="1:31">
      <c r="A45">
        <v>36285</v>
      </c>
      <c r="B45" s="4" t="s">
        <v>2724</v>
      </c>
      <c r="C45" s="38" t="s">
        <v>2723</v>
      </c>
      <c r="D45" t="s">
        <v>165</v>
      </c>
      <c r="E45" t="s">
        <v>962</v>
      </c>
      <c r="G45" t="s">
        <v>3598</v>
      </c>
      <c r="H45">
        <v>2017</v>
      </c>
      <c r="I45" s="4" t="s">
        <v>987</v>
      </c>
      <c r="J45" t="s">
        <v>3409</v>
      </c>
      <c r="K45" s="14" t="s">
        <v>13</v>
      </c>
      <c r="L45" t="s">
        <v>4288</v>
      </c>
      <c r="M45" t="s">
        <v>954</v>
      </c>
      <c r="N45" s="5">
        <v>1630308</v>
      </c>
      <c r="O45" t="s">
        <v>3603</v>
      </c>
      <c r="P45" s="8">
        <v>1067681</v>
      </c>
      <c r="Q45" s="8">
        <v>562627</v>
      </c>
      <c r="R45" s="2" t="s">
        <v>4287</v>
      </c>
      <c r="S45" t="s">
        <v>37</v>
      </c>
      <c r="T45" t="s">
        <v>4286</v>
      </c>
      <c r="U45" s="13">
        <v>377635</v>
      </c>
      <c r="V45">
        <v>2017</v>
      </c>
      <c r="W45" s="13">
        <v>31769</v>
      </c>
      <c r="X45" t="s">
        <v>3608</v>
      </c>
      <c r="Y45">
        <v>2015</v>
      </c>
      <c r="Z45" t="s">
        <v>4285</v>
      </c>
      <c r="AA45" s="14">
        <v>15.2</v>
      </c>
      <c r="AB45">
        <v>50</v>
      </c>
      <c r="AC45" s="14">
        <v>102.4</v>
      </c>
      <c r="AD45" t="s">
        <v>4284</v>
      </c>
      <c r="AE45" t="s">
        <v>3654</v>
      </c>
    </row>
    <row r="46" spans="1:31">
      <c r="A46">
        <v>58621</v>
      </c>
      <c r="B46" s="4" t="s">
        <v>788</v>
      </c>
      <c r="C46" s="38" t="s">
        <v>789</v>
      </c>
      <c r="D46" t="s">
        <v>24</v>
      </c>
      <c r="E46" t="s">
        <v>975</v>
      </c>
      <c r="G46" t="s">
        <v>3598</v>
      </c>
      <c r="H46">
        <v>2017</v>
      </c>
      <c r="I46" s="4" t="s">
        <v>996</v>
      </c>
      <c r="J46" t="s">
        <v>3409</v>
      </c>
      <c r="K46" s="14" t="s">
        <v>27</v>
      </c>
      <c r="L46" t="s">
        <v>3141</v>
      </c>
      <c r="M46" t="s">
        <v>3604</v>
      </c>
      <c r="N46" s="5">
        <v>347483</v>
      </c>
      <c r="O46" t="s">
        <v>3603</v>
      </c>
      <c r="P46" s="9">
        <v>124461.79</v>
      </c>
      <c r="Q46" s="9">
        <v>223021.63</v>
      </c>
      <c r="R46" t="s">
        <v>3948</v>
      </c>
      <c r="S46" t="s">
        <v>37</v>
      </c>
      <c r="T46" t="s">
        <v>4283</v>
      </c>
      <c r="U46" s="13">
        <v>44215</v>
      </c>
      <c r="V46">
        <v>2015</v>
      </c>
      <c r="X46" t="s">
        <v>3594</v>
      </c>
      <c r="Z46" t="s">
        <v>4282</v>
      </c>
      <c r="AA46" s="14">
        <v>10.8</v>
      </c>
      <c r="AB46">
        <v>633</v>
      </c>
      <c r="AC46" s="14">
        <v>51.5</v>
      </c>
      <c r="AD46" t="s">
        <v>4281</v>
      </c>
      <c r="AE46" t="s">
        <v>3591</v>
      </c>
    </row>
    <row r="47" spans="1:31">
      <c r="A47">
        <v>54521</v>
      </c>
      <c r="B47" s="4" t="s">
        <v>692</v>
      </c>
      <c r="C47" s="38" t="s">
        <v>693</v>
      </c>
      <c r="D47" t="s">
        <v>681</v>
      </c>
      <c r="E47" t="s">
        <v>962</v>
      </c>
      <c r="G47" t="s">
        <v>3598</v>
      </c>
      <c r="H47">
        <v>2017</v>
      </c>
      <c r="I47" s="4" t="s">
        <v>1199</v>
      </c>
      <c r="J47" t="s">
        <v>3409</v>
      </c>
      <c r="K47" s="14" t="s">
        <v>4</v>
      </c>
      <c r="N47" s="5">
        <v>731230</v>
      </c>
      <c r="O47" t="s">
        <v>3596</v>
      </c>
      <c r="S47" t="s">
        <v>6</v>
      </c>
      <c r="U47" s="13">
        <v>191400</v>
      </c>
      <c r="V47">
        <v>2015</v>
      </c>
      <c r="AA47" s="14">
        <v>14</v>
      </c>
      <c r="AB47">
        <v>22</v>
      </c>
      <c r="AC47" s="14">
        <v>108</v>
      </c>
      <c r="AD47" t="s">
        <v>4280</v>
      </c>
      <c r="AE47" t="s">
        <v>3882</v>
      </c>
    </row>
    <row r="48" spans="1:31">
      <c r="A48">
        <v>58310</v>
      </c>
      <c r="B48" s="4" t="s">
        <v>104</v>
      </c>
      <c r="C48" s="38" t="s">
        <v>105</v>
      </c>
      <c r="D48" t="s">
        <v>24</v>
      </c>
      <c r="E48" t="s">
        <v>975</v>
      </c>
      <c r="G48" t="s">
        <v>3598</v>
      </c>
      <c r="H48">
        <v>2017</v>
      </c>
      <c r="I48" s="4" t="s">
        <v>996</v>
      </c>
      <c r="J48" t="s">
        <v>3409</v>
      </c>
      <c r="K48" s="14" t="s">
        <v>20</v>
      </c>
      <c r="L48" t="s">
        <v>107</v>
      </c>
      <c r="M48" t="s">
        <v>3604</v>
      </c>
      <c r="N48" s="5">
        <v>1971679</v>
      </c>
      <c r="O48" t="s">
        <v>3603</v>
      </c>
      <c r="R48" t="s">
        <v>4279</v>
      </c>
      <c r="S48" t="s">
        <v>37</v>
      </c>
      <c r="T48" t="s">
        <v>108</v>
      </c>
      <c r="U48" s="13">
        <v>98465</v>
      </c>
      <c r="V48">
        <v>2013</v>
      </c>
      <c r="W48" s="13">
        <v>13900000000</v>
      </c>
      <c r="X48" t="s">
        <v>3594</v>
      </c>
      <c r="Y48">
        <v>2013</v>
      </c>
      <c r="Z48" t="s">
        <v>4278</v>
      </c>
      <c r="AA48" s="14">
        <v>14</v>
      </c>
      <c r="AB48">
        <v>400</v>
      </c>
      <c r="AC48" s="14">
        <v>111</v>
      </c>
      <c r="AD48" t="s">
        <v>4277</v>
      </c>
      <c r="AE48" t="s">
        <v>3591</v>
      </c>
    </row>
    <row r="49" spans="1:31">
      <c r="A49">
        <v>59595</v>
      </c>
      <c r="B49" s="4" t="s">
        <v>89</v>
      </c>
      <c r="C49" s="38" t="s">
        <v>90</v>
      </c>
      <c r="D49" t="s">
        <v>24</v>
      </c>
      <c r="E49" t="s">
        <v>975</v>
      </c>
      <c r="G49" t="s">
        <v>3598</v>
      </c>
      <c r="H49">
        <v>2017</v>
      </c>
      <c r="I49" s="4" t="s">
        <v>4276</v>
      </c>
      <c r="J49" t="s">
        <v>3406</v>
      </c>
      <c r="K49" s="14" t="s">
        <v>92</v>
      </c>
      <c r="M49" t="s">
        <v>3604</v>
      </c>
      <c r="N49" s="5">
        <v>148025</v>
      </c>
      <c r="O49" t="s">
        <v>3603</v>
      </c>
      <c r="R49" t="s">
        <v>4275</v>
      </c>
      <c r="S49" t="s">
        <v>37</v>
      </c>
      <c r="T49" t="s">
        <v>93</v>
      </c>
      <c r="U49" s="13">
        <v>4603</v>
      </c>
      <c r="V49">
        <v>2015</v>
      </c>
      <c r="AA49" s="14">
        <v>15</v>
      </c>
      <c r="AC49" s="14">
        <v>7.5</v>
      </c>
      <c r="AD49" t="s">
        <v>4274</v>
      </c>
      <c r="AE49" t="s">
        <v>3591</v>
      </c>
    </row>
    <row r="50" spans="1:31">
      <c r="A50">
        <v>54128</v>
      </c>
      <c r="B50" s="4" t="s">
        <v>893</v>
      </c>
      <c r="C50" s="38" t="s">
        <v>894</v>
      </c>
      <c r="D50" t="s">
        <v>24</v>
      </c>
      <c r="E50" t="s">
        <v>975</v>
      </c>
      <c r="G50" t="s">
        <v>3598</v>
      </c>
      <c r="H50">
        <v>2017</v>
      </c>
      <c r="I50" s="4" t="s">
        <v>987</v>
      </c>
      <c r="J50" t="s">
        <v>3409</v>
      </c>
      <c r="K50" s="14" t="s">
        <v>4</v>
      </c>
      <c r="N50" s="6">
        <v>2730235.35</v>
      </c>
      <c r="O50" t="s">
        <v>3596</v>
      </c>
      <c r="P50" s="8">
        <v>1371400</v>
      </c>
      <c r="Q50" s="8">
        <v>1180239</v>
      </c>
      <c r="S50" t="s">
        <v>6</v>
      </c>
      <c r="U50" s="13">
        <v>236995</v>
      </c>
      <c r="V50">
        <v>2014</v>
      </c>
      <c r="W50" s="13">
        <v>22043000000</v>
      </c>
      <c r="X50" t="s">
        <v>3594</v>
      </c>
      <c r="Y50">
        <v>2015</v>
      </c>
      <c r="Z50" t="s">
        <v>4273</v>
      </c>
      <c r="AA50" s="14">
        <v>10.4</v>
      </c>
      <c r="AB50" s="2">
        <v>1373</v>
      </c>
      <c r="AC50" s="14">
        <v>288</v>
      </c>
      <c r="AD50" t="s">
        <v>4272</v>
      </c>
      <c r="AE50" t="s">
        <v>3591</v>
      </c>
    </row>
    <row r="51" spans="1:31">
      <c r="A51">
        <v>31177</v>
      </c>
      <c r="B51" s="4" t="s">
        <v>2051</v>
      </c>
      <c r="C51" s="38" t="s">
        <v>2051</v>
      </c>
      <c r="D51" t="s">
        <v>24</v>
      </c>
      <c r="E51" t="s">
        <v>975</v>
      </c>
      <c r="G51" t="s">
        <v>3598</v>
      </c>
      <c r="H51">
        <v>2017</v>
      </c>
      <c r="I51" s="4" t="s">
        <v>996</v>
      </c>
      <c r="J51" t="s">
        <v>3409</v>
      </c>
      <c r="K51" s="14" t="s">
        <v>27</v>
      </c>
      <c r="M51" t="s">
        <v>3604</v>
      </c>
      <c r="N51" s="5">
        <v>4752386</v>
      </c>
      <c r="O51" t="s">
        <v>3603</v>
      </c>
      <c r="S51" t="s">
        <v>37</v>
      </c>
      <c r="T51" t="s">
        <v>4271</v>
      </c>
      <c r="U51" s="13">
        <v>192672</v>
      </c>
      <c r="V51">
        <v>2015</v>
      </c>
      <c r="W51" s="13">
        <v>78950000</v>
      </c>
      <c r="X51" t="s">
        <v>3594</v>
      </c>
      <c r="Y51">
        <v>2015</v>
      </c>
      <c r="Z51" t="s">
        <v>4270</v>
      </c>
      <c r="AA51" s="14">
        <v>12.7</v>
      </c>
      <c r="AB51" s="2">
        <v>1319</v>
      </c>
      <c r="AC51" s="14">
        <v>287</v>
      </c>
      <c r="AD51" t="s">
        <v>4269</v>
      </c>
      <c r="AE51" t="s">
        <v>3591</v>
      </c>
    </row>
    <row r="52" spans="1:31">
      <c r="A52">
        <v>54395</v>
      </c>
      <c r="B52" s="4" t="s">
        <v>1589</v>
      </c>
      <c r="C52" s="38" t="s">
        <v>1588</v>
      </c>
      <c r="D52" t="s">
        <v>580</v>
      </c>
      <c r="E52" t="s">
        <v>1000</v>
      </c>
      <c r="G52" t="s">
        <v>3598</v>
      </c>
      <c r="H52">
        <v>2017</v>
      </c>
      <c r="I52" s="4" t="s">
        <v>987</v>
      </c>
      <c r="J52" t="s">
        <v>3409</v>
      </c>
      <c r="K52" s="14" t="s">
        <v>13</v>
      </c>
      <c r="M52" t="s">
        <v>3651</v>
      </c>
      <c r="N52" s="5">
        <v>35764526</v>
      </c>
      <c r="O52" t="s">
        <v>3603</v>
      </c>
      <c r="P52" s="9">
        <v>21143194.600000001</v>
      </c>
      <c r="Q52" s="9">
        <v>14621331.42</v>
      </c>
      <c r="R52" s="1" t="s">
        <v>4268</v>
      </c>
      <c r="S52" t="s">
        <v>63</v>
      </c>
      <c r="T52" t="s">
        <v>4267</v>
      </c>
      <c r="U52" s="13">
        <v>2153521</v>
      </c>
      <c r="V52">
        <v>2017</v>
      </c>
      <c r="W52" s="13">
        <v>17111263000000</v>
      </c>
      <c r="X52" t="s">
        <v>4266</v>
      </c>
      <c r="Y52">
        <v>2016</v>
      </c>
      <c r="Z52" t="s">
        <v>4265</v>
      </c>
      <c r="AA52" s="14">
        <v>23</v>
      </c>
      <c r="AC52" s="15">
        <v>1220.9000000000001</v>
      </c>
      <c r="AD52" t="s">
        <v>4264</v>
      </c>
      <c r="AE52" t="s">
        <v>3704</v>
      </c>
    </row>
    <row r="53" spans="1:31" ht="409.6">
      <c r="A53">
        <v>31172</v>
      </c>
      <c r="B53" s="4" t="s">
        <v>479</v>
      </c>
      <c r="C53" s="38" t="s">
        <v>479</v>
      </c>
      <c r="D53" t="s">
        <v>480</v>
      </c>
      <c r="E53" t="s">
        <v>968</v>
      </c>
      <c r="F53" t="s">
        <v>43</v>
      </c>
      <c r="G53" t="s">
        <v>3598</v>
      </c>
      <c r="H53">
        <v>2017</v>
      </c>
      <c r="I53" s="4" t="s">
        <v>987</v>
      </c>
      <c r="J53" t="s">
        <v>4263</v>
      </c>
      <c r="K53" s="14" t="s">
        <v>4</v>
      </c>
      <c r="L53" t="s">
        <v>4262</v>
      </c>
      <c r="N53" s="6">
        <v>30870170.390000001</v>
      </c>
      <c r="O53" t="s">
        <v>3596</v>
      </c>
      <c r="P53" s="9">
        <v>19535381.25</v>
      </c>
      <c r="Q53" s="9">
        <v>6812617.5099999998</v>
      </c>
      <c r="S53" t="s">
        <v>63</v>
      </c>
      <c r="T53" s="36" t="s">
        <v>4584</v>
      </c>
      <c r="U53" s="13">
        <v>8874724</v>
      </c>
      <c r="V53">
        <v>2014</v>
      </c>
      <c r="W53" s="13">
        <v>2255223000000</v>
      </c>
      <c r="X53" t="s">
        <v>3904</v>
      </c>
      <c r="Y53">
        <v>2014</v>
      </c>
      <c r="Z53" t="s">
        <v>3903</v>
      </c>
      <c r="AA53" s="14">
        <v>16</v>
      </c>
      <c r="AB53" s="2">
        <v>2240</v>
      </c>
      <c r="AC53" s="13">
        <v>1485</v>
      </c>
      <c r="AD53" t="s">
        <v>4261</v>
      </c>
      <c r="AE53" t="s">
        <v>3901</v>
      </c>
    </row>
    <row r="54" spans="1:31">
      <c r="A54">
        <v>50568</v>
      </c>
      <c r="B54" s="4" t="s">
        <v>1424</v>
      </c>
      <c r="C54" s="38" t="s">
        <v>1423</v>
      </c>
      <c r="D54" t="s">
        <v>197</v>
      </c>
      <c r="E54" t="s">
        <v>975</v>
      </c>
      <c r="G54" t="s">
        <v>3598</v>
      </c>
      <c r="H54">
        <v>2017</v>
      </c>
      <c r="I54" s="4" t="s">
        <v>987</v>
      </c>
      <c r="J54" t="s">
        <v>3409</v>
      </c>
      <c r="K54" s="14" t="s">
        <v>4</v>
      </c>
      <c r="N54" s="5">
        <v>3493456</v>
      </c>
      <c r="O54" t="s">
        <v>3596</v>
      </c>
      <c r="P54" s="8">
        <v>2336425</v>
      </c>
      <c r="Q54" s="8">
        <v>1225862</v>
      </c>
      <c r="S54" t="s">
        <v>63</v>
      </c>
      <c r="T54" t="s">
        <v>4260</v>
      </c>
      <c r="U54" s="13">
        <v>265300</v>
      </c>
      <c r="V54">
        <v>2016</v>
      </c>
      <c r="W54" s="13">
        <v>17400000000</v>
      </c>
      <c r="X54" t="s">
        <v>3663</v>
      </c>
      <c r="Y54">
        <v>2016</v>
      </c>
      <c r="Z54" t="s">
        <v>4259</v>
      </c>
      <c r="AA54" s="14">
        <v>2</v>
      </c>
      <c r="AB54">
        <v>482</v>
      </c>
      <c r="AC54" s="14">
        <v>233</v>
      </c>
      <c r="AD54" t="s">
        <v>4258</v>
      </c>
      <c r="AE54" t="s">
        <v>3661</v>
      </c>
    </row>
    <row r="55" spans="1:31">
      <c r="A55">
        <v>57509</v>
      </c>
      <c r="B55" s="4" t="s">
        <v>4765</v>
      </c>
      <c r="C55" s="38" t="s">
        <v>4746</v>
      </c>
      <c r="D55" t="s">
        <v>1</v>
      </c>
      <c r="E55" t="s">
        <v>968</v>
      </c>
      <c r="G55" t="s">
        <v>3598</v>
      </c>
      <c r="H55">
        <v>2017</v>
      </c>
      <c r="I55" s="4" t="s">
        <v>996</v>
      </c>
      <c r="J55" t="s">
        <v>3409</v>
      </c>
      <c r="K55" s="14" t="s">
        <v>4</v>
      </c>
      <c r="L55" t="s">
        <v>4909</v>
      </c>
      <c r="N55" s="5">
        <v>1729602</v>
      </c>
      <c r="O55" t="s">
        <v>3596</v>
      </c>
      <c r="P55" s="9">
        <v>1134407.8</v>
      </c>
      <c r="Q55" s="9">
        <v>164574.20000000001</v>
      </c>
      <c r="S55" t="s">
        <v>3735</v>
      </c>
      <c r="T55" t="s">
        <v>4910</v>
      </c>
      <c r="U55" s="13">
        <v>497883</v>
      </c>
      <c r="V55">
        <v>2016</v>
      </c>
      <c r="W55" s="13">
        <v>19908</v>
      </c>
      <c r="X55" t="s">
        <v>3616</v>
      </c>
      <c r="Y55">
        <v>2013</v>
      </c>
      <c r="Z55" t="s">
        <v>4803</v>
      </c>
      <c r="AA55" s="14">
        <v>23</v>
      </c>
      <c r="AB55">
        <v>5</v>
      </c>
      <c r="AC55" s="14">
        <v>133.1</v>
      </c>
      <c r="AD55" t="s">
        <v>4257</v>
      </c>
      <c r="AE55" t="s">
        <v>3613</v>
      </c>
    </row>
    <row r="56" spans="1:31">
      <c r="A56">
        <v>31182</v>
      </c>
      <c r="B56" s="4" t="s">
        <v>902</v>
      </c>
      <c r="C56" s="38" t="s">
        <v>903</v>
      </c>
      <c r="D56" t="s">
        <v>24</v>
      </c>
      <c r="E56" t="s">
        <v>975</v>
      </c>
      <c r="F56" t="s">
        <v>43</v>
      </c>
      <c r="G56" t="s">
        <v>3598</v>
      </c>
      <c r="H56">
        <v>2017</v>
      </c>
      <c r="I56" s="4" t="s">
        <v>996</v>
      </c>
      <c r="J56" t="s">
        <v>4256</v>
      </c>
      <c r="K56" s="14" t="s">
        <v>4</v>
      </c>
      <c r="L56" t="s">
        <v>4255</v>
      </c>
      <c r="N56" s="5">
        <v>4981652</v>
      </c>
      <c r="O56" t="s">
        <v>3596</v>
      </c>
      <c r="P56" s="8">
        <v>3765407</v>
      </c>
      <c r="Q56" s="8">
        <v>1076061</v>
      </c>
      <c r="S56" t="s">
        <v>4254</v>
      </c>
      <c r="T56" t="s">
        <v>4253</v>
      </c>
      <c r="U56" s="13">
        <v>864816</v>
      </c>
      <c r="V56">
        <v>2016</v>
      </c>
      <c r="W56" s="13">
        <v>117467440139</v>
      </c>
      <c r="X56" t="s">
        <v>3594</v>
      </c>
      <c r="Y56">
        <v>2015</v>
      </c>
      <c r="Z56" t="s">
        <v>4252</v>
      </c>
      <c r="AA56" s="14">
        <v>14.1</v>
      </c>
      <c r="AB56">
        <v>142</v>
      </c>
      <c r="AC56" s="14">
        <v>121</v>
      </c>
      <c r="AD56" t="s">
        <v>4251</v>
      </c>
      <c r="AE56" t="s">
        <v>3591</v>
      </c>
    </row>
    <row r="57" spans="1:31">
      <c r="A57">
        <v>57616</v>
      </c>
      <c r="B57" s="4" t="s">
        <v>23</v>
      </c>
      <c r="C57" s="38" t="s">
        <v>25</v>
      </c>
      <c r="D57" t="s">
        <v>24</v>
      </c>
      <c r="E57" t="s">
        <v>975</v>
      </c>
      <c r="G57" t="s">
        <v>3598</v>
      </c>
      <c r="H57">
        <v>2017</v>
      </c>
      <c r="I57" s="4" t="s">
        <v>1256</v>
      </c>
      <c r="J57" t="s">
        <v>3406</v>
      </c>
      <c r="K57" s="14" t="s">
        <v>27</v>
      </c>
      <c r="M57" t="s">
        <v>3604</v>
      </c>
      <c r="N57" s="5">
        <v>402364</v>
      </c>
      <c r="O57" t="s">
        <v>3603</v>
      </c>
      <c r="S57" t="s">
        <v>6</v>
      </c>
      <c r="U57" s="13">
        <v>19375</v>
      </c>
      <c r="V57">
        <v>2010</v>
      </c>
      <c r="AA57" s="14">
        <v>8.8000000000000007</v>
      </c>
      <c r="AB57">
        <v>205</v>
      </c>
      <c r="AC57" s="14">
        <v>45</v>
      </c>
      <c r="AD57" t="s">
        <v>4250</v>
      </c>
      <c r="AE57" t="s">
        <v>3591</v>
      </c>
    </row>
    <row r="58" spans="1:31">
      <c r="A58">
        <v>31180</v>
      </c>
      <c r="B58" s="4" t="s">
        <v>185</v>
      </c>
      <c r="C58" s="38" t="s">
        <v>1389</v>
      </c>
      <c r="D58" t="s">
        <v>186</v>
      </c>
      <c r="E58" t="s">
        <v>968</v>
      </c>
      <c r="F58" t="s">
        <v>43</v>
      </c>
      <c r="G58" t="s">
        <v>3598</v>
      </c>
      <c r="H58">
        <v>2017</v>
      </c>
      <c r="I58" s="4" t="s">
        <v>1199</v>
      </c>
      <c r="J58" t="s">
        <v>3409</v>
      </c>
      <c r="K58" s="14" t="s">
        <v>13</v>
      </c>
      <c r="L58" t="s">
        <v>4249</v>
      </c>
      <c r="M58" t="s">
        <v>3631</v>
      </c>
      <c r="N58" s="5">
        <v>28406420</v>
      </c>
      <c r="O58" t="s">
        <v>3603</v>
      </c>
      <c r="P58" s="8">
        <v>18030830</v>
      </c>
      <c r="Q58" s="8">
        <v>10375589</v>
      </c>
      <c r="R58" t="s">
        <v>4248</v>
      </c>
      <c r="S58" t="s">
        <v>37</v>
      </c>
      <c r="T58" t="s">
        <v>4247</v>
      </c>
      <c r="U58" s="13">
        <v>6527903</v>
      </c>
      <c r="V58">
        <v>2012</v>
      </c>
      <c r="W58" s="13">
        <v>71856593000000</v>
      </c>
      <c r="X58" t="s">
        <v>4246</v>
      </c>
      <c r="Y58">
        <v>2015</v>
      </c>
      <c r="Z58" t="s">
        <v>4245</v>
      </c>
      <c r="AA58" s="14">
        <v>14</v>
      </c>
      <c r="AB58">
        <v>520</v>
      </c>
      <c r="AC58" s="13">
        <v>15403</v>
      </c>
      <c r="AD58" t="s">
        <v>4244</v>
      </c>
      <c r="AE58" t="s">
        <v>4243</v>
      </c>
    </row>
    <row r="59" spans="1:31">
      <c r="A59">
        <v>31090</v>
      </c>
      <c r="B59" s="4" t="s">
        <v>812</v>
      </c>
      <c r="C59" s="38" t="s">
        <v>1881</v>
      </c>
      <c r="D59" t="s">
        <v>24</v>
      </c>
      <c r="E59" t="s">
        <v>975</v>
      </c>
      <c r="F59" t="s">
        <v>43</v>
      </c>
      <c r="G59" t="s">
        <v>3598</v>
      </c>
      <c r="H59">
        <v>2017</v>
      </c>
      <c r="I59" s="4" t="s">
        <v>996</v>
      </c>
      <c r="J59" t="s">
        <v>3409</v>
      </c>
      <c r="K59" s="14" t="s">
        <v>4</v>
      </c>
      <c r="N59" s="5">
        <v>8026730</v>
      </c>
      <c r="O59" t="s">
        <v>3596</v>
      </c>
      <c r="P59" s="8">
        <v>3635054</v>
      </c>
      <c r="Q59" s="8">
        <v>4175896</v>
      </c>
      <c r="S59" t="s">
        <v>37</v>
      </c>
      <c r="T59" t="s">
        <v>4242</v>
      </c>
      <c r="U59" s="13">
        <v>681170</v>
      </c>
      <c r="V59">
        <v>2016</v>
      </c>
      <c r="W59" s="13">
        <v>122146000000</v>
      </c>
      <c r="X59" t="s">
        <v>3594</v>
      </c>
      <c r="Y59">
        <v>2015</v>
      </c>
      <c r="Z59" t="s">
        <v>4097</v>
      </c>
      <c r="AA59" s="14">
        <v>14.7</v>
      </c>
      <c r="AC59" s="14">
        <v>158</v>
      </c>
      <c r="AD59" t="s">
        <v>4241</v>
      </c>
      <c r="AE59" t="s">
        <v>3591</v>
      </c>
    </row>
    <row r="60" spans="1:31">
      <c r="A60">
        <v>14874</v>
      </c>
      <c r="B60" s="4" t="s">
        <v>66</v>
      </c>
      <c r="C60" s="38" t="s">
        <v>67</v>
      </c>
      <c r="D60" t="s">
        <v>24</v>
      </c>
      <c r="E60" t="s">
        <v>975</v>
      </c>
      <c r="F60" t="s">
        <v>43</v>
      </c>
      <c r="G60" t="s">
        <v>3598</v>
      </c>
      <c r="H60">
        <v>2017</v>
      </c>
      <c r="I60" s="4" t="s">
        <v>987</v>
      </c>
      <c r="J60" t="s">
        <v>3409</v>
      </c>
      <c r="K60" s="14" t="s">
        <v>27</v>
      </c>
      <c r="M60" t="s">
        <v>3604</v>
      </c>
      <c r="N60" s="5">
        <v>6974544</v>
      </c>
      <c r="O60" t="s">
        <v>3603</v>
      </c>
      <c r="P60" s="8">
        <v>4610317</v>
      </c>
      <c r="Q60" s="8">
        <v>2364227</v>
      </c>
      <c r="S60" t="s">
        <v>37</v>
      </c>
      <c r="U60" s="13">
        <v>619360</v>
      </c>
      <c r="V60">
        <v>2014</v>
      </c>
      <c r="W60" s="13">
        <v>163692000000</v>
      </c>
      <c r="X60" t="s">
        <v>3594</v>
      </c>
      <c r="Y60">
        <v>2013</v>
      </c>
      <c r="Z60" t="s">
        <v>4240</v>
      </c>
      <c r="AA60" s="14">
        <v>12.5</v>
      </c>
      <c r="AB60">
        <v>77</v>
      </c>
      <c r="AC60" s="14">
        <v>376</v>
      </c>
      <c r="AD60" t="s">
        <v>4239</v>
      </c>
      <c r="AE60" t="s">
        <v>3591</v>
      </c>
    </row>
    <row r="61" spans="1:31">
      <c r="A61">
        <v>69967</v>
      </c>
      <c r="B61" s="4" t="s">
        <v>3482</v>
      </c>
      <c r="C61" s="38" t="s">
        <v>3481</v>
      </c>
      <c r="D61" t="s">
        <v>50</v>
      </c>
      <c r="E61" t="s">
        <v>968</v>
      </c>
      <c r="G61" t="s">
        <v>3598</v>
      </c>
      <c r="H61">
        <v>2017</v>
      </c>
      <c r="I61" s="4" t="s">
        <v>1931</v>
      </c>
      <c r="J61" t="s">
        <v>3409</v>
      </c>
      <c r="K61" s="14" t="s">
        <v>13</v>
      </c>
      <c r="M61" t="s">
        <v>3604</v>
      </c>
      <c r="N61" s="5">
        <v>208681</v>
      </c>
      <c r="O61" t="s">
        <v>3603</v>
      </c>
      <c r="R61" t="s">
        <v>4776</v>
      </c>
      <c r="U61" s="13">
        <v>209086</v>
      </c>
      <c r="V61">
        <v>2017</v>
      </c>
      <c r="X61" t="s">
        <v>3669</v>
      </c>
      <c r="AA61" s="14">
        <v>27</v>
      </c>
      <c r="AB61">
        <v>980</v>
      </c>
      <c r="AC61" s="14">
        <v>910</v>
      </c>
      <c r="AD61" t="s">
        <v>4238</v>
      </c>
      <c r="AE61" t="s">
        <v>3666</v>
      </c>
    </row>
    <row r="62" spans="1:31">
      <c r="A62">
        <v>31179</v>
      </c>
      <c r="B62" s="4" t="s">
        <v>500</v>
      </c>
      <c r="C62" s="38" t="s">
        <v>501</v>
      </c>
      <c r="D62" t="s">
        <v>491</v>
      </c>
      <c r="E62" t="s">
        <v>962</v>
      </c>
      <c r="F62" t="s">
        <v>43</v>
      </c>
      <c r="G62" t="s">
        <v>3598</v>
      </c>
      <c r="H62">
        <v>2017</v>
      </c>
      <c r="I62" s="4" t="s">
        <v>1031</v>
      </c>
      <c r="J62" t="s">
        <v>3561</v>
      </c>
      <c r="K62" s="14" t="s">
        <v>4237</v>
      </c>
      <c r="L62" t="s">
        <v>4236</v>
      </c>
      <c r="M62" t="s">
        <v>954</v>
      </c>
      <c r="N62" s="5">
        <v>34190633</v>
      </c>
      <c r="O62" t="s">
        <v>3603</v>
      </c>
      <c r="P62" s="8">
        <v>32619756</v>
      </c>
      <c r="Q62" s="8">
        <v>1570877</v>
      </c>
      <c r="S62" t="s">
        <v>63</v>
      </c>
      <c r="T62" t="s">
        <v>4235</v>
      </c>
      <c r="U62" s="13">
        <v>624000</v>
      </c>
      <c r="V62">
        <v>2014</v>
      </c>
      <c r="W62" s="13">
        <v>53457000</v>
      </c>
      <c r="X62" t="s">
        <v>3608</v>
      </c>
      <c r="Y62">
        <v>2013</v>
      </c>
      <c r="Z62" t="s">
        <v>4234</v>
      </c>
      <c r="AA62" s="14">
        <v>11</v>
      </c>
      <c r="AB62">
        <v>-5</v>
      </c>
      <c r="AC62" s="14">
        <v>208</v>
      </c>
      <c r="AD62" t="s">
        <v>4233</v>
      </c>
      <c r="AE62" t="s">
        <v>3605</v>
      </c>
    </row>
    <row r="63" spans="1:31">
      <c r="A63">
        <v>50384</v>
      </c>
      <c r="B63" s="4" t="s">
        <v>177</v>
      </c>
      <c r="C63" s="38" t="s">
        <v>178</v>
      </c>
      <c r="D63" t="s">
        <v>1</v>
      </c>
      <c r="E63" t="s">
        <v>968</v>
      </c>
      <c r="G63" t="s">
        <v>3598</v>
      </c>
      <c r="H63">
        <v>2017</v>
      </c>
      <c r="I63" s="4" t="s">
        <v>1199</v>
      </c>
      <c r="J63" t="s">
        <v>3406</v>
      </c>
      <c r="K63" s="14" t="s">
        <v>4</v>
      </c>
      <c r="L63" t="s">
        <v>179</v>
      </c>
      <c r="N63" s="5">
        <v>740635</v>
      </c>
      <c r="O63" t="s">
        <v>3596</v>
      </c>
      <c r="P63" s="8">
        <v>1305206</v>
      </c>
      <c r="Q63" s="8">
        <v>145259</v>
      </c>
      <c r="S63" t="s">
        <v>63</v>
      </c>
      <c r="T63" t="s">
        <v>4911</v>
      </c>
      <c r="U63" s="13">
        <v>550000</v>
      </c>
      <c r="V63">
        <v>2010</v>
      </c>
      <c r="W63" s="13">
        <v>8787850000</v>
      </c>
      <c r="X63" t="s">
        <v>3594</v>
      </c>
      <c r="Y63">
        <v>2013</v>
      </c>
      <c r="Z63" t="s">
        <v>3615</v>
      </c>
      <c r="AA63" s="14">
        <v>20</v>
      </c>
      <c r="AB63">
        <v>3</v>
      </c>
      <c r="AC63" s="14">
        <v>438</v>
      </c>
      <c r="AD63" t="s">
        <v>4232</v>
      </c>
      <c r="AE63" t="s">
        <v>3613</v>
      </c>
    </row>
    <row r="64" spans="1:31">
      <c r="A64">
        <v>54075</v>
      </c>
      <c r="B64" s="4" t="s">
        <v>816</v>
      </c>
      <c r="C64" s="38" t="s">
        <v>817</v>
      </c>
      <c r="D64" t="s">
        <v>24</v>
      </c>
      <c r="E64" t="s">
        <v>975</v>
      </c>
      <c r="G64" t="s">
        <v>3598</v>
      </c>
      <c r="H64">
        <v>2017</v>
      </c>
      <c r="I64" s="4" t="s">
        <v>996</v>
      </c>
      <c r="J64" t="s">
        <v>3409</v>
      </c>
      <c r="K64" s="14" t="s">
        <v>4</v>
      </c>
      <c r="N64" s="5">
        <v>1652223</v>
      </c>
      <c r="O64" t="s">
        <v>3596</v>
      </c>
      <c r="P64" s="8">
        <v>856008</v>
      </c>
      <c r="Q64" s="8">
        <v>774167</v>
      </c>
      <c r="S64" t="s">
        <v>37</v>
      </c>
      <c r="T64" t="s">
        <v>4231</v>
      </c>
      <c r="U64" s="13">
        <v>152589</v>
      </c>
      <c r="V64">
        <v>2015</v>
      </c>
      <c r="AA64" s="14">
        <v>8.4</v>
      </c>
      <c r="AB64" s="2">
        <v>1638</v>
      </c>
      <c r="AC64" s="14">
        <v>114.5</v>
      </c>
      <c r="AD64" t="s">
        <v>4230</v>
      </c>
      <c r="AE64" t="s">
        <v>3591</v>
      </c>
    </row>
    <row r="65" spans="1:31">
      <c r="A65">
        <v>35848</v>
      </c>
      <c r="B65" s="4" t="s">
        <v>159</v>
      </c>
      <c r="C65" s="38" t="s">
        <v>160</v>
      </c>
      <c r="D65" t="s">
        <v>1</v>
      </c>
      <c r="E65" t="s">
        <v>968</v>
      </c>
      <c r="G65" t="s">
        <v>3598</v>
      </c>
      <c r="H65">
        <v>2017</v>
      </c>
      <c r="I65" s="4" t="s">
        <v>996</v>
      </c>
      <c r="J65" t="s">
        <v>3409</v>
      </c>
      <c r="K65" s="14" t="s">
        <v>4</v>
      </c>
      <c r="L65" t="s">
        <v>161</v>
      </c>
      <c r="N65" s="5">
        <v>4494883</v>
      </c>
      <c r="O65" t="s">
        <v>3596</v>
      </c>
      <c r="P65" s="9">
        <v>2393341.15</v>
      </c>
      <c r="Q65" s="9">
        <v>542481.74</v>
      </c>
      <c r="S65" t="s">
        <v>63</v>
      </c>
      <c r="U65" s="13">
        <v>2513451</v>
      </c>
      <c r="V65">
        <v>2016</v>
      </c>
      <c r="W65" s="13">
        <v>87656760000</v>
      </c>
      <c r="X65" t="s">
        <v>3616</v>
      </c>
      <c r="Y65">
        <v>2014</v>
      </c>
      <c r="Z65" t="s">
        <v>3615</v>
      </c>
      <c r="AA65" s="14">
        <v>21</v>
      </c>
      <c r="AB65">
        <v>900</v>
      </c>
      <c r="AC65" s="14">
        <v>331</v>
      </c>
      <c r="AD65" t="s">
        <v>4229</v>
      </c>
      <c r="AE65" t="s">
        <v>3613</v>
      </c>
    </row>
    <row r="66" spans="1:31">
      <c r="A66">
        <v>31163</v>
      </c>
      <c r="B66" s="4" t="s">
        <v>1877</v>
      </c>
      <c r="C66" s="38" t="s">
        <v>4228</v>
      </c>
      <c r="D66" t="s">
        <v>111</v>
      </c>
      <c r="E66" t="s">
        <v>962</v>
      </c>
      <c r="F66" t="s">
        <v>43</v>
      </c>
      <c r="G66" t="s">
        <v>3598</v>
      </c>
      <c r="H66">
        <v>2017</v>
      </c>
      <c r="I66" s="4" t="s">
        <v>996</v>
      </c>
      <c r="J66" t="s">
        <v>3406</v>
      </c>
      <c r="K66" s="14" t="s">
        <v>4</v>
      </c>
      <c r="L66" t="s">
        <v>4227</v>
      </c>
      <c r="N66" s="5">
        <v>47862539</v>
      </c>
      <c r="O66" t="s">
        <v>3596</v>
      </c>
      <c r="P66" s="8">
        <v>30915232</v>
      </c>
      <c r="Q66" s="8">
        <v>18065288</v>
      </c>
      <c r="S66" t="s">
        <v>63</v>
      </c>
      <c r="T66" t="s">
        <v>4226</v>
      </c>
      <c r="U66" s="13">
        <v>14804116</v>
      </c>
      <c r="V66">
        <v>2016</v>
      </c>
      <c r="W66" s="13">
        <v>622762000000</v>
      </c>
      <c r="X66" t="s">
        <v>4140</v>
      </c>
      <c r="Y66">
        <v>2014</v>
      </c>
      <c r="Z66" t="s">
        <v>4225</v>
      </c>
      <c r="AA66" s="14">
        <v>13.7</v>
      </c>
      <c r="AB66">
        <v>100</v>
      </c>
      <c r="AC66" s="13">
        <v>5343</v>
      </c>
      <c r="AD66" t="s">
        <v>4224</v>
      </c>
      <c r="AE66" t="s">
        <v>4137</v>
      </c>
    </row>
    <row r="67" spans="1:31">
      <c r="A67">
        <v>59552</v>
      </c>
      <c r="B67" s="4" t="s">
        <v>610</v>
      </c>
      <c r="C67" s="38" t="s">
        <v>611</v>
      </c>
      <c r="D67" t="s">
        <v>24</v>
      </c>
      <c r="E67" t="s">
        <v>975</v>
      </c>
      <c r="G67" t="s">
        <v>3598</v>
      </c>
      <c r="H67">
        <v>2017</v>
      </c>
      <c r="I67" s="4" t="s">
        <v>3012</v>
      </c>
      <c r="J67" t="s">
        <v>3409</v>
      </c>
      <c r="K67" s="14" t="s">
        <v>27</v>
      </c>
      <c r="L67" t="s">
        <v>613</v>
      </c>
      <c r="M67" t="s">
        <v>4200</v>
      </c>
      <c r="N67" s="5">
        <v>348347</v>
      </c>
      <c r="O67" t="s">
        <v>3603</v>
      </c>
      <c r="P67" s="8">
        <v>348437</v>
      </c>
      <c r="S67" t="s">
        <v>37</v>
      </c>
      <c r="T67" t="s">
        <v>614</v>
      </c>
      <c r="U67" s="13">
        <v>65600</v>
      </c>
      <c r="V67">
        <v>2010</v>
      </c>
      <c r="X67" t="s">
        <v>3594</v>
      </c>
      <c r="Y67">
        <v>2016</v>
      </c>
      <c r="Z67" t="s">
        <v>1334</v>
      </c>
      <c r="AA67" s="14">
        <v>23</v>
      </c>
      <c r="AB67">
        <v>15</v>
      </c>
      <c r="AC67" s="14">
        <v>25</v>
      </c>
      <c r="AD67" t="s">
        <v>4223</v>
      </c>
      <c r="AE67" t="s">
        <v>3591</v>
      </c>
    </row>
    <row r="68" spans="1:31">
      <c r="A68">
        <v>36037</v>
      </c>
      <c r="B68" s="4" t="s">
        <v>57</v>
      </c>
      <c r="C68" s="38" t="s">
        <v>57</v>
      </c>
      <c r="D68" t="s">
        <v>50</v>
      </c>
      <c r="E68" t="s">
        <v>968</v>
      </c>
      <c r="G68" t="s">
        <v>3598</v>
      </c>
      <c r="H68">
        <v>2017</v>
      </c>
      <c r="I68" s="4" t="s">
        <v>1931</v>
      </c>
      <c r="J68" t="s">
        <v>3457</v>
      </c>
      <c r="K68" s="14" t="s">
        <v>13</v>
      </c>
      <c r="M68" t="s">
        <v>3604</v>
      </c>
      <c r="N68" s="5">
        <v>4174608</v>
      </c>
      <c r="O68" t="s">
        <v>3603</v>
      </c>
      <c r="U68" s="13">
        <v>2369829</v>
      </c>
      <c r="V68">
        <v>2015</v>
      </c>
      <c r="W68" s="13">
        <v>4540</v>
      </c>
      <c r="Y68">
        <v>2012</v>
      </c>
      <c r="Z68" t="s">
        <v>4222</v>
      </c>
      <c r="AA68" s="14">
        <v>24.7</v>
      </c>
      <c r="AB68">
        <v>995</v>
      </c>
      <c r="AC68" s="14">
        <v>566</v>
      </c>
      <c r="AD68" t="s">
        <v>4221</v>
      </c>
      <c r="AE68" t="s">
        <v>4220</v>
      </c>
    </row>
    <row r="69" spans="1:31">
      <c r="A69">
        <v>49360</v>
      </c>
      <c r="B69" s="4" t="s">
        <v>606</v>
      </c>
      <c r="C69" s="38" t="s">
        <v>606</v>
      </c>
      <c r="D69" t="s">
        <v>41</v>
      </c>
      <c r="E69" t="s">
        <v>997</v>
      </c>
      <c r="F69" t="s">
        <v>43</v>
      </c>
      <c r="G69" t="s">
        <v>3598</v>
      </c>
      <c r="H69">
        <v>2017</v>
      </c>
      <c r="I69" s="4" t="s">
        <v>1918</v>
      </c>
      <c r="J69" t="s">
        <v>3409</v>
      </c>
      <c r="K69" s="14" t="s">
        <v>92</v>
      </c>
      <c r="L69" t="s">
        <v>607</v>
      </c>
      <c r="M69" t="s">
        <v>3604</v>
      </c>
      <c r="N69" s="5">
        <v>15236693</v>
      </c>
      <c r="O69" t="s">
        <v>3603</v>
      </c>
      <c r="P69" s="8">
        <v>4648959</v>
      </c>
      <c r="Q69" s="8">
        <v>10589996</v>
      </c>
      <c r="R69" t="s">
        <v>4219</v>
      </c>
      <c r="S69" t="s">
        <v>63</v>
      </c>
      <c r="T69" t="s">
        <v>608</v>
      </c>
      <c r="U69" s="13">
        <v>3300000</v>
      </c>
      <c r="V69">
        <v>2017</v>
      </c>
      <c r="W69" s="13">
        <v>2739000000</v>
      </c>
      <c r="X69" t="s">
        <v>3852</v>
      </c>
      <c r="Y69">
        <v>2016</v>
      </c>
      <c r="Z69" t="s">
        <v>4218</v>
      </c>
      <c r="AA69" s="14">
        <v>17</v>
      </c>
      <c r="AB69" s="2">
        <v>1339</v>
      </c>
      <c r="AC69" s="13">
        <v>6298</v>
      </c>
      <c r="AD69" t="s">
        <v>4217</v>
      </c>
      <c r="AE69" t="s">
        <v>3685</v>
      </c>
    </row>
    <row r="70" spans="1:31">
      <c r="A70">
        <v>50680</v>
      </c>
      <c r="B70" s="4" t="s">
        <v>571</v>
      </c>
      <c r="C70" s="38" t="s">
        <v>571</v>
      </c>
      <c r="D70" t="s">
        <v>454</v>
      </c>
      <c r="E70" t="s">
        <v>962</v>
      </c>
      <c r="G70" t="s">
        <v>3598</v>
      </c>
      <c r="H70">
        <v>2017</v>
      </c>
      <c r="I70" s="4" t="s">
        <v>1931</v>
      </c>
      <c r="J70" t="s">
        <v>3409</v>
      </c>
      <c r="K70" s="14" t="s">
        <v>13</v>
      </c>
      <c r="L70" t="s">
        <v>572</v>
      </c>
      <c r="M70" t="s">
        <v>954</v>
      </c>
      <c r="N70" s="5">
        <v>565382</v>
      </c>
      <c r="O70" t="s">
        <v>3603</v>
      </c>
      <c r="P70" s="8">
        <v>565382</v>
      </c>
      <c r="Q70" s="8">
        <v>266221</v>
      </c>
      <c r="R70" t="s">
        <v>4216</v>
      </c>
      <c r="S70" t="s">
        <v>37</v>
      </c>
      <c r="T70" t="s">
        <v>573</v>
      </c>
      <c r="U70" s="13">
        <v>208122</v>
      </c>
      <c r="V70">
        <v>2014</v>
      </c>
      <c r="Y70">
        <v>2014</v>
      </c>
      <c r="AA70" s="14">
        <v>17</v>
      </c>
      <c r="AC70" s="14">
        <v>97</v>
      </c>
      <c r="AD70" t="s">
        <v>4215</v>
      </c>
      <c r="AE70" t="s">
        <v>3617</v>
      </c>
    </row>
    <row r="71" spans="1:31">
      <c r="A71">
        <v>31009</v>
      </c>
      <c r="B71" s="4" t="s">
        <v>298</v>
      </c>
      <c r="C71" s="38" t="s">
        <v>299</v>
      </c>
      <c r="D71" t="s">
        <v>75</v>
      </c>
      <c r="E71" t="s">
        <v>962</v>
      </c>
      <c r="F71" t="s">
        <v>43</v>
      </c>
      <c r="G71" t="s">
        <v>3598</v>
      </c>
      <c r="H71">
        <v>2017</v>
      </c>
      <c r="I71" s="4" t="s">
        <v>996</v>
      </c>
      <c r="J71" t="s">
        <v>3409</v>
      </c>
      <c r="K71" s="14" t="s">
        <v>20</v>
      </c>
      <c r="L71" t="s">
        <v>4214</v>
      </c>
      <c r="M71" t="s">
        <v>3604</v>
      </c>
      <c r="N71" s="5">
        <v>1450358</v>
      </c>
      <c r="O71" t="s">
        <v>3603</v>
      </c>
      <c r="S71" t="s">
        <v>37</v>
      </c>
      <c r="T71" t="s">
        <v>4213</v>
      </c>
      <c r="U71" s="13">
        <v>602504</v>
      </c>
      <c r="V71">
        <v>2016</v>
      </c>
      <c r="W71" s="13">
        <v>323182960000</v>
      </c>
      <c r="X71" t="s">
        <v>3721</v>
      </c>
      <c r="Y71">
        <v>2015</v>
      </c>
      <c r="Z71" t="s">
        <v>4212</v>
      </c>
      <c r="AA71" s="14">
        <v>8</v>
      </c>
      <c r="AB71">
        <v>9</v>
      </c>
      <c r="AC71" s="14">
        <v>86</v>
      </c>
      <c r="AD71" t="s">
        <v>4211</v>
      </c>
      <c r="AE71" t="s">
        <v>3718</v>
      </c>
    </row>
    <row r="72" spans="1:31">
      <c r="A72">
        <v>31052</v>
      </c>
      <c r="B72" s="4" t="s">
        <v>697</v>
      </c>
      <c r="C72" s="38" t="s">
        <v>698</v>
      </c>
      <c r="D72" t="s">
        <v>681</v>
      </c>
      <c r="E72" t="s">
        <v>962</v>
      </c>
      <c r="G72" t="s">
        <v>3598</v>
      </c>
      <c r="H72">
        <v>2017</v>
      </c>
      <c r="I72" s="4" t="s">
        <v>987</v>
      </c>
      <c r="J72" t="s">
        <v>3409</v>
      </c>
      <c r="K72" s="14" t="s">
        <v>20</v>
      </c>
      <c r="L72" t="s">
        <v>699</v>
      </c>
      <c r="M72" t="s">
        <v>954</v>
      </c>
      <c r="N72" s="5">
        <v>1959900</v>
      </c>
      <c r="O72" t="s">
        <v>3603</v>
      </c>
      <c r="R72" t="s">
        <v>4210</v>
      </c>
      <c r="S72" t="s">
        <v>37</v>
      </c>
      <c r="T72" t="s">
        <v>700</v>
      </c>
      <c r="U72" s="13">
        <v>354300</v>
      </c>
      <c r="V72">
        <v>2014</v>
      </c>
      <c r="W72" s="13">
        <v>11000000000</v>
      </c>
      <c r="X72" t="s">
        <v>3885</v>
      </c>
      <c r="Y72">
        <v>2015</v>
      </c>
      <c r="Z72" t="s">
        <v>4209</v>
      </c>
      <c r="AA72" s="14">
        <v>9.6999999999999993</v>
      </c>
      <c r="AB72">
        <v>65</v>
      </c>
      <c r="AC72" s="14">
        <v>140</v>
      </c>
      <c r="AD72" t="s">
        <v>4208</v>
      </c>
      <c r="AE72" t="s">
        <v>3882</v>
      </c>
    </row>
    <row r="73" spans="1:31">
      <c r="A73">
        <v>50359</v>
      </c>
      <c r="B73" s="4" t="s">
        <v>4707</v>
      </c>
      <c r="C73" s="38" t="s">
        <v>4708</v>
      </c>
      <c r="D73" t="s">
        <v>480</v>
      </c>
      <c r="E73" t="s">
        <v>968</v>
      </c>
      <c r="G73" t="s">
        <v>3598</v>
      </c>
      <c r="H73">
        <v>2017</v>
      </c>
      <c r="I73" s="4" t="s">
        <v>1199</v>
      </c>
      <c r="J73" t="s">
        <v>3409</v>
      </c>
      <c r="K73" s="14" t="s">
        <v>13</v>
      </c>
      <c r="L73" t="s">
        <v>4777</v>
      </c>
      <c r="M73" t="s">
        <v>3631</v>
      </c>
      <c r="N73" s="5">
        <v>5012133</v>
      </c>
      <c r="O73" t="s">
        <v>3603</v>
      </c>
      <c r="P73" s="8">
        <v>4045605</v>
      </c>
      <c r="Q73" s="8">
        <v>4276173</v>
      </c>
      <c r="R73" s="2" t="s">
        <v>4778</v>
      </c>
      <c r="U73" s="13">
        <v>1578626</v>
      </c>
      <c r="V73">
        <v>2015</v>
      </c>
      <c r="W73" s="14">
        <v>218</v>
      </c>
      <c r="X73" t="s">
        <v>4207</v>
      </c>
      <c r="Y73">
        <v>2015</v>
      </c>
      <c r="Z73" t="s">
        <v>4779</v>
      </c>
      <c r="AA73" s="14">
        <v>19.3</v>
      </c>
      <c r="AB73" s="2">
        <v>1800</v>
      </c>
      <c r="AC73" s="13">
        <v>1283</v>
      </c>
      <c r="AD73" t="s">
        <v>4206</v>
      </c>
      <c r="AE73" t="s">
        <v>3901</v>
      </c>
    </row>
    <row r="74" spans="1:31">
      <c r="A74">
        <v>58590</v>
      </c>
      <c r="B74" s="4" t="s">
        <v>3273</v>
      </c>
      <c r="C74" s="38" t="s">
        <v>4205</v>
      </c>
      <c r="D74" t="s">
        <v>24</v>
      </c>
      <c r="E74" t="s">
        <v>975</v>
      </c>
      <c r="G74" t="s">
        <v>3598</v>
      </c>
      <c r="H74">
        <v>2017</v>
      </c>
      <c r="I74" s="4" t="s">
        <v>1031</v>
      </c>
      <c r="J74" t="s">
        <v>3409</v>
      </c>
      <c r="K74" s="14" t="s">
        <v>4</v>
      </c>
      <c r="L74" t="s">
        <v>3271</v>
      </c>
      <c r="N74" s="5">
        <v>350900</v>
      </c>
      <c r="O74" t="s">
        <v>3596</v>
      </c>
      <c r="P74" s="8">
        <v>203727</v>
      </c>
      <c r="Q74" s="8">
        <v>147172</v>
      </c>
      <c r="S74" t="s">
        <v>6</v>
      </c>
      <c r="T74" t="s">
        <v>4204</v>
      </c>
      <c r="U74" s="13">
        <v>26915</v>
      </c>
      <c r="V74">
        <v>2015</v>
      </c>
      <c r="W74" s="13">
        <v>1146500000</v>
      </c>
      <c r="Z74" t="s">
        <v>4203</v>
      </c>
      <c r="AA74" s="14">
        <v>10</v>
      </c>
      <c r="AB74">
        <v>64</v>
      </c>
      <c r="AC74" s="14">
        <v>12</v>
      </c>
      <c r="AD74" t="s">
        <v>4202</v>
      </c>
      <c r="AE74" t="s">
        <v>3591</v>
      </c>
    </row>
    <row r="75" spans="1:31">
      <c r="A75">
        <v>53959</v>
      </c>
      <c r="B75" s="4" t="s">
        <v>1306</v>
      </c>
      <c r="C75" s="38" t="s">
        <v>4201</v>
      </c>
      <c r="D75" t="s">
        <v>24</v>
      </c>
      <c r="E75" t="s">
        <v>975</v>
      </c>
      <c r="G75" t="s">
        <v>3598</v>
      </c>
      <c r="H75">
        <v>2017</v>
      </c>
      <c r="I75" s="4" t="s">
        <v>1031</v>
      </c>
      <c r="J75" t="s">
        <v>3406</v>
      </c>
      <c r="K75" s="14" t="s">
        <v>27</v>
      </c>
      <c r="M75" t="s">
        <v>4200</v>
      </c>
      <c r="N75" s="5">
        <v>1454781</v>
      </c>
      <c r="O75" t="s">
        <v>3603</v>
      </c>
      <c r="R75" t="s">
        <v>4199</v>
      </c>
      <c r="S75" t="s">
        <v>6</v>
      </c>
      <c r="U75" s="13">
        <v>82830</v>
      </c>
      <c r="V75">
        <v>2016</v>
      </c>
      <c r="AA75" s="14">
        <v>14.5</v>
      </c>
      <c r="AB75" s="2">
        <v>1270</v>
      </c>
      <c r="AC75" s="14">
        <v>139.5</v>
      </c>
      <c r="AD75" t="s">
        <v>4198</v>
      </c>
      <c r="AE75" t="s">
        <v>3591</v>
      </c>
    </row>
    <row r="76" spans="1:31">
      <c r="A76">
        <v>60318</v>
      </c>
      <c r="B76" s="4" t="s">
        <v>1674</v>
      </c>
      <c r="C76" s="38" t="s">
        <v>1673</v>
      </c>
      <c r="D76" t="s">
        <v>1</v>
      </c>
      <c r="E76" t="s">
        <v>968</v>
      </c>
      <c r="G76" t="s">
        <v>3598</v>
      </c>
      <c r="H76">
        <v>2017</v>
      </c>
      <c r="I76" s="4" t="s">
        <v>1199</v>
      </c>
      <c r="J76" t="s">
        <v>3457</v>
      </c>
      <c r="K76" s="14" t="s">
        <v>4</v>
      </c>
      <c r="L76" t="s">
        <v>4635</v>
      </c>
      <c r="O76" t="s">
        <v>3596</v>
      </c>
      <c r="U76" s="13">
        <v>494013</v>
      </c>
      <c r="V76">
        <v>2013</v>
      </c>
      <c r="W76" s="13">
        <v>2363878</v>
      </c>
      <c r="Y76">
        <v>2013</v>
      </c>
      <c r="Z76" t="s">
        <v>4197</v>
      </c>
      <c r="AD76" t="s">
        <v>3772</v>
      </c>
      <c r="AE76" t="s">
        <v>3613</v>
      </c>
    </row>
    <row r="77" spans="1:31">
      <c r="A77">
        <v>58543</v>
      </c>
      <c r="B77" s="4" t="s">
        <v>2738</v>
      </c>
      <c r="C77" s="38" t="s">
        <v>2737</v>
      </c>
      <c r="D77" t="s">
        <v>124</v>
      </c>
      <c r="E77" t="s">
        <v>3841</v>
      </c>
      <c r="G77" t="s">
        <v>3598</v>
      </c>
      <c r="H77">
        <v>2017</v>
      </c>
      <c r="I77" s="4" t="s">
        <v>1741</v>
      </c>
      <c r="J77" t="s">
        <v>3409</v>
      </c>
      <c r="K77" s="14" t="s">
        <v>20</v>
      </c>
      <c r="L77" t="s">
        <v>4196</v>
      </c>
      <c r="M77" t="s">
        <v>3871</v>
      </c>
      <c r="N77" s="5">
        <v>263199</v>
      </c>
      <c r="O77" t="s">
        <v>3603</v>
      </c>
      <c r="S77" t="s">
        <v>6</v>
      </c>
      <c r="U77" s="13">
        <v>29209</v>
      </c>
      <c r="V77">
        <v>2011</v>
      </c>
      <c r="W77" s="13">
        <v>1460000000</v>
      </c>
      <c r="X77" t="s">
        <v>3908</v>
      </c>
      <c r="Y77">
        <v>2015</v>
      </c>
      <c r="Z77" t="s">
        <v>4195</v>
      </c>
      <c r="AA77" s="14">
        <v>23.7</v>
      </c>
      <c r="AC77" s="14">
        <v>556</v>
      </c>
      <c r="AD77" t="s">
        <v>4194</v>
      </c>
      <c r="AE77" t="s">
        <v>3905</v>
      </c>
    </row>
    <row r="78" spans="1:31">
      <c r="A78">
        <v>50572</v>
      </c>
      <c r="B78" s="4" t="s">
        <v>1264</v>
      </c>
      <c r="C78" s="38" t="s">
        <v>4193</v>
      </c>
      <c r="D78" t="s">
        <v>24</v>
      </c>
      <c r="E78" t="s">
        <v>975</v>
      </c>
      <c r="G78" t="s">
        <v>3598</v>
      </c>
      <c r="H78">
        <v>2017</v>
      </c>
      <c r="I78" s="4" t="s">
        <v>996</v>
      </c>
      <c r="J78" t="s">
        <v>3409</v>
      </c>
      <c r="K78" s="14" t="s">
        <v>4</v>
      </c>
      <c r="O78" t="s">
        <v>3596</v>
      </c>
      <c r="P78" s="8">
        <v>2878153</v>
      </c>
      <c r="Q78" s="8">
        <v>1179791</v>
      </c>
      <c r="S78" t="s">
        <v>6</v>
      </c>
      <c r="T78" t="s">
        <v>4192</v>
      </c>
      <c r="U78" s="13">
        <v>300353</v>
      </c>
      <c r="V78">
        <v>2015</v>
      </c>
      <c r="W78" s="13">
        <v>21200000000</v>
      </c>
      <c r="X78" t="s">
        <v>3594</v>
      </c>
      <c r="Y78">
        <v>2015</v>
      </c>
      <c r="AC78" s="14">
        <v>145</v>
      </c>
      <c r="AD78" t="s">
        <v>4191</v>
      </c>
      <c r="AE78" t="s">
        <v>3591</v>
      </c>
    </row>
    <row r="79" spans="1:31">
      <c r="A79">
        <v>43912</v>
      </c>
      <c r="B79" s="4" t="s">
        <v>250</v>
      </c>
      <c r="C79" s="38" t="s">
        <v>251</v>
      </c>
      <c r="D79" t="s">
        <v>197</v>
      </c>
      <c r="E79" t="s">
        <v>975</v>
      </c>
      <c r="G79" t="s">
        <v>3598</v>
      </c>
      <c r="H79">
        <v>2017</v>
      </c>
      <c r="I79" s="4" t="s">
        <v>996</v>
      </c>
      <c r="J79" t="s">
        <v>3409</v>
      </c>
      <c r="K79" s="14" t="s">
        <v>4</v>
      </c>
      <c r="L79" t="s">
        <v>4190</v>
      </c>
      <c r="N79" s="5">
        <v>13357063</v>
      </c>
      <c r="O79" t="s">
        <v>3596</v>
      </c>
      <c r="P79" s="8">
        <v>10215142</v>
      </c>
      <c r="Q79" s="8">
        <v>6361560</v>
      </c>
      <c r="S79" t="s">
        <v>63</v>
      </c>
      <c r="T79" t="s">
        <v>4189</v>
      </c>
      <c r="U79" s="13">
        <v>893000</v>
      </c>
      <c r="V79">
        <v>2015</v>
      </c>
      <c r="W79" s="13">
        <v>45228000000</v>
      </c>
      <c r="X79" t="s">
        <v>3663</v>
      </c>
      <c r="Y79">
        <v>2015</v>
      </c>
      <c r="Z79" t="s">
        <v>4188</v>
      </c>
      <c r="AA79" s="14">
        <v>3.6</v>
      </c>
      <c r="AB79">
        <v>671</v>
      </c>
      <c r="AC79" s="14">
        <v>684</v>
      </c>
      <c r="AD79" t="s">
        <v>4187</v>
      </c>
      <c r="AE79" t="s">
        <v>3661</v>
      </c>
    </row>
    <row r="80" spans="1:31">
      <c r="A80">
        <v>55616</v>
      </c>
      <c r="B80" s="4" t="s">
        <v>829</v>
      </c>
      <c r="C80" s="38" t="s">
        <v>829</v>
      </c>
      <c r="D80" t="s">
        <v>24</v>
      </c>
      <c r="E80" t="s">
        <v>975</v>
      </c>
      <c r="G80" t="s">
        <v>3598</v>
      </c>
      <c r="H80">
        <v>2017</v>
      </c>
      <c r="I80" s="4" t="s">
        <v>996</v>
      </c>
      <c r="J80" t="s">
        <v>3409</v>
      </c>
      <c r="K80" s="14" t="s">
        <v>27</v>
      </c>
      <c r="L80" t="s">
        <v>830</v>
      </c>
      <c r="M80" t="s">
        <v>954</v>
      </c>
      <c r="N80" s="5">
        <v>57243</v>
      </c>
      <c r="O80" t="s">
        <v>3603</v>
      </c>
      <c r="P80" s="8">
        <v>47552</v>
      </c>
      <c r="Q80" s="8">
        <v>9691</v>
      </c>
      <c r="S80" t="s">
        <v>37</v>
      </c>
      <c r="T80" t="s">
        <v>831</v>
      </c>
      <c r="U80" s="13">
        <v>7992</v>
      </c>
      <c r="V80">
        <v>2016</v>
      </c>
      <c r="W80" s="13">
        <v>9900000</v>
      </c>
      <c r="X80" t="s">
        <v>3594</v>
      </c>
      <c r="Y80">
        <v>2016</v>
      </c>
      <c r="Z80" t="s">
        <v>4186</v>
      </c>
      <c r="AA80" s="14">
        <v>14.3</v>
      </c>
      <c r="AB80">
        <v>89</v>
      </c>
      <c r="AC80" s="14">
        <v>21.8</v>
      </c>
      <c r="AD80" t="s">
        <v>4185</v>
      </c>
      <c r="AE80" t="s">
        <v>3591</v>
      </c>
    </row>
    <row r="81" spans="1:31">
      <c r="A81">
        <v>54409</v>
      </c>
      <c r="B81" s="4" t="s">
        <v>2289</v>
      </c>
      <c r="C81" s="38" t="s">
        <v>2288</v>
      </c>
      <c r="D81" t="s">
        <v>314</v>
      </c>
      <c r="E81" t="s">
        <v>962</v>
      </c>
      <c r="G81" t="s">
        <v>3598</v>
      </c>
      <c r="H81">
        <v>2017</v>
      </c>
      <c r="I81" s="4" t="s">
        <v>996</v>
      </c>
      <c r="J81" t="s">
        <v>3409</v>
      </c>
      <c r="K81" s="14" t="s">
        <v>20</v>
      </c>
      <c r="L81" t="s">
        <v>316</v>
      </c>
      <c r="M81" t="s">
        <v>3604</v>
      </c>
      <c r="N81" s="5">
        <v>1233581</v>
      </c>
      <c r="O81" t="s">
        <v>3603</v>
      </c>
      <c r="P81" s="8">
        <v>914868</v>
      </c>
      <c r="Q81" s="8">
        <v>318713</v>
      </c>
      <c r="R81" s="2" t="s">
        <v>4184</v>
      </c>
      <c r="S81" t="s">
        <v>37</v>
      </c>
      <c r="T81" t="s">
        <v>4183</v>
      </c>
      <c r="U81" s="13">
        <v>274522</v>
      </c>
      <c r="V81">
        <v>2016</v>
      </c>
      <c r="Z81" t="s">
        <v>2563</v>
      </c>
      <c r="AA81" s="14">
        <v>7.3</v>
      </c>
      <c r="AB81">
        <v>26</v>
      </c>
      <c r="AC81" s="14">
        <v>312</v>
      </c>
      <c r="AD81" t="s">
        <v>4182</v>
      </c>
      <c r="AE81" t="s">
        <v>4181</v>
      </c>
    </row>
    <row r="82" spans="1:31">
      <c r="A82">
        <v>54388</v>
      </c>
      <c r="B82" s="4" t="s">
        <v>1450</v>
      </c>
      <c r="C82" s="38" t="s">
        <v>4180</v>
      </c>
      <c r="D82" t="s">
        <v>1448</v>
      </c>
      <c r="E82" t="s">
        <v>3841</v>
      </c>
      <c r="G82" t="s">
        <v>3598</v>
      </c>
      <c r="H82">
        <v>2017</v>
      </c>
      <c r="I82" s="4" t="s">
        <v>996</v>
      </c>
      <c r="J82" t="s">
        <v>3406</v>
      </c>
      <c r="K82" s="14" t="s">
        <v>4</v>
      </c>
      <c r="N82" s="4">
        <v>15.47</v>
      </c>
      <c r="O82" t="s">
        <v>3596</v>
      </c>
      <c r="P82" s="7">
        <v>21.27</v>
      </c>
      <c r="Q82" s="7">
        <v>6.79</v>
      </c>
      <c r="S82" t="s">
        <v>6</v>
      </c>
      <c r="U82" s="13">
        <v>1945000</v>
      </c>
      <c r="V82">
        <v>2016</v>
      </c>
      <c r="W82" s="13">
        <v>27025</v>
      </c>
      <c r="Y82">
        <v>2012</v>
      </c>
      <c r="Z82" t="s">
        <v>4179</v>
      </c>
      <c r="AA82" s="14">
        <v>30</v>
      </c>
      <c r="AB82">
        <v>547</v>
      </c>
      <c r="AC82" s="13">
        <v>2217</v>
      </c>
      <c r="AD82" t="s">
        <v>4178</v>
      </c>
      <c r="AE82" t="s">
        <v>4177</v>
      </c>
    </row>
    <row r="83" spans="1:31">
      <c r="A83">
        <v>42123</v>
      </c>
      <c r="B83" s="4" t="s">
        <v>155</v>
      </c>
      <c r="C83" s="38" t="s">
        <v>156</v>
      </c>
      <c r="D83" t="s">
        <v>1</v>
      </c>
      <c r="E83" t="s">
        <v>968</v>
      </c>
      <c r="G83" t="s">
        <v>3598</v>
      </c>
      <c r="H83">
        <v>2017</v>
      </c>
      <c r="I83" s="4" t="s">
        <v>990</v>
      </c>
      <c r="J83" t="s">
        <v>3409</v>
      </c>
      <c r="K83" s="14" t="s">
        <v>13</v>
      </c>
      <c r="L83" t="s">
        <v>3329</v>
      </c>
      <c r="N83" s="5">
        <v>2016320</v>
      </c>
      <c r="O83" t="s">
        <v>3603</v>
      </c>
      <c r="U83" s="13">
        <v>1301892</v>
      </c>
      <c r="V83">
        <v>2010</v>
      </c>
      <c r="W83" s="13">
        <v>30131330</v>
      </c>
      <c r="X83" t="s">
        <v>3616</v>
      </c>
      <c r="Y83">
        <v>2010</v>
      </c>
      <c r="Z83" t="s">
        <v>4176</v>
      </c>
      <c r="AA83" s="14">
        <v>23.2</v>
      </c>
      <c r="AB83">
        <v>749</v>
      </c>
      <c r="AC83" s="14">
        <v>739</v>
      </c>
      <c r="AD83" t="s">
        <v>4175</v>
      </c>
      <c r="AE83" t="s">
        <v>3613</v>
      </c>
    </row>
    <row r="84" spans="1:31">
      <c r="A84">
        <v>35475</v>
      </c>
      <c r="B84" s="4" t="s">
        <v>221</v>
      </c>
      <c r="C84" s="38" t="s">
        <v>222</v>
      </c>
      <c r="D84" t="s">
        <v>197</v>
      </c>
      <c r="E84" t="s">
        <v>975</v>
      </c>
      <c r="G84" t="s">
        <v>3598</v>
      </c>
      <c r="H84">
        <v>2017</v>
      </c>
      <c r="I84" s="4" t="s">
        <v>1031</v>
      </c>
      <c r="J84" t="s">
        <v>3409</v>
      </c>
      <c r="K84" s="14" t="s">
        <v>4</v>
      </c>
      <c r="L84" t="s">
        <v>2063</v>
      </c>
      <c r="N84" s="5">
        <v>17679137</v>
      </c>
      <c r="O84" t="s">
        <v>3596</v>
      </c>
      <c r="P84" s="8">
        <v>10178353</v>
      </c>
      <c r="Q84" s="8">
        <v>7502924</v>
      </c>
      <c r="S84" t="s">
        <v>37</v>
      </c>
      <c r="T84" t="s">
        <v>4174</v>
      </c>
      <c r="U84" s="13">
        <v>1235055</v>
      </c>
      <c r="V84">
        <v>2016</v>
      </c>
      <c r="W84" s="13">
        <v>113400000000</v>
      </c>
      <c r="X84" t="s">
        <v>3663</v>
      </c>
      <c r="Y84">
        <v>2016</v>
      </c>
      <c r="Z84" t="s">
        <v>4173</v>
      </c>
      <c r="AA84" s="14">
        <v>4.0999999999999996</v>
      </c>
      <c r="AB84" s="2">
        <v>1084</v>
      </c>
      <c r="AC84" s="14">
        <v>848</v>
      </c>
      <c r="AD84" t="s">
        <v>4172</v>
      </c>
      <c r="AE84" t="s">
        <v>3661</v>
      </c>
    </row>
    <row r="85" spans="1:31">
      <c r="A85">
        <v>31111</v>
      </c>
      <c r="B85" s="4" t="s">
        <v>448</v>
      </c>
      <c r="C85" s="38" t="s">
        <v>449</v>
      </c>
      <c r="D85" t="s">
        <v>17</v>
      </c>
      <c r="E85" t="s">
        <v>1000</v>
      </c>
      <c r="F85" t="s">
        <v>43</v>
      </c>
      <c r="G85" t="s">
        <v>3598</v>
      </c>
      <c r="H85">
        <v>2017</v>
      </c>
      <c r="I85" s="4" t="s">
        <v>4171</v>
      </c>
      <c r="J85" t="s">
        <v>3409</v>
      </c>
      <c r="K85" s="14" t="s">
        <v>4</v>
      </c>
      <c r="N85" s="5">
        <v>70733403</v>
      </c>
      <c r="O85" t="s">
        <v>3596</v>
      </c>
      <c r="P85" s="8">
        <v>33363185</v>
      </c>
      <c r="Q85" s="8">
        <v>43602201</v>
      </c>
      <c r="S85" t="s">
        <v>6</v>
      </c>
      <c r="U85" s="13">
        <v>13646764</v>
      </c>
      <c r="V85">
        <v>2017</v>
      </c>
      <c r="W85" s="13">
        <v>94400000000000</v>
      </c>
      <c r="X85" t="s">
        <v>3745</v>
      </c>
      <c r="Y85">
        <v>2016</v>
      </c>
      <c r="AC85" s="13">
        <v>2191</v>
      </c>
      <c r="AD85" t="s">
        <v>4170</v>
      </c>
      <c r="AE85" t="s">
        <v>3742</v>
      </c>
    </row>
    <row r="86" spans="1:31">
      <c r="A86">
        <v>54113</v>
      </c>
      <c r="B86" s="4" t="s">
        <v>716</v>
      </c>
      <c r="C86" s="38" t="s">
        <v>717</v>
      </c>
      <c r="D86" t="s">
        <v>24</v>
      </c>
      <c r="E86" t="s">
        <v>975</v>
      </c>
      <c r="G86" t="s">
        <v>3598</v>
      </c>
      <c r="H86">
        <v>2017</v>
      </c>
      <c r="I86" s="4" t="s">
        <v>1031</v>
      </c>
      <c r="J86" t="s">
        <v>3409</v>
      </c>
      <c r="K86" s="14" t="s">
        <v>4169</v>
      </c>
      <c r="L86" t="s">
        <v>718</v>
      </c>
      <c r="M86" t="s">
        <v>954</v>
      </c>
      <c r="N86" s="5">
        <v>1424563</v>
      </c>
      <c r="O86" t="s">
        <v>3603</v>
      </c>
      <c r="P86" s="9">
        <v>949707.2</v>
      </c>
      <c r="Q86" s="9">
        <v>474855.76</v>
      </c>
      <c r="R86" t="s">
        <v>4168</v>
      </c>
      <c r="S86" t="s">
        <v>63</v>
      </c>
      <c r="T86" t="s">
        <v>4167</v>
      </c>
      <c r="U86" s="13">
        <v>68667</v>
      </c>
      <c r="V86">
        <v>2013</v>
      </c>
      <c r="W86" s="13">
        <v>4903000000</v>
      </c>
      <c r="X86" t="s">
        <v>3594</v>
      </c>
      <c r="Y86">
        <v>2015</v>
      </c>
      <c r="Z86" t="s">
        <v>4166</v>
      </c>
      <c r="AA86" s="14">
        <v>6.5</v>
      </c>
      <c r="AB86" s="2">
        <v>2134</v>
      </c>
      <c r="AC86" s="14">
        <v>165</v>
      </c>
      <c r="AD86" t="s">
        <v>4165</v>
      </c>
      <c r="AE86" t="s">
        <v>3591</v>
      </c>
    </row>
    <row r="87" spans="1:31">
      <c r="A87">
        <v>49335</v>
      </c>
      <c r="B87" s="4" t="s">
        <v>845</v>
      </c>
      <c r="C87" s="38" t="s">
        <v>4164</v>
      </c>
      <c r="D87" t="s">
        <v>24</v>
      </c>
      <c r="E87" t="s">
        <v>975</v>
      </c>
      <c r="G87" t="s">
        <v>3598</v>
      </c>
      <c r="H87">
        <v>2017</v>
      </c>
      <c r="I87" s="4" t="s">
        <v>987</v>
      </c>
      <c r="J87" t="s">
        <v>3409</v>
      </c>
      <c r="K87" s="14" t="s">
        <v>4</v>
      </c>
      <c r="L87" t="s">
        <v>4163</v>
      </c>
      <c r="N87" s="5">
        <v>13461292</v>
      </c>
      <c r="O87" t="s">
        <v>3596</v>
      </c>
      <c r="P87" s="8">
        <v>6680194</v>
      </c>
      <c r="Q87" s="8">
        <v>5801169</v>
      </c>
      <c r="S87" t="s">
        <v>63</v>
      </c>
      <c r="T87" t="s">
        <v>4162</v>
      </c>
      <c r="U87" s="13">
        <v>678889</v>
      </c>
      <c r="V87">
        <v>2015</v>
      </c>
      <c r="W87" s="13">
        <v>106695000000</v>
      </c>
      <c r="X87" t="s">
        <v>3594</v>
      </c>
      <c r="Y87">
        <v>2014</v>
      </c>
      <c r="Z87" t="s">
        <v>4161</v>
      </c>
      <c r="AA87" s="14">
        <v>15.1</v>
      </c>
      <c r="AB87">
        <v>182</v>
      </c>
      <c r="AC87" s="13">
        <v>1367</v>
      </c>
      <c r="AD87" t="s">
        <v>4160</v>
      </c>
      <c r="AE87" t="s">
        <v>3591</v>
      </c>
    </row>
    <row r="88" spans="1:31">
      <c r="A88">
        <v>54048</v>
      </c>
      <c r="B88" s="4" t="s">
        <v>770</v>
      </c>
      <c r="C88" s="38" t="s">
        <v>771</v>
      </c>
      <c r="D88" t="s">
        <v>24</v>
      </c>
      <c r="E88" t="s">
        <v>975</v>
      </c>
      <c r="G88" t="s">
        <v>3598</v>
      </c>
      <c r="H88">
        <v>2017</v>
      </c>
      <c r="I88" s="4" t="s">
        <v>996</v>
      </c>
      <c r="J88" t="s">
        <v>3409</v>
      </c>
      <c r="K88" s="14" t="s">
        <v>4</v>
      </c>
      <c r="L88" t="s">
        <v>2014</v>
      </c>
      <c r="N88" s="5">
        <v>4383703</v>
      </c>
      <c r="O88" t="s">
        <v>3596</v>
      </c>
      <c r="P88" s="8">
        <v>2653938</v>
      </c>
      <c r="Q88" s="8">
        <v>1647503</v>
      </c>
      <c r="S88" t="s">
        <v>6</v>
      </c>
      <c r="T88" t="s">
        <v>4159</v>
      </c>
      <c r="U88" s="13">
        <v>185291</v>
      </c>
      <c r="V88">
        <v>2016</v>
      </c>
      <c r="W88" s="13">
        <v>39155000000</v>
      </c>
      <c r="X88" t="s">
        <v>3594</v>
      </c>
      <c r="Y88">
        <v>2015</v>
      </c>
      <c r="Z88" t="s">
        <v>4158</v>
      </c>
      <c r="AA88" s="14">
        <v>15.3</v>
      </c>
      <c r="AB88">
        <v>269</v>
      </c>
      <c r="AC88" s="14">
        <v>255.2</v>
      </c>
      <c r="AD88" t="s">
        <v>4157</v>
      </c>
      <c r="AE88" t="s">
        <v>3591</v>
      </c>
    </row>
    <row r="89" spans="1:31">
      <c r="A89">
        <v>31109</v>
      </c>
      <c r="B89" s="4" t="s">
        <v>135</v>
      </c>
      <c r="C89" s="38" t="s">
        <v>136</v>
      </c>
      <c r="D89" t="s">
        <v>124</v>
      </c>
      <c r="E89" t="s">
        <v>3841</v>
      </c>
      <c r="F89" t="s">
        <v>43</v>
      </c>
      <c r="G89" t="s">
        <v>3598</v>
      </c>
      <c r="H89">
        <v>2017</v>
      </c>
      <c r="I89" s="4" t="s">
        <v>1918</v>
      </c>
      <c r="J89" t="s">
        <v>3409</v>
      </c>
      <c r="K89" s="14" t="s">
        <v>4</v>
      </c>
      <c r="L89" t="s">
        <v>137</v>
      </c>
      <c r="N89" s="5">
        <v>5319010</v>
      </c>
      <c r="O89" t="s">
        <v>3596</v>
      </c>
      <c r="P89" s="8">
        <v>785326</v>
      </c>
      <c r="Q89" s="8">
        <v>3632431</v>
      </c>
      <c r="S89" t="s">
        <v>63</v>
      </c>
      <c r="T89" t="s">
        <v>4156</v>
      </c>
      <c r="U89" s="13">
        <v>136336</v>
      </c>
      <c r="V89">
        <v>2015</v>
      </c>
      <c r="W89" s="13">
        <v>90600000</v>
      </c>
      <c r="X89" t="s">
        <v>3908</v>
      </c>
      <c r="Y89">
        <v>2015</v>
      </c>
      <c r="Z89" t="s">
        <v>4155</v>
      </c>
      <c r="AA89" s="14">
        <v>16.2</v>
      </c>
      <c r="AB89">
        <v>31</v>
      </c>
      <c r="AC89" s="14">
        <v>38</v>
      </c>
      <c r="AD89" t="s">
        <v>4154</v>
      </c>
      <c r="AE89" t="s">
        <v>3905</v>
      </c>
    </row>
    <row r="90" spans="1:31">
      <c r="A90">
        <v>61790</v>
      </c>
      <c r="B90" s="4" t="s">
        <v>497</v>
      </c>
      <c r="C90" s="38" t="s">
        <v>498</v>
      </c>
      <c r="D90" t="s">
        <v>24</v>
      </c>
      <c r="E90" t="s">
        <v>975</v>
      </c>
      <c r="G90" t="s">
        <v>3598</v>
      </c>
      <c r="H90">
        <v>2017</v>
      </c>
      <c r="I90" s="4" t="s">
        <v>987</v>
      </c>
      <c r="J90" t="s">
        <v>3409</v>
      </c>
      <c r="K90" s="14" t="s">
        <v>4</v>
      </c>
      <c r="N90" s="5">
        <v>171413</v>
      </c>
      <c r="O90" t="s">
        <v>3596</v>
      </c>
      <c r="P90" s="8">
        <v>127138</v>
      </c>
      <c r="Q90" s="8">
        <v>40590</v>
      </c>
      <c r="S90" t="s">
        <v>37</v>
      </c>
      <c r="U90" s="13">
        <v>10570</v>
      </c>
      <c r="V90">
        <v>2014</v>
      </c>
      <c r="X90" t="s">
        <v>3594</v>
      </c>
      <c r="AA90" s="14">
        <v>15.1</v>
      </c>
      <c r="AB90">
        <v>7</v>
      </c>
      <c r="AC90" s="14">
        <v>5.2</v>
      </c>
      <c r="AD90" t="s">
        <v>4153</v>
      </c>
      <c r="AE90" t="s">
        <v>3591</v>
      </c>
    </row>
    <row r="91" spans="1:31">
      <c r="A91">
        <v>8242</v>
      </c>
      <c r="B91" s="4" t="s">
        <v>313</v>
      </c>
      <c r="C91" s="38" t="s">
        <v>315</v>
      </c>
      <c r="D91" t="s">
        <v>314</v>
      </c>
      <c r="E91" t="s">
        <v>962</v>
      </c>
      <c r="G91" t="s">
        <v>3598</v>
      </c>
      <c r="H91">
        <v>2017</v>
      </c>
      <c r="I91" s="4" t="s">
        <v>1031</v>
      </c>
      <c r="J91" t="s">
        <v>3409</v>
      </c>
      <c r="K91" s="14" t="s">
        <v>20</v>
      </c>
      <c r="L91" t="s">
        <v>316</v>
      </c>
      <c r="M91" t="s">
        <v>3604</v>
      </c>
      <c r="N91" s="5">
        <v>2789724</v>
      </c>
      <c r="O91" t="s">
        <v>3603</v>
      </c>
      <c r="P91" s="8">
        <v>2055000</v>
      </c>
      <c r="Q91" s="8">
        <v>2651000</v>
      </c>
      <c r="R91" t="s">
        <v>4152</v>
      </c>
      <c r="S91" t="s">
        <v>37</v>
      </c>
      <c r="T91" t="s">
        <v>4151</v>
      </c>
      <c r="U91" s="13">
        <v>636000</v>
      </c>
      <c r="V91">
        <v>2016</v>
      </c>
      <c r="W91" s="13">
        <v>72067440000</v>
      </c>
      <c r="X91" t="s">
        <v>3608</v>
      </c>
      <c r="Y91">
        <v>2014</v>
      </c>
      <c r="Z91" t="s">
        <v>4150</v>
      </c>
      <c r="AA91" s="14">
        <v>5.9</v>
      </c>
      <c r="AC91" s="14">
        <v>216.5</v>
      </c>
      <c r="AD91" t="s">
        <v>4149</v>
      </c>
      <c r="AE91" t="s">
        <v>4148</v>
      </c>
    </row>
    <row r="92" spans="1:31" ht="409.6">
      <c r="A92">
        <v>46473</v>
      </c>
      <c r="B92" s="4" t="s">
        <v>946</v>
      </c>
      <c r="C92" s="38" t="s">
        <v>947</v>
      </c>
      <c r="D92" t="s">
        <v>558</v>
      </c>
      <c r="E92" t="s">
        <v>962</v>
      </c>
      <c r="G92" t="s">
        <v>3598</v>
      </c>
      <c r="H92">
        <v>2017</v>
      </c>
      <c r="I92" s="4" t="s">
        <v>987</v>
      </c>
      <c r="J92" t="s">
        <v>3409</v>
      </c>
      <c r="K92" s="14" t="s">
        <v>4147</v>
      </c>
      <c r="L92" t="s">
        <v>4780</v>
      </c>
      <c r="M92" t="s">
        <v>954</v>
      </c>
      <c r="N92" s="5">
        <v>1785604</v>
      </c>
      <c r="O92" t="s">
        <v>3603</v>
      </c>
      <c r="P92" s="9">
        <v>1175162.74</v>
      </c>
      <c r="Q92" s="9">
        <v>613341.01</v>
      </c>
      <c r="S92" t="s">
        <v>37</v>
      </c>
      <c r="T92" s="36" t="s">
        <v>4804</v>
      </c>
      <c r="U92" s="13">
        <v>702564</v>
      </c>
      <c r="V92">
        <v>2016</v>
      </c>
      <c r="W92" s="13">
        <v>33793459000</v>
      </c>
      <c r="X92" t="s">
        <v>3608</v>
      </c>
      <c r="Y92">
        <v>2015</v>
      </c>
      <c r="Z92" t="s">
        <v>4146</v>
      </c>
      <c r="AA92" s="14">
        <v>16.3</v>
      </c>
      <c r="AB92">
        <v>208</v>
      </c>
      <c r="AC92" s="14">
        <v>978</v>
      </c>
      <c r="AD92" t="s">
        <v>4145</v>
      </c>
      <c r="AE92" t="s">
        <v>4053</v>
      </c>
    </row>
    <row r="93" spans="1:31">
      <c r="A93">
        <v>31446</v>
      </c>
      <c r="B93" s="4" t="s">
        <v>672</v>
      </c>
      <c r="C93" s="38" t="s">
        <v>1235</v>
      </c>
      <c r="D93" t="s">
        <v>580</v>
      </c>
      <c r="E93" t="s">
        <v>1000</v>
      </c>
      <c r="G93" t="s">
        <v>3598</v>
      </c>
      <c r="H93">
        <v>2017</v>
      </c>
      <c r="I93" s="4" t="s">
        <v>996</v>
      </c>
      <c r="J93" t="s">
        <v>3409</v>
      </c>
      <c r="K93" s="14" t="s">
        <v>4</v>
      </c>
      <c r="L93" t="s">
        <v>1234</v>
      </c>
      <c r="N93" s="5">
        <v>12114538</v>
      </c>
      <c r="O93" t="s">
        <v>3596</v>
      </c>
      <c r="P93" s="8">
        <v>3576815</v>
      </c>
      <c r="Q93" s="8">
        <v>8540561</v>
      </c>
      <c r="S93" t="s">
        <v>63</v>
      </c>
      <c r="T93" t="s">
        <v>4144</v>
      </c>
      <c r="U93" s="13">
        <v>2695704</v>
      </c>
      <c r="V93">
        <v>2016</v>
      </c>
      <c r="W93" s="13">
        <v>529676000000</v>
      </c>
      <c r="X93" t="s">
        <v>3594</v>
      </c>
      <c r="Y93">
        <v>2016</v>
      </c>
      <c r="Z93" t="s">
        <v>4143</v>
      </c>
      <c r="AA93" s="14">
        <v>23</v>
      </c>
      <c r="AB93">
        <v>60</v>
      </c>
      <c r="AC93" s="14">
        <v>272</v>
      </c>
      <c r="AD93" t="s">
        <v>4142</v>
      </c>
      <c r="AE93" t="s">
        <v>3714</v>
      </c>
    </row>
    <row r="94" spans="1:31">
      <c r="A94">
        <v>35755</v>
      </c>
      <c r="B94" s="4" t="s">
        <v>393</v>
      </c>
      <c r="C94" s="38" t="s">
        <v>394</v>
      </c>
      <c r="D94" t="s">
        <v>111</v>
      </c>
      <c r="E94" t="s">
        <v>962</v>
      </c>
      <c r="G94" t="s">
        <v>3598</v>
      </c>
      <c r="H94">
        <v>2017</v>
      </c>
      <c r="I94" s="4" t="s">
        <v>1031</v>
      </c>
      <c r="J94" t="s">
        <v>3409</v>
      </c>
      <c r="K94" s="14" t="s">
        <v>4141</v>
      </c>
      <c r="M94" t="s">
        <v>954</v>
      </c>
      <c r="N94" s="4">
        <v>413</v>
      </c>
      <c r="O94" t="s">
        <v>3603</v>
      </c>
      <c r="P94" s="7">
        <v>366</v>
      </c>
      <c r="Q94" s="7">
        <v>447</v>
      </c>
      <c r="S94" t="s">
        <v>37</v>
      </c>
      <c r="U94" s="14">
        <v>218</v>
      </c>
      <c r="V94">
        <v>2017</v>
      </c>
      <c r="W94" s="13">
        <v>10000</v>
      </c>
      <c r="X94" t="s">
        <v>4140</v>
      </c>
      <c r="Y94">
        <v>2017</v>
      </c>
      <c r="Z94" t="s">
        <v>4139</v>
      </c>
      <c r="AA94" s="14">
        <v>19</v>
      </c>
      <c r="AB94">
        <v>327</v>
      </c>
      <c r="AC94" s="13">
        <v>5947</v>
      </c>
      <c r="AD94" t="s">
        <v>4138</v>
      </c>
      <c r="AE94" t="s">
        <v>4137</v>
      </c>
    </row>
    <row r="95" spans="1:31">
      <c r="A95">
        <v>35885</v>
      </c>
      <c r="B95" s="4" t="s">
        <v>1139</v>
      </c>
      <c r="C95" s="38" t="s">
        <v>4136</v>
      </c>
      <c r="D95" t="s">
        <v>1137</v>
      </c>
      <c r="E95" t="s">
        <v>1147</v>
      </c>
      <c r="G95" t="s">
        <v>3598</v>
      </c>
      <c r="H95">
        <v>2017</v>
      </c>
      <c r="I95" s="4" t="s">
        <v>1493</v>
      </c>
      <c r="J95" t="s">
        <v>3409</v>
      </c>
      <c r="K95" s="14" t="s">
        <v>92</v>
      </c>
      <c r="L95" t="s">
        <v>2962</v>
      </c>
      <c r="M95" t="s">
        <v>3604</v>
      </c>
      <c r="N95" s="5">
        <v>4654482</v>
      </c>
      <c r="O95" t="s">
        <v>3603</v>
      </c>
      <c r="P95" s="8">
        <v>1624158</v>
      </c>
      <c r="Q95" s="8">
        <v>3303323</v>
      </c>
      <c r="R95" t="s">
        <v>4135</v>
      </c>
      <c r="S95" t="s">
        <v>63</v>
      </c>
      <c r="T95" t="s">
        <v>4134</v>
      </c>
      <c r="U95" s="13">
        <v>432900</v>
      </c>
      <c r="V95">
        <v>2014</v>
      </c>
      <c r="AA95" s="14">
        <v>20</v>
      </c>
      <c r="AB95">
        <v>40</v>
      </c>
      <c r="AC95" s="14">
        <v>52</v>
      </c>
      <c r="AD95" t="s">
        <v>4133</v>
      </c>
      <c r="AE95" t="s">
        <v>4132</v>
      </c>
    </row>
    <row r="96" spans="1:31">
      <c r="A96">
        <v>35858</v>
      </c>
      <c r="B96" s="4" t="s">
        <v>40</v>
      </c>
      <c r="C96" s="38" t="s">
        <v>42</v>
      </c>
      <c r="D96" t="s">
        <v>41</v>
      </c>
      <c r="E96" t="s">
        <v>997</v>
      </c>
      <c r="F96" t="s">
        <v>43</v>
      </c>
      <c r="G96" t="s">
        <v>3598</v>
      </c>
      <c r="H96">
        <v>2017</v>
      </c>
      <c r="I96" s="4" t="s">
        <v>996</v>
      </c>
      <c r="J96" t="s">
        <v>3409</v>
      </c>
      <c r="K96" s="14" t="s">
        <v>4</v>
      </c>
      <c r="L96" t="s">
        <v>4131</v>
      </c>
      <c r="N96" s="5">
        <v>21233880</v>
      </c>
      <c r="O96" t="s">
        <v>3596</v>
      </c>
      <c r="P96" s="8">
        <v>11140682</v>
      </c>
      <c r="Q96" s="8">
        <v>12240934</v>
      </c>
      <c r="S96" t="s">
        <v>37</v>
      </c>
      <c r="T96" t="s">
        <v>4130</v>
      </c>
      <c r="U96" s="13">
        <v>4012441</v>
      </c>
      <c r="V96">
        <v>2016</v>
      </c>
      <c r="W96" s="13">
        <v>388000000000</v>
      </c>
      <c r="X96" t="s">
        <v>3852</v>
      </c>
      <c r="Y96">
        <v>2015</v>
      </c>
      <c r="Z96" t="s">
        <v>4129</v>
      </c>
      <c r="AA96" s="14">
        <v>16.600000000000001</v>
      </c>
      <c r="AC96" s="13">
        <v>2444</v>
      </c>
      <c r="AD96" t="s">
        <v>4128</v>
      </c>
      <c r="AE96" t="s">
        <v>3685</v>
      </c>
    </row>
    <row r="97" spans="1:31">
      <c r="A97">
        <v>31169</v>
      </c>
      <c r="B97" s="4" t="s">
        <v>344</v>
      </c>
      <c r="C97" s="38" t="s">
        <v>345</v>
      </c>
      <c r="D97" t="s">
        <v>345</v>
      </c>
      <c r="E97" t="s">
        <v>1000</v>
      </c>
      <c r="F97" t="s">
        <v>43</v>
      </c>
      <c r="G97" t="s">
        <v>3598</v>
      </c>
      <c r="H97">
        <v>2017</v>
      </c>
      <c r="I97" s="4" t="s">
        <v>987</v>
      </c>
      <c r="J97" t="s">
        <v>3409</v>
      </c>
      <c r="K97" s="14" t="s">
        <v>13</v>
      </c>
      <c r="L97" t="s">
        <v>346</v>
      </c>
      <c r="M97" t="s">
        <v>3631</v>
      </c>
      <c r="N97" s="5">
        <v>44900000</v>
      </c>
      <c r="O97" t="s">
        <v>3603</v>
      </c>
      <c r="P97" s="8">
        <v>44876460</v>
      </c>
      <c r="R97" t="s">
        <v>4127</v>
      </c>
      <c r="S97" t="s">
        <v>63</v>
      </c>
      <c r="T97" t="s">
        <v>4126</v>
      </c>
      <c r="U97" s="13">
        <v>7336600</v>
      </c>
      <c r="V97">
        <v>2016</v>
      </c>
      <c r="W97" s="13">
        <v>320679000000</v>
      </c>
      <c r="X97" t="s">
        <v>3594</v>
      </c>
      <c r="Y97">
        <v>2016</v>
      </c>
      <c r="Z97" t="s">
        <v>4125</v>
      </c>
      <c r="AA97" s="14">
        <v>23.3</v>
      </c>
      <c r="AB97">
        <v>129</v>
      </c>
      <c r="AC97" s="13">
        <v>1105</v>
      </c>
      <c r="AD97" t="s">
        <v>4124</v>
      </c>
      <c r="AE97" t="s">
        <v>4123</v>
      </c>
    </row>
    <row r="98" spans="1:31">
      <c r="A98">
        <v>31174</v>
      </c>
      <c r="B98" s="4" t="s">
        <v>1407</v>
      </c>
      <c r="C98" s="38" t="s">
        <v>4122</v>
      </c>
      <c r="D98" t="s">
        <v>4121</v>
      </c>
      <c r="E98" t="s">
        <v>962</v>
      </c>
      <c r="F98" t="s">
        <v>43</v>
      </c>
      <c r="G98" t="s">
        <v>3598</v>
      </c>
      <c r="H98">
        <v>2017</v>
      </c>
      <c r="I98" s="4" t="s">
        <v>1031</v>
      </c>
      <c r="J98" t="s">
        <v>3457</v>
      </c>
      <c r="K98" s="14" t="s">
        <v>4</v>
      </c>
      <c r="L98" t="s">
        <v>4120</v>
      </c>
      <c r="N98" s="5">
        <v>25680678</v>
      </c>
      <c r="O98" t="s">
        <v>3596</v>
      </c>
      <c r="P98" s="8">
        <v>59059034</v>
      </c>
      <c r="Q98" s="8">
        <v>3609079</v>
      </c>
      <c r="U98" s="13">
        <v>12330126</v>
      </c>
      <c r="V98">
        <v>2016</v>
      </c>
      <c r="AA98" s="14">
        <v>6.7</v>
      </c>
      <c r="AB98">
        <v>156</v>
      </c>
      <c r="AC98" s="13">
        <v>2511</v>
      </c>
      <c r="AD98" t="s">
        <v>4119</v>
      </c>
      <c r="AE98" t="s">
        <v>4118</v>
      </c>
    </row>
    <row r="99" spans="1:31">
      <c r="A99">
        <v>35868</v>
      </c>
      <c r="B99" s="4" t="s">
        <v>245</v>
      </c>
      <c r="C99" s="38" t="s">
        <v>246</v>
      </c>
      <c r="D99" t="s">
        <v>96</v>
      </c>
      <c r="E99" t="s">
        <v>962</v>
      </c>
      <c r="G99" t="s">
        <v>3598</v>
      </c>
      <c r="H99">
        <v>2017</v>
      </c>
      <c r="I99" s="4" t="s">
        <v>987</v>
      </c>
      <c r="J99" t="s">
        <v>3409</v>
      </c>
      <c r="K99" s="14" t="s">
        <v>20</v>
      </c>
      <c r="L99" t="s">
        <v>4870</v>
      </c>
      <c r="M99" t="s">
        <v>954</v>
      </c>
      <c r="N99" s="5">
        <v>17465</v>
      </c>
      <c r="O99" t="s">
        <v>3603</v>
      </c>
      <c r="R99" t="s">
        <v>4117</v>
      </c>
      <c r="S99" t="s">
        <v>37</v>
      </c>
      <c r="T99" t="s">
        <v>4116</v>
      </c>
      <c r="U99" s="13">
        <v>1787408</v>
      </c>
      <c r="V99">
        <v>2015</v>
      </c>
      <c r="W99" s="13">
        <v>102500000000</v>
      </c>
      <c r="X99" t="s">
        <v>3608</v>
      </c>
      <c r="Y99">
        <v>2014</v>
      </c>
      <c r="Z99" t="s">
        <v>4115</v>
      </c>
      <c r="AA99" s="14">
        <v>8.8000000000000007</v>
      </c>
      <c r="AB99">
        <v>6</v>
      </c>
      <c r="AC99" s="14">
        <v>755</v>
      </c>
      <c r="AD99" t="s">
        <v>4114</v>
      </c>
      <c r="AE99" t="s">
        <v>3781</v>
      </c>
    </row>
    <row r="100" spans="1:31">
      <c r="A100">
        <v>50382</v>
      </c>
      <c r="B100" s="4" t="s">
        <v>4565</v>
      </c>
      <c r="C100" s="38" t="s">
        <v>4566</v>
      </c>
      <c r="D100" t="s">
        <v>480</v>
      </c>
      <c r="E100" t="s">
        <v>968</v>
      </c>
      <c r="G100" t="s">
        <v>3598</v>
      </c>
      <c r="H100">
        <v>2017</v>
      </c>
      <c r="I100" s="4" t="s">
        <v>987</v>
      </c>
      <c r="J100" t="s">
        <v>3409</v>
      </c>
      <c r="K100" s="14" t="s">
        <v>4</v>
      </c>
      <c r="O100" t="s">
        <v>3596</v>
      </c>
      <c r="T100" t="s">
        <v>4113</v>
      </c>
      <c r="U100" s="13">
        <v>830732</v>
      </c>
      <c r="V100">
        <v>2010</v>
      </c>
      <c r="W100" s="13">
        <v>7111125</v>
      </c>
      <c r="X100" t="s">
        <v>3904</v>
      </c>
      <c r="Y100">
        <v>2015</v>
      </c>
      <c r="Z100" t="s">
        <v>4112</v>
      </c>
      <c r="AA100" s="14">
        <v>25.9</v>
      </c>
      <c r="AB100">
        <v>8</v>
      </c>
      <c r="AC100" s="14">
        <v>858</v>
      </c>
      <c r="AD100" t="s">
        <v>4111</v>
      </c>
      <c r="AE100" t="s">
        <v>3901</v>
      </c>
    </row>
    <row r="101" spans="1:31">
      <c r="A101">
        <v>43920</v>
      </c>
      <c r="B101" s="4" t="s">
        <v>467</v>
      </c>
      <c r="C101" s="38" t="s">
        <v>469</v>
      </c>
      <c r="D101" t="s">
        <v>468</v>
      </c>
      <c r="E101" t="s">
        <v>962</v>
      </c>
      <c r="G101" t="s">
        <v>3598</v>
      </c>
      <c r="H101">
        <v>2017</v>
      </c>
      <c r="I101" s="4" t="s">
        <v>987</v>
      </c>
      <c r="J101" t="s">
        <v>3409</v>
      </c>
      <c r="K101" s="14" t="s">
        <v>4</v>
      </c>
      <c r="L101" t="s">
        <v>470</v>
      </c>
      <c r="N101" s="5">
        <v>2060963</v>
      </c>
      <c r="O101" t="s">
        <v>3596</v>
      </c>
      <c r="P101" s="8">
        <v>1829808</v>
      </c>
      <c r="Q101" s="8">
        <v>904042</v>
      </c>
      <c r="S101" t="s">
        <v>37</v>
      </c>
      <c r="T101" t="s">
        <v>4110</v>
      </c>
      <c r="U101" s="13">
        <v>288307</v>
      </c>
      <c r="V101">
        <v>2016</v>
      </c>
      <c r="W101" s="13">
        <v>25329</v>
      </c>
      <c r="X101" t="s">
        <v>3608</v>
      </c>
      <c r="Y101">
        <v>2014</v>
      </c>
      <c r="Z101" t="s">
        <v>4109</v>
      </c>
      <c r="AA101" s="14">
        <v>10.3</v>
      </c>
      <c r="AC101" s="14">
        <v>275</v>
      </c>
      <c r="AD101" t="s">
        <v>4108</v>
      </c>
      <c r="AE101" t="s">
        <v>4107</v>
      </c>
    </row>
    <row r="102" spans="1:31">
      <c r="A102">
        <v>49327</v>
      </c>
      <c r="B102" s="4" t="s">
        <v>1153</v>
      </c>
      <c r="C102" s="38" t="s">
        <v>1152</v>
      </c>
      <c r="D102" t="s">
        <v>24</v>
      </c>
      <c r="E102" t="s">
        <v>975</v>
      </c>
      <c r="G102" t="s">
        <v>3598</v>
      </c>
      <c r="H102">
        <v>2017</v>
      </c>
      <c r="I102" s="4" t="s">
        <v>996</v>
      </c>
      <c r="J102" t="s">
        <v>3409</v>
      </c>
      <c r="K102" s="14" t="s">
        <v>4</v>
      </c>
      <c r="N102" s="5">
        <v>1685403</v>
      </c>
      <c r="O102" t="s">
        <v>3596</v>
      </c>
      <c r="P102" s="8">
        <v>2183429</v>
      </c>
      <c r="Q102" s="8">
        <v>384000</v>
      </c>
      <c r="S102" t="s">
        <v>6</v>
      </c>
      <c r="U102" s="13">
        <v>178562</v>
      </c>
      <c r="V102">
        <v>2014</v>
      </c>
      <c r="W102" s="13">
        <v>30300000000</v>
      </c>
      <c r="X102" t="s">
        <v>3594</v>
      </c>
      <c r="Y102">
        <v>2012</v>
      </c>
      <c r="Z102" t="s">
        <v>4106</v>
      </c>
      <c r="AA102" s="14">
        <v>10</v>
      </c>
      <c r="AB102">
        <v>17</v>
      </c>
      <c r="AC102" s="14">
        <v>48</v>
      </c>
      <c r="AD102" t="s">
        <v>4105</v>
      </c>
      <c r="AE102" t="s">
        <v>3591</v>
      </c>
    </row>
    <row r="103" spans="1:31">
      <c r="A103">
        <v>63616</v>
      </c>
      <c r="B103" s="4" t="s">
        <v>1464</v>
      </c>
      <c r="C103" s="38" t="s">
        <v>1463</v>
      </c>
      <c r="D103" t="s">
        <v>1242</v>
      </c>
      <c r="E103" t="s">
        <v>1147</v>
      </c>
      <c r="G103" t="s">
        <v>3598</v>
      </c>
      <c r="H103">
        <v>2017</v>
      </c>
      <c r="I103" s="4" t="s">
        <v>1462</v>
      </c>
      <c r="J103" t="s">
        <v>3409</v>
      </c>
      <c r="K103" s="14" t="s">
        <v>4</v>
      </c>
      <c r="N103" s="5">
        <v>32221</v>
      </c>
      <c r="O103" t="s">
        <v>3596</v>
      </c>
      <c r="U103" s="13">
        <v>30000</v>
      </c>
      <c r="V103">
        <v>2015</v>
      </c>
      <c r="W103" s="13">
        <v>86024000</v>
      </c>
      <c r="X103" t="s">
        <v>3594</v>
      </c>
      <c r="Y103">
        <v>2015</v>
      </c>
      <c r="Z103" t="s">
        <v>4104</v>
      </c>
      <c r="AA103" s="14">
        <v>25</v>
      </c>
      <c r="AB103">
        <v>78</v>
      </c>
      <c r="AC103" s="14">
        <v>19</v>
      </c>
      <c r="AD103" t="s">
        <v>4103</v>
      </c>
      <c r="AE103" t="s">
        <v>4102</v>
      </c>
    </row>
    <row r="104" spans="1:31">
      <c r="A104">
        <v>58461</v>
      </c>
      <c r="B104" s="4" t="s">
        <v>3577</v>
      </c>
      <c r="C104" s="38" t="s">
        <v>3577</v>
      </c>
      <c r="D104" t="s">
        <v>1737</v>
      </c>
      <c r="E104" t="s">
        <v>962</v>
      </c>
      <c r="G104" t="s">
        <v>3598</v>
      </c>
      <c r="H104">
        <v>2017</v>
      </c>
      <c r="I104" s="4" t="s">
        <v>1222</v>
      </c>
      <c r="J104" t="s">
        <v>3457</v>
      </c>
      <c r="K104" s="14" t="s">
        <v>4</v>
      </c>
      <c r="N104" s="5">
        <v>1104</v>
      </c>
      <c r="O104" t="s">
        <v>3596</v>
      </c>
      <c r="U104" s="13">
        <v>325963</v>
      </c>
      <c r="V104">
        <v>2011</v>
      </c>
      <c r="W104" s="13">
        <v>2244657</v>
      </c>
      <c r="X104" t="s">
        <v>3594</v>
      </c>
      <c r="Y104">
        <v>2013</v>
      </c>
      <c r="AA104" s="14">
        <v>12.9</v>
      </c>
      <c r="AB104">
        <v>196</v>
      </c>
      <c r="AC104" s="15">
        <v>5151.1000000000004</v>
      </c>
      <c r="AD104" t="s">
        <v>4101</v>
      </c>
      <c r="AE104" t="s">
        <v>4100</v>
      </c>
    </row>
    <row r="105" spans="1:31">
      <c r="A105">
        <v>54102</v>
      </c>
      <c r="B105" s="4" t="s">
        <v>745</v>
      </c>
      <c r="C105" s="38" t="s">
        <v>746</v>
      </c>
      <c r="D105" t="s">
        <v>24</v>
      </c>
      <c r="E105" t="s">
        <v>975</v>
      </c>
      <c r="G105" t="s">
        <v>3598</v>
      </c>
      <c r="H105">
        <v>2017</v>
      </c>
      <c r="I105" s="4" t="s">
        <v>1931</v>
      </c>
      <c r="J105" t="s">
        <v>3409</v>
      </c>
      <c r="K105" s="14" t="s">
        <v>2901</v>
      </c>
      <c r="L105" t="s">
        <v>2900</v>
      </c>
      <c r="M105" t="s">
        <v>3631</v>
      </c>
      <c r="N105" s="5">
        <v>1217091</v>
      </c>
      <c r="O105" t="s">
        <v>3603</v>
      </c>
      <c r="P105" s="8">
        <v>663997</v>
      </c>
      <c r="Q105" s="8">
        <v>553094</v>
      </c>
      <c r="R105" t="s">
        <v>4099</v>
      </c>
      <c r="S105" t="s">
        <v>4098</v>
      </c>
      <c r="T105" t="s">
        <v>748</v>
      </c>
      <c r="U105" s="13">
        <v>97856</v>
      </c>
      <c r="V105">
        <v>2010</v>
      </c>
      <c r="W105" s="13">
        <v>49621</v>
      </c>
      <c r="X105" t="s">
        <v>3594</v>
      </c>
      <c r="Y105">
        <v>2013</v>
      </c>
      <c r="Z105" t="s">
        <v>4097</v>
      </c>
      <c r="AA105" s="14">
        <v>9</v>
      </c>
      <c r="AB105">
        <v>9</v>
      </c>
      <c r="AC105" s="14">
        <v>55</v>
      </c>
      <c r="AD105" t="s">
        <v>4096</v>
      </c>
      <c r="AE105" t="s">
        <v>3591</v>
      </c>
    </row>
    <row r="106" spans="1:31">
      <c r="A106">
        <v>59165</v>
      </c>
      <c r="B106" s="4" t="s">
        <v>303</v>
      </c>
      <c r="C106" s="38" t="s">
        <v>2137</v>
      </c>
      <c r="D106" t="s">
        <v>75</v>
      </c>
      <c r="E106" t="s">
        <v>962</v>
      </c>
      <c r="G106" t="s">
        <v>3598</v>
      </c>
      <c r="H106">
        <v>2017</v>
      </c>
      <c r="I106" s="4" t="s">
        <v>996</v>
      </c>
      <c r="J106" t="s">
        <v>3406</v>
      </c>
      <c r="K106" s="14" t="s">
        <v>4</v>
      </c>
      <c r="N106" s="5">
        <v>331282</v>
      </c>
      <c r="O106" t="s">
        <v>3596</v>
      </c>
      <c r="P106" s="8">
        <v>247599</v>
      </c>
      <c r="Q106" s="8">
        <v>83684</v>
      </c>
      <c r="S106" t="s">
        <v>37</v>
      </c>
      <c r="T106" t="s">
        <v>4095</v>
      </c>
      <c r="U106" s="13">
        <v>67347</v>
      </c>
      <c r="V106">
        <v>2015</v>
      </c>
      <c r="W106" s="13">
        <v>35900000000</v>
      </c>
      <c r="X106" t="s">
        <v>3721</v>
      </c>
      <c r="Y106">
        <v>2015</v>
      </c>
      <c r="Z106" t="s">
        <v>4094</v>
      </c>
      <c r="AA106" s="14">
        <v>9.4</v>
      </c>
      <c r="AB106">
        <v>31</v>
      </c>
      <c r="AC106" s="14">
        <v>24.9</v>
      </c>
      <c r="AD106" t="s">
        <v>4093</v>
      </c>
      <c r="AE106" t="s">
        <v>3718</v>
      </c>
    </row>
    <row r="107" spans="1:31">
      <c r="A107">
        <v>43932</v>
      </c>
      <c r="B107" s="4" t="s">
        <v>509</v>
      </c>
      <c r="C107" s="38" t="s">
        <v>4092</v>
      </c>
      <c r="D107" t="s">
        <v>510</v>
      </c>
      <c r="E107" t="s">
        <v>3841</v>
      </c>
      <c r="F107" t="s">
        <v>43</v>
      </c>
      <c r="G107" t="s">
        <v>3598</v>
      </c>
      <c r="H107">
        <v>2017</v>
      </c>
      <c r="I107" s="4" t="s">
        <v>987</v>
      </c>
      <c r="J107" t="s">
        <v>3409</v>
      </c>
      <c r="K107" s="14" t="s">
        <v>4</v>
      </c>
      <c r="L107" t="s">
        <v>512</v>
      </c>
      <c r="N107" s="5">
        <v>8388416</v>
      </c>
      <c r="O107" t="s">
        <v>3596</v>
      </c>
      <c r="P107" s="8">
        <v>9488399</v>
      </c>
      <c r="Q107" s="8">
        <v>1260758</v>
      </c>
      <c r="S107" t="s">
        <v>193</v>
      </c>
      <c r="T107" t="s">
        <v>4091</v>
      </c>
      <c r="U107" s="13">
        <v>1614400</v>
      </c>
      <c r="V107">
        <v>2016</v>
      </c>
      <c r="W107" s="13">
        <v>88295000</v>
      </c>
      <c r="X107" t="s">
        <v>4090</v>
      </c>
      <c r="Y107">
        <v>2015</v>
      </c>
      <c r="Z107" t="s">
        <v>4089</v>
      </c>
      <c r="AA107" s="14">
        <v>15.3</v>
      </c>
      <c r="AB107">
        <v>79</v>
      </c>
      <c r="AC107" s="13">
        <v>4894</v>
      </c>
      <c r="AD107" t="s">
        <v>4088</v>
      </c>
      <c r="AE107" t="s">
        <v>4087</v>
      </c>
    </row>
    <row r="108" spans="1:31">
      <c r="A108">
        <v>31176</v>
      </c>
      <c r="B108" s="4" t="s">
        <v>207</v>
      </c>
      <c r="C108" s="38" t="s">
        <v>208</v>
      </c>
      <c r="D108" t="s">
        <v>1</v>
      </c>
      <c r="E108" t="s">
        <v>968</v>
      </c>
      <c r="F108" t="s">
        <v>43</v>
      </c>
      <c r="G108" t="s">
        <v>3598</v>
      </c>
      <c r="H108">
        <v>2017</v>
      </c>
      <c r="I108" s="4" t="s">
        <v>1493</v>
      </c>
      <c r="J108" t="s">
        <v>3409</v>
      </c>
      <c r="K108" s="14" t="s">
        <v>4</v>
      </c>
      <c r="L108" t="s">
        <v>209</v>
      </c>
      <c r="N108" s="5">
        <v>17006642</v>
      </c>
      <c r="O108" t="s">
        <v>3596</v>
      </c>
      <c r="P108" s="8">
        <v>17326232</v>
      </c>
      <c r="Q108" s="8">
        <v>4096511</v>
      </c>
      <c r="S108" t="s">
        <v>63</v>
      </c>
      <c r="T108" t="s">
        <v>4086</v>
      </c>
      <c r="U108" s="13">
        <v>6498837</v>
      </c>
      <c r="V108">
        <v>2016</v>
      </c>
      <c r="W108" s="13">
        <v>299849795374</v>
      </c>
      <c r="X108" t="s">
        <v>3616</v>
      </c>
      <c r="Y108">
        <v>2014</v>
      </c>
      <c r="Z108" t="s">
        <v>3615</v>
      </c>
      <c r="AA108" s="14">
        <v>23.7</v>
      </c>
      <c r="AB108">
        <v>5</v>
      </c>
      <c r="AC108" s="15">
        <v>1224.5999999999999</v>
      </c>
      <c r="AD108" t="s">
        <v>4085</v>
      </c>
      <c r="AE108" t="s">
        <v>3613</v>
      </c>
    </row>
    <row r="109" spans="1:31">
      <c r="A109">
        <v>49787</v>
      </c>
      <c r="B109" s="4" t="s">
        <v>784</v>
      </c>
      <c r="C109" s="38" t="s">
        <v>785</v>
      </c>
      <c r="D109" t="s">
        <v>24</v>
      </c>
      <c r="E109" t="s">
        <v>975</v>
      </c>
      <c r="G109" t="s">
        <v>3598</v>
      </c>
      <c r="H109">
        <v>2017</v>
      </c>
      <c r="I109" s="4" t="s">
        <v>1931</v>
      </c>
      <c r="J109" t="s">
        <v>3409</v>
      </c>
      <c r="K109" s="14" t="s">
        <v>92</v>
      </c>
      <c r="M109" t="s">
        <v>3631</v>
      </c>
      <c r="N109" s="5">
        <v>688706</v>
      </c>
      <c r="O109" t="s">
        <v>3603</v>
      </c>
      <c r="R109" t="s">
        <v>4084</v>
      </c>
      <c r="S109" t="s">
        <v>63</v>
      </c>
      <c r="T109" t="s">
        <v>4083</v>
      </c>
      <c r="U109" s="13">
        <v>27450</v>
      </c>
      <c r="V109">
        <v>2014</v>
      </c>
      <c r="W109" s="13">
        <v>23000000</v>
      </c>
      <c r="X109" t="s">
        <v>3594</v>
      </c>
      <c r="Y109">
        <v>2014</v>
      </c>
      <c r="Z109" t="s">
        <v>4082</v>
      </c>
      <c r="AA109" s="14">
        <v>21</v>
      </c>
      <c r="AB109">
        <v>26</v>
      </c>
      <c r="AC109" s="14">
        <v>13</v>
      </c>
      <c r="AD109" t="s">
        <v>4081</v>
      </c>
      <c r="AE109" t="s">
        <v>3591</v>
      </c>
    </row>
    <row r="110" spans="1:31">
      <c r="A110">
        <v>54070</v>
      </c>
      <c r="B110" s="4" t="s">
        <v>33</v>
      </c>
      <c r="C110" s="38" t="s">
        <v>34</v>
      </c>
      <c r="D110" t="s">
        <v>24</v>
      </c>
      <c r="E110" t="s">
        <v>975</v>
      </c>
      <c r="G110" t="s">
        <v>3598</v>
      </c>
      <c r="H110">
        <v>2017</v>
      </c>
      <c r="I110" s="4" t="s">
        <v>996</v>
      </c>
      <c r="J110" t="s">
        <v>3409</v>
      </c>
      <c r="K110" s="14" t="s">
        <v>4</v>
      </c>
      <c r="L110" t="s">
        <v>4080</v>
      </c>
      <c r="O110" t="s">
        <v>3596</v>
      </c>
      <c r="P110" s="8">
        <v>812688</v>
      </c>
      <c r="Q110" s="8">
        <v>955102</v>
      </c>
      <c r="S110" t="s">
        <v>63</v>
      </c>
      <c r="T110" t="s">
        <v>4079</v>
      </c>
      <c r="U110" s="13">
        <v>165885</v>
      </c>
      <c r="V110">
        <v>2016</v>
      </c>
      <c r="W110" s="13">
        <v>14322000000</v>
      </c>
      <c r="X110" t="s">
        <v>3594</v>
      </c>
      <c r="Y110">
        <v>2015</v>
      </c>
      <c r="Z110" t="s">
        <v>4078</v>
      </c>
      <c r="AA110" s="14">
        <v>11.2</v>
      </c>
      <c r="AB110">
        <v>130</v>
      </c>
      <c r="AC110" s="14">
        <v>113</v>
      </c>
      <c r="AD110" t="s">
        <v>4077</v>
      </c>
      <c r="AE110" t="s">
        <v>3591</v>
      </c>
    </row>
    <row r="111" spans="1:31">
      <c r="A111">
        <v>58357</v>
      </c>
      <c r="B111" s="4" t="s">
        <v>880</v>
      </c>
      <c r="C111" s="38" t="s">
        <v>881</v>
      </c>
      <c r="D111" t="s">
        <v>24</v>
      </c>
      <c r="E111" t="s">
        <v>975</v>
      </c>
      <c r="G111" t="s">
        <v>3598</v>
      </c>
      <c r="H111">
        <v>2017</v>
      </c>
      <c r="I111" s="4" t="s">
        <v>3371</v>
      </c>
      <c r="J111" t="s">
        <v>3409</v>
      </c>
      <c r="K111" s="14" t="s">
        <v>27</v>
      </c>
      <c r="M111" t="s">
        <v>954</v>
      </c>
      <c r="N111" s="5">
        <v>583213</v>
      </c>
      <c r="O111" t="s">
        <v>3603</v>
      </c>
      <c r="S111" t="s">
        <v>193</v>
      </c>
      <c r="T111" t="s">
        <v>4076</v>
      </c>
      <c r="U111" s="13">
        <v>34399</v>
      </c>
      <c r="V111">
        <v>2010</v>
      </c>
      <c r="W111" s="13">
        <v>930817000</v>
      </c>
      <c r="X111" t="s">
        <v>3594</v>
      </c>
      <c r="Y111">
        <v>2015</v>
      </c>
      <c r="Z111" t="s">
        <v>4075</v>
      </c>
      <c r="AA111" s="14">
        <v>19</v>
      </c>
      <c r="AB111">
        <v>90</v>
      </c>
      <c r="AC111" s="14">
        <v>5</v>
      </c>
      <c r="AD111" t="s">
        <v>4074</v>
      </c>
      <c r="AE111" t="s">
        <v>3591</v>
      </c>
    </row>
    <row r="112" spans="1:31">
      <c r="A112">
        <v>54329</v>
      </c>
      <c r="B112" s="4" t="s">
        <v>306</v>
      </c>
      <c r="C112" s="38" t="s">
        <v>4073</v>
      </c>
      <c r="D112" t="s">
        <v>307</v>
      </c>
      <c r="E112" t="s">
        <v>3841</v>
      </c>
      <c r="G112" t="s">
        <v>3598</v>
      </c>
      <c r="H112">
        <v>2017</v>
      </c>
      <c r="I112" s="4" t="s">
        <v>987</v>
      </c>
      <c r="J112" t="s">
        <v>3409</v>
      </c>
      <c r="K112" s="14" t="s">
        <v>13</v>
      </c>
      <c r="L112" t="s">
        <v>309</v>
      </c>
      <c r="M112" t="s">
        <v>3604</v>
      </c>
      <c r="N112" s="5">
        <v>2193642</v>
      </c>
      <c r="O112" t="s">
        <v>3603</v>
      </c>
      <c r="Q112" s="8">
        <v>1239622</v>
      </c>
      <c r="R112" t="s">
        <v>4072</v>
      </c>
      <c r="S112" t="s">
        <v>63</v>
      </c>
      <c r="T112" t="s">
        <v>310</v>
      </c>
      <c r="U112" s="13">
        <v>1047922</v>
      </c>
      <c r="V112">
        <v>2015</v>
      </c>
      <c r="W112" s="13">
        <v>117412136000000</v>
      </c>
      <c r="X112" t="s">
        <v>3838</v>
      </c>
      <c r="Y112">
        <v>2014</v>
      </c>
      <c r="Z112" t="s">
        <v>4071</v>
      </c>
      <c r="AA112" s="14">
        <v>32.1</v>
      </c>
      <c r="AB112">
        <v>260</v>
      </c>
      <c r="AC112" s="14">
        <v>118.5</v>
      </c>
      <c r="AD112" t="s">
        <v>4070</v>
      </c>
      <c r="AE112" t="s">
        <v>4069</v>
      </c>
    </row>
    <row r="113" spans="1:31">
      <c r="A113">
        <v>32480</v>
      </c>
      <c r="B113" s="4" t="s">
        <v>123</v>
      </c>
      <c r="C113" s="38" t="s">
        <v>125</v>
      </c>
      <c r="D113" t="s">
        <v>124</v>
      </c>
      <c r="E113" t="s">
        <v>3841</v>
      </c>
      <c r="G113" t="s">
        <v>3598</v>
      </c>
      <c r="H113">
        <v>2017</v>
      </c>
      <c r="I113" s="4" t="s">
        <v>1741</v>
      </c>
      <c r="J113" t="s">
        <v>3409</v>
      </c>
      <c r="K113" s="14" t="s">
        <v>4</v>
      </c>
      <c r="N113" s="5">
        <v>573347</v>
      </c>
      <c r="O113" t="s">
        <v>3596</v>
      </c>
      <c r="P113" s="8">
        <v>204705</v>
      </c>
      <c r="Q113" s="8">
        <v>416528</v>
      </c>
      <c r="S113" t="s">
        <v>4068</v>
      </c>
      <c r="T113" t="s">
        <v>4067</v>
      </c>
      <c r="U113" s="13">
        <v>23615</v>
      </c>
      <c r="V113">
        <v>2016</v>
      </c>
      <c r="W113" s="13">
        <v>18124000000</v>
      </c>
      <c r="X113" t="s">
        <v>3908</v>
      </c>
      <c r="Y113">
        <v>2015</v>
      </c>
      <c r="Z113" t="s">
        <v>4066</v>
      </c>
      <c r="AA113" s="14">
        <v>18</v>
      </c>
      <c r="AB113">
        <v>38</v>
      </c>
      <c r="AC113" s="14">
        <v>16</v>
      </c>
      <c r="AD113" t="s">
        <v>4065</v>
      </c>
      <c r="AE113" t="s">
        <v>3905</v>
      </c>
    </row>
    <row r="114" spans="1:31">
      <c r="A114">
        <v>50679</v>
      </c>
      <c r="B114" s="4" t="s">
        <v>567</v>
      </c>
      <c r="C114" s="38" t="s">
        <v>567</v>
      </c>
      <c r="D114" t="s">
        <v>454</v>
      </c>
      <c r="E114" t="s">
        <v>962</v>
      </c>
      <c r="G114" t="s">
        <v>3598</v>
      </c>
      <c r="H114">
        <v>2017</v>
      </c>
      <c r="I114" s="4" t="s">
        <v>1031</v>
      </c>
      <c r="J114" t="s">
        <v>3409</v>
      </c>
      <c r="K114" s="14" t="s">
        <v>4</v>
      </c>
      <c r="L114" t="s">
        <v>568</v>
      </c>
      <c r="N114" s="5">
        <v>286477</v>
      </c>
      <c r="O114" t="s">
        <v>3596</v>
      </c>
      <c r="P114" s="8">
        <v>201705</v>
      </c>
      <c r="Q114" s="8">
        <v>84745</v>
      </c>
      <c r="S114" t="s">
        <v>63</v>
      </c>
      <c r="T114" t="s">
        <v>569</v>
      </c>
      <c r="U114" s="13">
        <v>78764</v>
      </c>
      <c r="V114">
        <v>2011</v>
      </c>
      <c r="AA114" s="14">
        <v>16</v>
      </c>
      <c r="AB114">
        <v>20</v>
      </c>
      <c r="AC114" s="14">
        <v>33</v>
      </c>
      <c r="AD114" t="s">
        <v>4064</v>
      </c>
      <c r="AE114" t="s">
        <v>3617</v>
      </c>
    </row>
    <row r="115" spans="1:31">
      <c r="A115">
        <v>54354</v>
      </c>
      <c r="B115" s="4" t="s">
        <v>545</v>
      </c>
      <c r="C115" s="38" t="s">
        <v>546</v>
      </c>
      <c r="D115" t="s">
        <v>10</v>
      </c>
      <c r="E115" t="s">
        <v>3841</v>
      </c>
      <c r="G115" t="s">
        <v>3598</v>
      </c>
      <c r="H115">
        <v>2017</v>
      </c>
      <c r="I115" s="4" t="s">
        <v>2261</v>
      </c>
      <c r="J115" t="s">
        <v>3409</v>
      </c>
      <c r="K115" s="14" t="s">
        <v>4</v>
      </c>
      <c r="L115" t="s">
        <v>4063</v>
      </c>
      <c r="N115" s="5">
        <v>462586</v>
      </c>
      <c r="O115" t="s">
        <v>3596</v>
      </c>
      <c r="P115" s="8">
        <v>462586</v>
      </c>
      <c r="Q115" s="8">
        <v>1197784</v>
      </c>
      <c r="S115" t="s">
        <v>63</v>
      </c>
      <c r="T115" t="s">
        <v>4062</v>
      </c>
      <c r="U115" s="13">
        <v>529039</v>
      </c>
      <c r="V115">
        <v>2010</v>
      </c>
      <c r="W115" s="14">
        <v>6</v>
      </c>
      <c r="X115" t="s">
        <v>3845</v>
      </c>
      <c r="Y115">
        <v>2015</v>
      </c>
      <c r="Z115" t="s">
        <v>4061</v>
      </c>
      <c r="AA115" s="14">
        <v>28.4</v>
      </c>
      <c r="AB115">
        <v>15</v>
      </c>
      <c r="AC115" s="14">
        <v>27.4</v>
      </c>
      <c r="AD115" t="s">
        <v>4060</v>
      </c>
      <c r="AE115" t="s">
        <v>3843</v>
      </c>
    </row>
    <row r="116" spans="1:31">
      <c r="A116">
        <v>1499</v>
      </c>
      <c r="B116" s="4" t="s">
        <v>1804</v>
      </c>
      <c r="C116" s="38" t="s">
        <v>1803</v>
      </c>
      <c r="D116" t="s">
        <v>558</v>
      </c>
      <c r="E116" t="s">
        <v>962</v>
      </c>
      <c r="F116" t="s">
        <v>43</v>
      </c>
      <c r="G116" t="s">
        <v>3598</v>
      </c>
      <c r="H116">
        <v>2017</v>
      </c>
      <c r="I116" s="4" t="s">
        <v>4059</v>
      </c>
      <c r="J116" t="s">
        <v>3409</v>
      </c>
      <c r="K116" s="14" t="s">
        <v>20</v>
      </c>
      <c r="L116" t="s">
        <v>4058</v>
      </c>
      <c r="M116" t="s">
        <v>3604</v>
      </c>
      <c r="N116" s="5">
        <v>3329110</v>
      </c>
      <c r="O116" t="s">
        <v>3603</v>
      </c>
      <c r="P116" s="8">
        <v>2772810</v>
      </c>
      <c r="Q116" s="8">
        <v>556290</v>
      </c>
      <c r="R116" t="s">
        <v>4057</v>
      </c>
      <c r="S116" t="s">
        <v>37</v>
      </c>
      <c r="T116" t="s">
        <v>4056</v>
      </c>
      <c r="U116" s="13">
        <v>1608746</v>
      </c>
      <c r="V116">
        <v>2016</v>
      </c>
      <c r="W116" s="13">
        <v>64567300000</v>
      </c>
      <c r="X116" t="s">
        <v>3608</v>
      </c>
      <c r="Y116">
        <v>2014</v>
      </c>
      <c r="Z116" t="s">
        <v>4055</v>
      </c>
      <c r="AA116" s="14">
        <v>18</v>
      </c>
      <c r="AB116">
        <v>13</v>
      </c>
      <c r="AC116" s="14">
        <v>101</v>
      </c>
      <c r="AD116" t="s">
        <v>4054</v>
      </c>
      <c r="AE116" t="s">
        <v>4053</v>
      </c>
    </row>
    <row r="117" spans="1:31">
      <c r="A117">
        <v>36254</v>
      </c>
      <c r="B117" s="4" t="s">
        <v>397</v>
      </c>
      <c r="C117" s="38" t="s">
        <v>398</v>
      </c>
      <c r="D117" t="s">
        <v>165</v>
      </c>
      <c r="E117" t="s">
        <v>962</v>
      </c>
      <c r="F117" t="s">
        <v>43</v>
      </c>
      <c r="G117" t="s">
        <v>3598</v>
      </c>
      <c r="H117">
        <v>2017</v>
      </c>
      <c r="I117" s="4" t="s">
        <v>996</v>
      </c>
      <c r="J117" t="s">
        <v>3409</v>
      </c>
      <c r="K117" s="14" t="s">
        <v>20</v>
      </c>
      <c r="L117" t="s">
        <v>4052</v>
      </c>
      <c r="M117" t="s">
        <v>954</v>
      </c>
      <c r="N117" s="5">
        <v>1418344</v>
      </c>
      <c r="O117" t="s">
        <v>3603</v>
      </c>
      <c r="P117" s="8">
        <v>776246</v>
      </c>
      <c r="Q117" s="8">
        <v>498717</v>
      </c>
      <c r="S117" t="s">
        <v>37</v>
      </c>
      <c r="T117" t="s">
        <v>4051</v>
      </c>
      <c r="U117" s="13">
        <v>261905</v>
      </c>
      <c r="V117">
        <v>2016</v>
      </c>
      <c r="W117" s="13">
        <v>10245550000</v>
      </c>
      <c r="X117" t="s">
        <v>3608</v>
      </c>
      <c r="Y117">
        <v>2014</v>
      </c>
      <c r="Z117" t="s">
        <v>4050</v>
      </c>
      <c r="AA117" s="14">
        <v>12</v>
      </c>
      <c r="AB117">
        <v>3</v>
      </c>
      <c r="AC117" s="14">
        <v>414</v>
      </c>
      <c r="AD117" t="s">
        <v>4049</v>
      </c>
      <c r="AE117" t="s">
        <v>3654</v>
      </c>
    </row>
    <row r="118" spans="1:31">
      <c r="A118">
        <v>59163</v>
      </c>
      <c r="B118" s="4" t="s">
        <v>2936</v>
      </c>
      <c r="C118" s="38" t="s">
        <v>2935</v>
      </c>
      <c r="D118" t="s">
        <v>2934</v>
      </c>
      <c r="E118" t="s">
        <v>962</v>
      </c>
      <c r="G118" t="s">
        <v>3598</v>
      </c>
      <c r="H118">
        <v>2017</v>
      </c>
      <c r="I118" s="4" t="s">
        <v>2261</v>
      </c>
      <c r="J118" t="s">
        <v>3409</v>
      </c>
      <c r="K118" s="14" t="s">
        <v>2933</v>
      </c>
      <c r="L118" t="s">
        <v>2932</v>
      </c>
      <c r="M118" t="s">
        <v>954</v>
      </c>
      <c r="N118" s="5">
        <v>610773</v>
      </c>
      <c r="O118" t="s">
        <v>3603</v>
      </c>
      <c r="Q118" s="8">
        <v>457173</v>
      </c>
      <c r="R118" s="2" t="s">
        <v>4048</v>
      </c>
      <c r="U118" s="13">
        <v>780531</v>
      </c>
      <c r="V118">
        <v>2016</v>
      </c>
      <c r="AA118" s="14">
        <v>15</v>
      </c>
      <c r="AB118">
        <v>110</v>
      </c>
      <c r="AC118" s="13">
        <v>1110</v>
      </c>
      <c r="AD118" t="s">
        <v>4047</v>
      </c>
      <c r="AE118" t="s">
        <v>4046</v>
      </c>
    </row>
    <row r="119" spans="1:31">
      <c r="A119">
        <v>55324</v>
      </c>
      <c r="B119" s="4" t="s">
        <v>4810</v>
      </c>
      <c r="C119" s="38" t="s">
        <v>4811</v>
      </c>
      <c r="D119" t="s">
        <v>454</v>
      </c>
      <c r="E119" t="s">
        <v>962</v>
      </c>
      <c r="G119" t="s">
        <v>3598</v>
      </c>
      <c r="H119">
        <v>2017</v>
      </c>
      <c r="I119" s="4" t="s">
        <v>987</v>
      </c>
      <c r="J119" t="s">
        <v>3409</v>
      </c>
      <c r="K119" s="14" t="s">
        <v>13</v>
      </c>
      <c r="L119" t="s">
        <v>4045</v>
      </c>
      <c r="M119" t="s">
        <v>954</v>
      </c>
      <c r="N119" s="5">
        <v>401323</v>
      </c>
      <c r="O119" t="s">
        <v>3603</v>
      </c>
      <c r="P119" s="8">
        <v>277921</v>
      </c>
      <c r="Q119" s="8">
        <v>123402</v>
      </c>
      <c r="R119" s="2" t="s">
        <v>4854</v>
      </c>
      <c r="S119" t="s">
        <v>37</v>
      </c>
      <c r="T119" t="s">
        <v>4855</v>
      </c>
      <c r="U119" s="13">
        <v>154920</v>
      </c>
      <c r="V119">
        <v>2015</v>
      </c>
      <c r="W119" s="13">
        <v>1802000000</v>
      </c>
      <c r="X119" t="s">
        <v>3608</v>
      </c>
      <c r="Y119">
        <v>2015</v>
      </c>
      <c r="Z119" t="s">
        <v>3827</v>
      </c>
      <c r="AA119" s="14">
        <v>15</v>
      </c>
      <c r="AB119">
        <v>348</v>
      </c>
      <c r="AC119" s="14">
        <v>241</v>
      </c>
      <c r="AD119" t="s">
        <v>4044</v>
      </c>
      <c r="AE119" t="s">
        <v>3617</v>
      </c>
    </row>
    <row r="120" spans="1:31">
      <c r="A120">
        <v>55800</v>
      </c>
      <c r="B120" s="4" t="s">
        <v>1495</v>
      </c>
      <c r="C120" s="38" t="s">
        <v>3072</v>
      </c>
      <c r="D120" t="s">
        <v>24</v>
      </c>
      <c r="E120" t="s">
        <v>975</v>
      </c>
      <c r="G120" t="s">
        <v>3598</v>
      </c>
      <c r="H120">
        <v>2017</v>
      </c>
      <c r="I120" s="4" t="s">
        <v>1493</v>
      </c>
      <c r="J120" t="s">
        <v>3406</v>
      </c>
      <c r="K120" s="14" t="s">
        <v>4</v>
      </c>
      <c r="N120" s="5">
        <v>1462236</v>
      </c>
      <c r="O120" t="s">
        <v>3596</v>
      </c>
      <c r="P120" s="8">
        <v>1518024</v>
      </c>
      <c r="Q120" s="8">
        <v>455838</v>
      </c>
      <c r="S120" t="s">
        <v>6</v>
      </c>
      <c r="U120" s="13">
        <v>109694</v>
      </c>
      <c r="V120">
        <v>2014</v>
      </c>
      <c r="W120" s="13">
        <v>15796000000</v>
      </c>
      <c r="X120" t="s">
        <v>3594</v>
      </c>
      <c r="Y120">
        <v>2012</v>
      </c>
      <c r="Z120" t="s">
        <v>4043</v>
      </c>
      <c r="AA120" s="14">
        <v>52</v>
      </c>
      <c r="AB120">
        <v>12</v>
      </c>
      <c r="AC120" s="14">
        <v>16.2</v>
      </c>
      <c r="AD120" t="s">
        <v>4042</v>
      </c>
      <c r="AE120" t="s">
        <v>3591</v>
      </c>
    </row>
    <row r="121" spans="1:31">
      <c r="A121">
        <v>36518</v>
      </c>
      <c r="B121" s="4" t="s">
        <v>191</v>
      </c>
      <c r="C121" s="38" t="s">
        <v>192</v>
      </c>
      <c r="D121" t="s">
        <v>165</v>
      </c>
      <c r="E121" t="s">
        <v>962</v>
      </c>
      <c r="G121" t="s">
        <v>3598</v>
      </c>
      <c r="H121">
        <v>2017</v>
      </c>
      <c r="I121" s="4" t="s">
        <v>1199</v>
      </c>
      <c r="J121" t="s">
        <v>3409</v>
      </c>
      <c r="K121" s="14" t="s">
        <v>4</v>
      </c>
      <c r="O121" t="s">
        <v>3596</v>
      </c>
      <c r="P121" s="8">
        <v>438005</v>
      </c>
      <c r="Q121" s="8">
        <v>175583</v>
      </c>
      <c r="S121" t="s">
        <v>193</v>
      </c>
      <c r="T121" t="s">
        <v>194</v>
      </c>
      <c r="U121" s="13">
        <v>99528</v>
      </c>
      <c r="V121">
        <v>2013</v>
      </c>
      <c r="AA121" s="14">
        <v>13</v>
      </c>
      <c r="AB121">
        <v>113</v>
      </c>
      <c r="AC121" s="14">
        <v>56</v>
      </c>
      <c r="AD121" t="s">
        <v>4041</v>
      </c>
      <c r="AE121" t="s">
        <v>3654</v>
      </c>
    </row>
    <row r="122" spans="1:31">
      <c r="A122">
        <v>60392</v>
      </c>
      <c r="B122" s="4" t="s">
        <v>1985</v>
      </c>
      <c r="C122" s="38" t="s">
        <v>1984</v>
      </c>
      <c r="D122" t="s">
        <v>418</v>
      </c>
      <c r="E122" t="s">
        <v>968</v>
      </c>
      <c r="G122" t="s">
        <v>3598</v>
      </c>
      <c r="H122">
        <v>2017</v>
      </c>
      <c r="I122" s="4" t="s">
        <v>996</v>
      </c>
      <c r="J122" t="s">
        <v>4040</v>
      </c>
      <c r="K122" s="14" t="s">
        <v>4</v>
      </c>
      <c r="L122" t="s">
        <v>4781</v>
      </c>
      <c r="N122" s="6">
        <v>318191.27</v>
      </c>
      <c r="O122" t="s">
        <v>3596</v>
      </c>
      <c r="P122" s="9">
        <v>158673.54999999999</v>
      </c>
      <c r="Q122" s="9">
        <v>215622.45</v>
      </c>
      <c r="S122" t="s">
        <v>6</v>
      </c>
      <c r="U122" s="13">
        <v>54206</v>
      </c>
      <c r="V122">
        <v>2015</v>
      </c>
      <c r="W122" s="13">
        <v>89771259</v>
      </c>
      <c r="X122" t="s">
        <v>3940</v>
      </c>
      <c r="Y122">
        <v>2017</v>
      </c>
      <c r="Z122" t="s">
        <v>4039</v>
      </c>
      <c r="AA122" s="14">
        <v>18</v>
      </c>
      <c r="AB122">
        <v>109</v>
      </c>
      <c r="AC122" s="14">
        <v>9.8000000000000007</v>
      </c>
      <c r="AD122" t="s">
        <v>4038</v>
      </c>
      <c r="AE122" t="s">
        <v>4037</v>
      </c>
    </row>
    <row r="123" spans="1:31">
      <c r="A123">
        <v>31156</v>
      </c>
      <c r="B123" s="4" t="s">
        <v>172</v>
      </c>
      <c r="C123" s="38" t="s">
        <v>173</v>
      </c>
      <c r="D123" t="s">
        <v>1</v>
      </c>
      <c r="E123" t="s">
        <v>968</v>
      </c>
      <c r="F123" t="s">
        <v>43</v>
      </c>
      <c r="G123" t="s">
        <v>3598</v>
      </c>
      <c r="H123">
        <v>2017</v>
      </c>
      <c r="I123" s="4" t="s">
        <v>1199</v>
      </c>
      <c r="J123" t="s">
        <v>3409</v>
      </c>
      <c r="K123" s="14" t="s">
        <v>4</v>
      </c>
      <c r="L123" t="s">
        <v>4856</v>
      </c>
      <c r="N123" s="5">
        <v>4125853</v>
      </c>
      <c r="O123" t="s">
        <v>3596</v>
      </c>
      <c r="P123" s="8">
        <v>2686488</v>
      </c>
      <c r="Q123" s="8">
        <v>349791</v>
      </c>
      <c r="S123" t="s">
        <v>63</v>
      </c>
      <c r="T123" t="s">
        <v>4036</v>
      </c>
      <c r="U123" s="13">
        <v>1751907</v>
      </c>
      <c r="V123">
        <v>2010</v>
      </c>
      <c r="W123" s="13">
        <v>79400000000</v>
      </c>
      <c r="X123" t="s">
        <v>3616</v>
      </c>
      <c r="Y123">
        <v>2013</v>
      </c>
      <c r="Z123" t="s">
        <v>4035</v>
      </c>
      <c r="AA123" s="14">
        <v>18</v>
      </c>
      <c r="AB123">
        <v>935</v>
      </c>
      <c r="AC123" s="14">
        <v>434</v>
      </c>
      <c r="AD123" t="s">
        <v>4034</v>
      </c>
      <c r="AE123" t="s">
        <v>3613</v>
      </c>
    </row>
    <row r="124" spans="1:31" ht="409.6">
      <c r="A124">
        <v>35995</v>
      </c>
      <c r="B124" s="4" t="s">
        <v>4528</v>
      </c>
      <c r="C124" s="38" t="s">
        <v>4529</v>
      </c>
      <c r="D124" t="s">
        <v>1</v>
      </c>
      <c r="E124" t="s">
        <v>968</v>
      </c>
      <c r="G124" t="s">
        <v>3598</v>
      </c>
      <c r="H124">
        <v>2017</v>
      </c>
      <c r="I124" s="4" t="s">
        <v>4033</v>
      </c>
      <c r="J124" t="s">
        <v>3406</v>
      </c>
      <c r="K124" s="14" t="s">
        <v>13</v>
      </c>
      <c r="L124" t="s">
        <v>4912</v>
      </c>
      <c r="M124" t="s">
        <v>3631</v>
      </c>
      <c r="N124" s="5">
        <v>7739830</v>
      </c>
      <c r="O124" t="s">
        <v>3603</v>
      </c>
      <c r="S124" t="s">
        <v>63</v>
      </c>
      <c r="T124" s="36" t="s">
        <v>4913</v>
      </c>
      <c r="U124" s="13">
        <v>1409671</v>
      </c>
      <c r="V124">
        <v>2015</v>
      </c>
      <c r="W124" s="13">
        <v>171235</v>
      </c>
      <c r="X124" t="s">
        <v>3616</v>
      </c>
      <c r="Y124">
        <v>2012</v>
      </c>
      <c r="Z124" t="s">
        <v>4032</v>
      </c>
      <c r="AA124" s="14">
        <v>21</v>
      </c>
      <c r="AB124" s="2">
        <v>1172</v>
      </c>
      <c r="AC124" s="13">
        <v>5780</v>
      </c>
      <c r="AD124" t="s">
        <v>4031</v>
      </c>
      <c r="AE124" t="s">
        <v>3613</v>
      </c>
    </row>
    <row r="125" spans="1:31">
      <c r="A125">
        <v>36036</v>
      </c>
      <c r="B125" s="4" t="s">
        <v>1088</v>
      </c>
      <c r="C125" s="38" t="s">
        <v>1087</v>
      </c>
      <c r="D125" t="s">
        <v>474</v>
      </c>
      <c r="E125" t="s">
        <v>997</v>
      </c>
      <c r="G125" t="s">
        <v>3598</v>
      </c>
      <c r="H125">
        <v>2017</v>
      </c>
      <c r="I125" s="4" t="s">
        <v>4030</v>
      </c>
      <c r="J125" t="s">
        <v>3406</v>
      </c>
      <c r="K125" s="14" t="s">
        <v>20</v>
      </c>
      <c r="L125" t="s">
        <v>4029</v>
      </c>
      <c r="M125" t="s">
        <v>3651</v>
      </c>
      <c r="N125" s="5">
        <v>10000</v>
      </c>
      <c r="O125" t="s">
        <v>3603</v>
      </c>
      <c r="U125" s="13">
        <v>5591589</v>
      </c>
      <c r="V125">
        <v>2011</v>
      </c>
      <c r="W125" s="13">
        <v>16121000000</v>
      </c>
      <c r="X125" t="s">
        <v>3594</v>
      </c>
      <c r="Y125">
        <v>2014</v>
      </c>
      <c r="Z125" t="s">
        <v>4028</v>
      </c>
      <c r="AA125" s="14">
        <v>31</v>
      </c>
      <c r="AB125">
        <v>230</v>
      </c>
      <c r="AC125" s="13">
        <v>3080</v>
      </c>
      <c r="AD125" t="s">
        <v>4027</v>
      </c>
      <c r="AE125" t="s">
        <v>4026</v>
      </c>
    </row>
    <row r="126" spans="1:31">
      <c r="A126">
        <v>20113</v>
      </c>
      <c r="B126" s="4" t="s">
        <v>293</v>
      </c>
      <c r="C126" s="38" t="s">
        <v>294</v>
      </c>
      <c r="D126" t="s">
        <v>197</v>
      </c>
      <c r="E126" t="s">
        <v>975</v>
      </c>
      <c r="F126" t="s">
        <v>43</v>
      </c>
      <c r="G126" t="s">
        <v>3598</v>
      </c>
      <c r="H126">
        <v>2017</v>
      </c>
      <c r="I126" s="4" t="s">
        <v>996</v>
      </c>
      <c r="J126" t="s">
        <v>3409</v>
      </c>
      <c r="K126" s="14" t="s">
        <v>4</v>
      </c>
      <c r="L126" t="s">
        <v>4025</v>
      </c>
      <c r="N126" s="5">
        <v>2499107</v>
      </c>
      <c r="O126" t="s">
        <v>3596</v>
      </c>
      <c r="P126" s="8">
        <v>2347304</v>
      </c>
      <c r="Q126" s="8">
        <v>52123</v>
      </c>
      <c r="S126" t="s">
        <v>37</v>
      </c>
      <c r="T126" t="s">
        <v>4024</v>
      </c>
      <c r="U126" s="13">
        <v>631486</v>
      </c>
      <c r="V126">
        <v>2016</v>
      </c>
      <c r="W126" s="13">
        <v>51303000000</v>
      </c>
      <c r="X126" t="s">
        <v>3663</v>
      </c>
      <c r="Y126">
        <v>2016</v>
      </c>
      <c r="Z126" t="s">
        <v>4023</v>
      </c>
      <c r="AA126" s="14">
        <v>11</v>
      </c>
      <c r="AB126">
        <v>45</v>
      </c>
      <c r="AC126" s="14">
        <v>115</v>
      </c>
      <c r="AD126" t="s">
        <v>4022</v>
      </c>
      <c r="AE126" t="s">
        <v>3661</v>
      </c>
    </row>
    <row r="127" spans="1:31">
      <c r="A127">
        <v>31165</v>
      </c>
      <c r="B127" s="4" t="s">
        <v>140</v>
      </c>
      <c r="C127" s="38" t="s">
        <v>2405</v>
      </c>
      <c r="D127" t="s">
        <v>96</v>
      </c>
      <c r="E127" t="s">
        <v>962</v>
      </c>
      <c r="F127" t="s">
        <v>43</v>
      </c>
      <c r="G127" t="s">
        <v>3598</v>
      </c>
      <c r="H127">
        <v>2017</v>
      </c>
      <c r="I127" s="4" t="s">
        <v>996</v>
      </c>
      <c r="J127" t="s">
        <v>3409</v>
      </c>
      <c r="K127" s="14" t="s">
        <v>4021</v>
      </c>
      <c r="L127" t="s">
        <v>141</v>
      </c>
      <c r="M127" t="s">
        <v>954</v>
      </c>
      <c r="N127" s="5">
        <v>806000</v>
      </c>
      <c r="O127" t="s">
        <v>3603</v>
      </c>
      <c r="R127" t="s">
        <v>4020</v>
      </c>
      <c r="S127" t="s">
        <v>37</v>
      </c>
      <c r="T127" t="s">
        <v>4019</v>
      </c>
      <c r="U127" s="13">
        <v>146333</v>
      </c>
      <c r="V127">
        <v>2015</v>
      </c>
      <c r="W127" s="13">
        <v>7727035000</v>
      </c>
      <c r="X127" t="s">
        <v>3608</v>
      </c>
      <c r="Y127">
        <v>2013</v>
      </c>
      <c r="Z127" t="s">
        <v>4018</v>
      </c>
      <c r="AA127" s="14">
        <v>13.2</v>
      </c>
      <c r="AB127">
        <v>114</v>
      </c>
      <c r="AC127" s="14">
        <v>109</v>
      </c>
      <c r="AD127" t="s">
        <v>4017</v>
      </c>
      <c r="AE127" t="s">
        <v>3781</v>
      </c>
    </row>
    <row r="128" spans="1:31">
      <c r="A128">
        <v>36262</v>
      </c>
      <c r="B128" s="4" t="s">
        <v>378</v>
      </c>
      <c r="C128" s="38" t="s">
        <v>379</v>
      </c>
      <c r="D128" t="s">
        <v>165</v>
      </c>
      <c r="E128" t="s">
        <v>962</v>
      </c>
      <c r="G128" t="s">
        <v>3598</v>
      </c>
      <c r="H128">
        <v>2017</v>
      </c>
      <c r="I128" s="4" t="s">
        <v>4016</v>
      </c>
      <c r="J128" t="s">
        <v>3409</v>
      </c>
      <c r="K128" s="14" t="s">
        <v>20</v>
      </c>
      <c r="L128" t="s">
        <v>380</v>
      </c>
      <c r="M128" t="s">
        <v>954</v>
      </c>
      <c r="N128" s="5">
        <v>1810370</v>
      </c>
      <c r="O128" t="s">
        <v>3603</v>
      </c>
      <c r="S128" t="s">
        <v>3735</v>
      </c>
      <c r="T128" t="s">
        <v>381</v>
      </c>
      <c r="U128" s="13">
        <v>583601</v>
      </c>
      <c r="V128">
        <v>2016</v>
      </c>
      <c r="W128" s="13">
        <v>25977591566</v>
      </c>
      <c r="X128" t="s">
        <v>3608</v>
      </c>
      <c r="Y128">
        <v>2015</v>
      </c>
      <c r="Z128" t="s">
        <v>4015</v>
      </c>
      <c r="AA128" s="14">
        <v>15</v>
      </c>
      <c r="AB128">
        <v>19</v>
      </c>
      <c r="AC128" s="14">
        <v>240</v>
      </c>
      <c r="AD128" t="s">
        <v>4014</v>
      </c>
      <c r="AE128" t="s">
        <v>3654</v>
      </c>
    </row>
    <row r="129" spans="1:31">
      <c r="A129">
        <v>31114</v>
      </c>
      <c r="B129" s="4" t="s">
        <v>150</v>
      </c>
      <c r="C129" s="38" t="s">
        <v>151</v>
      </c>
      <c r="D129" t="s">
        <v>124</v>
      </c>
      <c r="E129" t="s">
        <v>3841</v>
      </c>
      <c r="F129" t="s">
        <v>43</v>
      </c>
      <c r="G129" t="s">
        <v>3598</v>
      </c>
      <c r="H129">
        <v>2017</v>
      </c>
      <c r="I129" s="4" t="s">
        <v>1741</v>
      </c>
      <c r="J129" t="s">
        <v>3409</v>
      </c>
      <c r="K129" s="14" t="s">
        <v>4</v>
      </c>
      <c r="L129" t="s">
        <v>4013</v>
      </c>
      <c r="N129" s="5">
        <v>3783982</v>
      </c>
      <c r="O129" t="s">
        <v>3596</v>
      </c>
      <c r="P129" s="8">
        <v>322689</v>
      </c>
      <c r="Q129" s="8">
        <v>3070197</v>
      </c>
      <c r="S129" t="s">
        <v>37</v>
      </c>
      <c r="T129" t="s">
        <v>153</v>
      </c>
      <c r="U129" s="13">
        <v>210931</v>
      </c>
      <c r="V129">
        <v>2016</v>
      </c>
      <c r="W129" s="13">
        <v>118000000000</v>
      </c>
      <c r="X129" t="s">
        <v>3908</v>
      </c>
      <c r="Y129">
        <v>2016</v>
      </c>
      <c r="Z129" t="s">
        <v>4012</v>
      </c>
      <c r="AA129" s="14">
        <v>20</v>
      </c>
      <c r="AB129">
        <v>39</v>
      </c>
      <c r="AC129" s="14">
        <v>26</v>
      </c>
      <c r="AD129" t="s">
        <v>4011</v>
      </c>
      <c r="AE129" t="s">
        <v>3905</v>
      </c>
    </row>
    <row r="130" spans="1:31">
      <c r="A130">
        <v>59633</v>
      </c>
      <c r="B130" s="4" t="s">
        <v>2080</v>
      </c>
      <c r="C130" s="38" t="s">
        <v>2079</v>
      </c>
      <c r="D130" t="s">
        <v>24</v>
      </c>
      <c r="E130" t="s">
        <v>975</v>
      </c>
      <c r="G130" t="s">
        <v>3598</v>
      </c>
      <c r="H130">
        <v>2017</v>
      </c>
      <c r="I130" s="4" t="s">
        <v>996</v>
      </c>
      <c r="J130" t="s">
        <v>3409</v>
      </c>
      <c r="K130" s="14" t="s">
        <v>4</v>
      </c>
      <c r="O130" t="s">
        <v>3596</v>
      </c>
      <c r="P130" s="8">
        <v>63994</v>
      </c>
      <c r="Q130" s="8">
        <v>48080</v>
      </c>
      <c r="S130" t="s">
        <v>37</v>
      </c>
      <c r="T130" t="s">
        <v>4010</v>
      </c>
      <c r="U130" s="13">
        <v>64220</v>
      </c>
      <c r="V130">
        <v>2015</v>
      </c>
      <c r="W130" s="13">
        <v>11908000000</v>
      </c>
      <c r="X130" t="s">
        <v>3594</v>
      </c>
      <c r="Y130">
        <v>2015</v>
      </c>
      <c r="Z130" t="s">
        <v>4009</v>
      </c>
      <c r="AA130" s="14">
        <v>14.9</v>
      </c>
      <c r="AB130">
        <v>11</v>
      </c>
      <c r="AC130" s="14">
        <v>41</v>
      </c>
      <c r="AD130" t="s">
        <v>4008</v>
      </c>
      <c r="AE130" t="s">
        <v>3591</v>
      </c>
    </row>
    <row r="131" spans="1:31">
      <c r="A131">
        <v>50559</v>
      </c>
      <c r="B131" s="4" t="s">
        <v>1951</v>
      </c>
      <c r="C131" s="38" t="s">
        <v>4007</v>
      </c>
      <c r="D131" t="s">
        <v>197</v>
      </c>
      <c r="E131" t="s">
        <v>975</v>
      </c>
      <c r="G131" t="s">
        <v>3598</v>
      </c>
      <c r="H131">
        <v>2017</v>
      </c>
      <c r="I131" s="4" t="s">
        <v>987</v>
      </c>
      <c r="J131" t="s">
        <v>3409</v>
      </c>
      <c r="K131" s="14" t="s">
        <v>4</v>
      </c>
      <c r="L131" t="s">
        <v>4006</v>
      </c>
      <c r="N131" s="5">
        <v>954541</v>
      </c>
      <c r="O131" t="s">
        <v>3596</v>
      </c>
      <c r="P131" s="8">
        <v>913052</v>
      </c>
      <c r="Q131" s="8">
        <v>41488</v>
      </c>
      <c r="S131" t="s">
        <v>6</v>
      </c>
      <c r="U131" s="13">
        <v>131400</v>
      </c>
      <c r="V131">
        <v>2014</v>
      </c>
      <c r="W131" s="13">
        <v>5562586779</v>
      </c>
      <c r="X131" t="s">
        <v>3594</v>
      </c>
      <c r="Y131">
        <v>2015</v>
      </c>
      <c r="Z131" t="s">
        <v>4005</v>
      </c>
      <c r="AA131" s="14">
        <v>9</v>
      </c>
      <c r="AB131">
        <v>102</v>
      </c>
      <c r="AC131" s="14">
        <v>98</v>
      </c>
      <c r="AD131" t="s">
        <v>4004</v>
      </c>
      <c r="AE131" t="s">
        <v>3661</v>
      </c>
    </row>
    <row r="132" spans="1:31">
      <c r="A132">
        <v>59160</v>
      </c>
      <c r="B132" s="4" t="s">
        <v>2451</v>
      </c>
      <c r="C132" s="38" t="s">
        <v>2450</v>
      </c>
      <c r="D132" t="s">
        <v>641</v>
      </c>
      <c r="E132" t="s">
        <v>962</v>
      </c>
      <c r="G132" t="s">
        <v>3598</v>
      </c>
      <c r="H132">
        <v>2017</v>
      </c>
      <c r="I132" s="4" t="s">
        <v>996</v>
      </c>
      <c r="J132" t="s">
        <v>3409</v>
      </c>
      <c r="K132" s="14" t="s">
        <v>4</v>
      </c>
      <c r="N132" s="5">
        <v>103807</v>
      </c>
      <c r="O132" t="s">
        <v>3596</v>
      </c>
      <c r="P132" s="8">
        <v>91450</v>
      </c>
      <c r="Q132" s="8">
        <v>12287</v>
      </c>
      <c r="S132" t="s">
        <v>6</v>
      </c>
      <c r="U132" s="13">
        <v>20675</v>
      </c>
      <c r="V132">
        <v>2016</v>
      </c>
      <c r="W132" s="13">
        <v>1922000000</v>
      </c>
      <c r="X132" t="s">
        <v>3647</v>
      </c>
      <c r="Y132">
        <v>2015</v>
      </c>
      <c r="Z132" t="s">
        <v>4003</v>
      </c>
      <c r="AB132">
        <v>425</v>
      </c>
      <c r="AC132" s="14">
        <v>6.8</v>
      </c>
      <c r="AD132" t="s">
        <v>4002</v>
      </c>
      <c r="AE132" t="s">
        <v>3644</v>
      </c>
    </row>
    <row r="133" spans="1:31">
      <c r="A133">
        <v>43905</v>
      </c>
      <c r="B133" s="4" t="s">
        <v>423</v>
      </c>
      <c r="C133" s="38" t="s">
        <v>424</v>
      </c>
      <c r="D133" t="s">
        <v>24</v>
      </c>
      <c r="E133" t="s">
        <v>975</v>
      </c>
      <c r="G133" t="s">
        <v>3598</v>
      </c>
      <c r="H133">
        <v>2017</v>
      </c>
      <c r="I133" s="4" t="s">
        <v>4001</v>
      </c>
      <c r="J133" t="s">
        <v>3409</v>
      </c>
      <c r="K133" s="14" t="s">
        <v>27</v>
      </c>
      <c r="L133" t="s">
        <v>4000</v>
      </c>
      <c r="M133" t="s">
        <v>3999</v>
      </c>
      <c r="N133" s="5">
        <v>16498864</v>
      </c>
      <c r="O133" t="s">
        <v>3603</v>
      </c>
      <c r="P133" s="8">
        <v>9801806</v>
      </c>
      <c r="Q133" s="8">
        <v>6627058</v>
      </c>
      <c r="R133" t="s">
        <v>3998</v>
      </c>
      <c r="S133" t="s">
        <v>6</v>
      </c>
      <c r="U133" s="13">
        <v>1469845</v>
      </c>
      <c r="V133">
        <v>2015</v>
      </c>
      <c r="W133" s="13">
        <v>93198982910</v>
      </c>
      <c r="X133" t="s">
        <v>3594</v>
      </c>
      <c r="Y133">
        <v>2012</v>
      </c>
      <c r="AA133" s="14">
        <v>27</v>
      </c>
      <c r="AB133">
        <v>787</v>
      </c>
      <c r="AC133" s="14">
        <v>465</v>
      </c>
      <c r="AD133" t="s">
        <v>3997</v>
      </c>
      <c r="AE133" t="s">
        <v>3591</v>
      </c>
    </row>
    <row r="134" spans="1:31">
      <c r="A134">
        <v>58485</v>
      </c>
      <c r="B134" s="4" t="s">
        <v>740</v>
      </c>
      <c r="C134" s="38" t="s">
        <v>3996</v>
      </c>
      <c r="D134" t="s">
        <v>24</v>
      </c>
      <c r="E134" t="s">
        <v>975</v>
      </c>
      <c r="G134" t="s">
        <v>3598</v>
      </c>
      <c r="H134">
        <v>2017</v>
      </c>
      <c r="I134" s="4" t="s">
        <v>1931</v>
      </c>
      <c r="J134" t="s">
        <v>3995</v>
      </c>
      <c r="K134" s="14" t="s">
        <v>3994</v>
      </c>
      <c r="L134" t="s">
        <v>3993</v>
      </c>
      <c r="M134" t="s">
        <v>3631</v>
      </c>
      <c r="N134" s="5">
        <v>615224</v>
      </c>
      <c r="O134" t="s">
        <v>3603</v>
      </c>
      <c r="P134" s="8">
        <v>193345</v>
      </c>
      <c r="Q134" s="8">
        <v>421879</v>
      </c>
      <c r="R134" t="s">
        <v>3992</v>
      </c>
      <c r="S134" t="s">
        <v>37</v>
      </c>
      <c r="T134" t="s">
        <v>743</v>
      </c>
      <c r="U134" s="13">
        <v>55310</v>
      </c>
      <c r="V134">
        <v>2010</v>
      </c>
      <c r="AA134" s="14">
        <v>13.6</v>
      </c>
      <c r="AB134">
        <v>86</v>
      </c>
      <c r="AC134" s="14">
        <v>40.1</v>
      </c>
      <c r="AD134" t="s">
        <v>3991</v>
      </c>
      <c r="AE134" t="s">
        <v>3591</v>
      </c>
    </row>
    <row r="135" spans="1:31">
      <c r="A135">
        <v>35268</v>
      </c>
      <c r="B135" s="4" t="s">
        <v>797</v>
      </c>
      <c r="C135" s="38" t="s">
        <v>798</v>
      </c>
      <c r="D135" t="s">
        <v>24</v>
      </c>
      <c r="E135" t="s">
        <v>975</v>
      </c>
      <c r="F135" t="s">
        <v>43</v>
      </c>
      <c r="G135" t="s">
        <v>3598</v>
      </c>
      <c r="H135">
        <v>2017</v>
      </c>
      <c r="I135" s="4" t="s">
        <v>996</v>
      </c>
      <c r="J135" t="s">
        <v>3409</v>
      </c>
      <c r="K135" s="14" t="s">
        <v>4</v>
      </c>
      <c r="L135" t="s">
        <v>3990</v>
      </c>
      <c r="N135" s="5">
        <v>6462495</v>
      </c>
      <c r="O135" t="s">
        <v>3596</v>
      </c>
      <c r="P135" s="8">
        <v>4071657</v>
      </c>
      <c r="Q135" s="8">
        <v>2463589</v>
      </c>
      <c r="S135" t="s">
        <v>63</v>
      </c>
      <c r="T135" t="s">
        <v>3989</v>
      </c>
      <c r="U135" s="13">
        <v>669469</v>
      </c>
      <c r="V135">
        <v>2015</v>
      </c>
      <c r="W135" s="13">
        <v>109500000000</v>
      </c>
      <c r="X135" t="s">
        <v>3594</v>
      </c>
      <c r="Y135">
        <v>2015</v>
      </c>
      <c r="Z135" t="s">
        <v>3988</v>
      </c>
      <c r="AA135" s="14">
        <v>10</v>
      </c>
      <c r="AB135">
        <v>2</v>
      </c>
      <c r="AC135" s="14">
        <v>124</v>
      </c>
      <c r="AD135" t="s">
        <v>3987</v>
      </c>
      <c r="AE135" t="s">
        <v>3591</v>
      </c>
    </row>
    <row r="136" spans="1:31">
      <c r="A136">
        <v>55801</v>
      </c>
      <c r="B136" s="4" t="s">
        <v>2349</v>
      </c>
      <c r="C136" s="38" t="s">
        <v>2348</v>
      </c>
      <c r="D136" t="s">
        <v>24</v>
      </c>
      <c r="E136" t="s">
        <v>975</v>
      </c>
      <c r="G136" t="s">
        <v>3598</v>
      </c>
      <c r="H136">
        <v>2017</v>
      </c>
      <c r="I136" s="4" t="s">
        <v>1199</v>
      </c>
      <c r="J136" t="s">
        <v>3409</v>
      </c>
      <c r="K136" s="14" t="s">
        <v>4</v>
      </c>
      <c r="N136" s="5">
        <v>1484767</v>
      </c>
      <c r="O136" t="s">
        <v>3596</v>
      </c>
      <c r="Q136" s="8">
        <v>789568</v>
      </c>
      <c r="S136" t="s">
        <v>3735</v>
      </c>
      <c r="T136" t="s">
        <v>3986</v>
      </c>
      <c r="U136" s="13">
        <v>106779</v>
      </c>
      <c r="V136">
        <v>2016</v>
      </c>
      <c r="W136" s="13">
        <v>4855510958</v>
      </c>
      <c r="X136" t="s">
        <v>3594</v>
      </c>
      <c r="Y136">
        <v>2017</v>
      </c>
      <c r="Z136" t="s">
        <v>3985</v>
      </c>
      <c r="AA136" s="14">
        <v>24.1</v>
      </c>
      <c r="AC136" s="14">
        <v>58.2</v>
      </c>
      <c r="AD136" t="s">
        <v>3984</v>
      </c>
      <c r="AE136" t="s">
        <v>3591</v>
      </c>
    </row>
    <row r="137" spans="1:31">
      <c r="A137">
        <v>60680</v>
      </c>
      <c r="B137" s="4" t="s">
        <v>3983</v>
      </c>
      <c r="C137" s="38" t="s">
        <v>3982</v>
      </c>
      <c r="D137" t="s">
        <v>197</v>
      </c>
      <c r="E137" t="s">
        <v>975</v>
      </c>
      <c r="G137" t="s">
        <v>3598</v>
      </c>
      <c r="H137">
        <v>2017</v>
      </c>
      <c r="I137" s="4" t="s">
        <v>1031</v>
      </c>
      <c r="J137" t="s">
        <v>3409</v>
      </c>
      <c r="K137" s="14" t="s">
        <v>4</v>
      </c>
      <c r="N137" s="5">
        <v>435594</v>
      </c>
      <c r="O137" t="s">
        <v>3596</v>
      </c>
      <c r="P137" s="8">
        <v>423244</v>
      </c>
      <c r="Q137" s="8">
        <v>3003</v>
      </c>
      <c r="S137" t="s">
        <v>3981</v>
      </c>
      <c r="U137" s="13">
        <v>40905</v>
      </c>
      <c r="V137">
        <v>2017</v>
      </c>
      <c r="X137" t="s">
        <v>3663</v>
      </c>
      <c r="AA137" s="14">
        <v>6.3</v>
      </c>
      <c r="AB137">
        <v>48</v>
      </c>
      <c r="AC137" s="14">
        <v>125.5</v>
      </c>
      <c r="AD137" t="s">
        <v>3980</v>
      </c>
      <c r="AE137" t="s">
        <v>3661</v>
      </c>
    </row>
    <row r="138" spans="1:31">
      <c r="A138">
        <v>54408</v>
      </c>
      <c r="B138" s="4" t="s">
        <v>74</v>
      </c>
      <c r="C138" s="38" t="s">
        <v>3979</v>
      </c>
      <c r="D138" t="s">
        <v>75</v>
      </c>
      <c r="E138" t="s">
        <v>962</v>
      </c>
      <c r="G138" t="s">
        <v>3598</v>
      </c>
      <c r="H138">
        <v>2017</v>
      </c>
      <c r="I138" s="4" t="s">
        <v>3978</v>
      </c>
      <c r="J138" t="s">
        <v>3409</v>
      </c>
      <c r="K138" s="14" t="s">
        <v>20</v>
      </c>
      <c r="M138" t="s">
        <v>954</v>
      </c>
      <c r="N138" s="5">
        <v>1600000</v>
      </c>
      <c r="O138" t="s">
        <v>3603</v>
      </c>
      <c r="S138" t="s">
        <v>37</v>
      </c>
      <c r="T138" t="s">
        <v>3977</v>
      </c>
      <c r="U138" s="13">
        <v>336000</v>
      </c>
      <c r="V138">
        <v>2017</v>
      </c>
      <c r="AC138" s="14">
        <v>468</v>
      </c>
      <c r="AD138" t="s">
        <v>3976</v>
      </c>
      <c r="AE138" t="s">
        <v>3718</v>
      </c>
    </row>
    <row r="139" spans="1:31">
      <c r="A139">
        <v>55799</v>
      </c>
      <c r="B139" s="4" t="s">
        <v>750</v>
      </c>
      <c r="C139" s="38" t="s">
        <v>751</v>
      </c>
      <c r="D139" t="s">
        <v>24</v>
      </c>
      <c r="E139" t="s">
        <v>975</v>
      </c>
      <c r="G139" t="s">
        <v>3598</v>
      </c>
      <c r="H139">
        <v>2017</v>
      </c>
      <c r="I139" s="4" t="s">
        <v>1493</v>
      </c>
      <c r="J139" t="s">
        <v>3409</v>
      </c>
      <c r="K139" s="14" t="s">
        <v>4</v>
      </c>
      <c r="L139" t="s">
        <v>3975</v>
      </c>
      <c r="N139" s="5">
        <v>2550886</v>
      </c>
      <c r="O139" t="s">
        <v>3596</v>
      </c>
      <c r="P139" s="8">
        <v>1239302</v>
      </c>
      <c r="Q139" s="8">
        <v>1273559</v>
      </c>
      <c r="S139" t="s">
        <v>3974</v>
      </c>
      <c r="T139" t="s">
        <v>3973</v>
      </c>
      <c r="U139" s="13">
        <v>220400</v>
      </c>
      <c r="V139">
        <v>2016</v>
      </c>
      <c r="W139" s="13">
        <v>18871919000</v>
      </c>
      <c r="X139" t="s">
        <v>3594</v>
      </c>
      <c r="Y139">
        <v>2014</v>
      </c>
      <c r="Z139" t="s">
        <v>3972</v>
      </c>
      <c r="AA139" s="14">
        <v>14.5</v>
      </c>
      <c r="AB139">
        <v>83</v>
      </c>
      <c r="AC139" s="14">
        <v>67</v>
      </c>
      <c r="AD139" t="s">
        <v>3971</v>
      </c>
      <c r="AE139" t="s">
        <v>3591</v>
      </c>
    </row>
    <row r="140" spans="1:31">
      <c r="A140">
        <v>62864</v>
      </c>
      <c r="B140" s="4" t="s">
        <v>821</v>
      </c>
      <c r="C140" s="38" t="s">
        <v>822</v>
      </c>
      <c r="D140" t="s">
        <v>24</v>
      </c>
      <c r="E140" t="s">
        <v>975</v>
      </c>
      <c r="G140" t="s">
        <v>3598</v>
      </c>
      <c r="H140">
        <v>2017</v>
      </c>
      <c r="I140" s="4" t="s">
        <v>1031</v>
      </c>
      <c r="J140" t="s">
        <v>3409</v>
      </c>
      <c r="K140" s="14" t="s">
        <v>92</v>
      </c>
      <c r="M140" t="s">
        <v>3604</v>
      </c>
      <c r="N140" s="5">
        <v>364181</v>
      </c>
      <c r="O140" t="s">
        <v>3603</v>
      </c>
      <c r="P140" s="8">
        <v>364183</v>
      </c>
      <c r="Q140" s="8">
        <v>214442</v>
      </c>
      <c r="R140" t="s">
        <v>3970</v>
      </c>
      <c r="S140" t="s">
        <v>3735</v>
      </c>
      <c r="T140" t="s">
        <v>3969</v>
      </c>
      <c r="U140" s="13">
        <v>60000</v>
      </c>
      <c r="V140">
        <v>2016</v>
      </c>
      <c r="AA140" s="14">
        <v>11.5</v>
      </c>
      <c r="AB140">
        <v>112</v>
      </c>
      <c r="AC140" s="14">
        <v>7.3</v>
      </c>
      <c r="AD140" t="s">
        <v>3968</v>
      </c>
      <c r="AE140" t="s">
        <v>3591</v>
      </c>
    </row>
    <row r="141" spans="1:31">
      <c r="A141">
        <v>43910</v>
      </c>
      <c r="B141" s="4" t="s">
        <v>687</v>
      </c>
      <c r="C141" s="38" t="s">
        <v>688</v>
      </c>
      <c r="D141" t="s">
        <v>24</v>
      </c>
      <c r="E141" t="s">
        <v>975</v>
      </c>
      <c r="G141" t="s">
        <v>3598</v>
      </c>
      <c r="H141">
        <v>2017</v>
      </c>
      <c r="I141" s="4" t="s">
        <v>1031</v>
      </c>
      <c r="J141" t="s">
        <v>3409</v>
      </c>
      <c r="K141" s="14" t="s">
        <v>4</v>
      </c>
      <c r="L141" t="s">
        <v>689</v>
      </c>
      <c r="O141" t="s">
        <v>3596</v>
      </c>
      <c r="P141" s="8">
        <v>5509422</v>
      </c>
      <c r="Q141" s="8">
        <v>5592455</v>
      </c>
      <c r="S141" t="s">
        <v>37</v>
      </c>
      <c r="T141" t="s">
        <v>3967</v>
      </c>
      <c r="U141" s="13">
        <v>850106</v>
      </c>
      <c r="V141">
        <v>2016</v>
      </c>
      <c r="W141" s="13">
        <v>108089000000</v>
      </c>
      <c r="X141" t="s">
        <v>3594</v>
      </c>
      <c r="Y141">
        <v>2014</v>
      </c>
      <c r="Z141" t="s">
        <v>3966</v>
      </c>
      <c r="AA141" s="14">
        <v>11.6</v>
      </c>
      <c r="AB141">
        <v>275</v>
      </c>
      <c r="AC141" s="14">
        <v>563</v>
      </c>
      <c r="AD141" t="s">
        <v>3965</v>
      </c>
      <c r="AE141" t="s">
        <v>3591</v>
      </c>
    </row>
    <row r="142" spans="1:31">
      <c r="A142">
        <v>59631</v>
      </c>
      <c r="B142" s="4" t="s">
        <v>2242</v>
      </c>
      <c r="C142" s="38" t="s">
        <v>3964</v>
      </c>
      <c r="D142" t="s">
        <v>24</v>
      </c>
      <c r="E142" t="s">
        <v>975</v>
      </c>
      <c r="G142" t="s">
        <v>3598</v>
      </c>
      <c r="H142">
        <v>2017</v>
      </c>
      <c r="I142" s="4" t="s">
        <v>996</v>
      </c>
      <c r="J142" t="s">
        <v>3409</v>
      </c>
      <c r="K142" s="14" t="s">
        <v>4</v>
      </c>
      <c r="L142" t="s">
        <v>3963</v>
      </c>
      <c r="N142" s="5">
        <v>633905</v>
      </c>
      <c r="O142" t="s">
        <v>3596</v>
      </c>
      <c r="P142" s="8">
        <v>511195</v>
      </c>
      <c r="Q142" s="8">
        <v>102335</v>
      </c>
      <c r="S142" t="s">
        <v>37</v>
      </c>
      <c r="T142" t="s">
        <v>3962</v>
      </c>
      <c r="U142" s="13">
        <v>88441</v>
      </c>
      <c r="V142">
        <v>2015</v>
      </c>
      <c r="W142" s="13">
        <v>5980612000</v>
      </c>
      <c r="X142" t="s">
        <v>3594</v>
      </c>
      <c r="Y142">
        <v>2012</v>
      </c>
      <c r="Z142" t="s">
        <v>3961</v>
      </c>
      <c r="AA142" s="14">
        <v>15</v>
      </c>
      <c r="AB142">
        <v>15</v>
      </c>
      <c r="AC142" s="14">
        <v>40</v>
      </c>
      <c r="AD142" t="s">
        <v>3960</v>
      </c>
      <c r="AE142" t="s">
        <v>3591</v>
      </c>
    </row>
    <row r="143" spans="1:31">
      <c r="A143">
        <v>42178</v>
      </c>
      <c r="B143" s="4" t="s">
        <v>264</v>
      </c>
      <c r="C143" s="38" t="s">
        <v>1772</v>
      </c>
      <c r="D143" t="s">
        <v>236</v>
      </c>
      <c r="E143" t="s">
        <v>968</v>
      </c>
      <c r="F143" t="s">
        <v>43</v>
      </c>
      <c r="G143" t="s">
        <v>3598</v>
      </c>
      <c r="H143">
        <v>2017</v>
      </c>
      <c r="I143" s="4" t="s">
        <v>996</v>
      </c>
      <c r="J143" t="s">
        <v>3406</v>
      </c>
      <c r="K143" s="14" t="s">
        <v>4</v>
      </c>
      <c r="N143" s="5">
        <v>5759189</v>
      </c>
      <c r="O143" t="s">
        <v>3596</v>
      </c>
      <c r="P143" s="8">
        <v>5036124</v>
      </c>
      <c r="Q143" s="8">
        <v>1022269</v>
      </c>
      <c r="S143" t="s">
        <v>63</v>
      </c>
      <c r="T143" t="s">
        <v>3959</v>
      </c>
      <c r="U143" s="13">
        <v>2239191</v>
      </c>
      <c r="V143">
        <v>2010</v>
      </c>
      <c r="W143" s="13">
        <v>22997319000</v>
      </c>
      <c r="X143" t="s">
        <v>3594</v>
      </c>
      <c r="Y143">
        <v>2014</v>
      </c>
      <c r="Z143" t="s">
        <v>3958</v>
      </c>
      <c r="AA143" s="14">
        <v>22</v>
      </c>
      <c r="AB143" s="2">
        <v>2815</v>
      </c>
      <c r="AC143" s="13">
        <v>4232</v>
      </c>
      <c r="AD143" t="s">
        <v>3957</v>
      </c>
      <c r="AE143" t="s">
        <v>3754</v>
      </c>
    </row>
    <row r="144" spans="1:31">
      <c r="A144">
        <v>53921</v>
      </c>
      <c r="B144" s="4" t="s">
        <v>2446</v>
      </c>
      <c r="C144" s="38" t="s">
        <v>3956</v>
      </c>
      <c r="D144" t="s">
        <v>24</v>
      </c>
      <c r="E144" t="s">
        <v>975</v>
      </c>
      <c r="G144" t="s">
        <v>3598</v>
      </c>
      <c r="H144">
        <v>2017</v>
      </c>
      <c r="I144" s="4" t="s">
        <v>3284</v>
      </c>
      <c r="J144" t="s">
        <v>3409</v>
      </c>
      <c r="K144" s="14" t="s">
        <v>4</v>
      </c>
      <c r="N144" s="6">
        <v>3187650.72</v>
      </c>
      <c r="O144" t="s">
        <v>3596</v>
      </c>
      <c r="P144" s="9">
        <v>1285662.8400000001</v>
      </c>
      <c r="Q144" s="9">
        <v>1144463.69</v>
      </c>
      <c r="S144" t="s">
        <v>6</v>
      </c>
      <c r="U144" s="13">
        <v>175826</v>
      </c>
      <c r="V144">
        <v>2015</v>
      </c>
      <c r="W144" s="13">
        <v>198000000000</v>
      </c>
      <c r="X144" t="s">
        <v>3594</v>
      </c>
      <c r="Y144">
        <v>2014</v>
      </c>
      <c r="Z144" t="s">
        <v>3955</v>
      </c>
      <c r="AA144" s="14">
        <v>21.8</v>
      </c>
      <c r="AB144">
        <v>335</v>
      </c>
      <c r="AC144" s="14">
        <v>39.5</v>
      </c>
      <c r="AD144" t="s">
        <v>3954</v>
      </c>
      <c r="AE144" t="s">
        <v>3591</v>
      </c>
    </row>
    <row r="145" spans="1:31">
      <c r="A145">
        <v>36263</v>
      </c>
      <c r="B145" s="4" t="s">
        <v>429</v>
      </c>
      <c r="C145" s="38" t="s">
        <v>430</v>
      </c>
      <c r="D145" t="s">
        <v>165</v>
      </c>
      <c r="E145" t="s">
        <v>962</v>
      </c>
      <c r="G145" t="s">
        <v>3598</v>
      </c>
      <c r="H145">
        <v>2017</v>
      </c>
      <c r="I145" s="4" t="s">
        <v>3953</v>
      </c>
      <c r="J145" t="s">
        <v>3409</v>
      </c>
      <c r="K145" s="14" t="s">
        <v>13</v>
      </c>
      <c r="L145" t="s">
        <v>3952</v>
      </c>
      <c r="M145" t="s">
        <v>954</v>
      </c>
      <c r="N145" s="5">
        <v>9326</v>
      </c>
      <c r="O145" t="s">
        <v>3603</v>
      </c>
      <c r="P145" s="8">
        <v>9242</v>
      </c>
      <c r="Q145" s="7">
        <v>84</v>
      </c>
      <c r="S145" t="s">
        <v>37</v>
      </c>
      <c r="T145" t="s">
        <v>433</v>
      </c>
      <c r="U145" s="13">
        <v>391414</v>
      </c>
      <c r="V145">
        <v>2016</v>
      </c>
      <c r="AA145" s="14">
        <v>14.1</v>
      </c>
      <c r="AB145">
        <v>4</v>
      </c>
      <c r="AC145" s="14">
        <v>683</v>
      </c>
      <c r="AD145" t="s">
        <v>3951</v>
      </c>
      <c r="AE145" t="s">
        <v>3654</v>
      </c>
    </row>
    <row r="146" spans="1:31">
      <c r="A146">
        <v>59545</v>
      </c>
      <c r="B146" s="4" t="s">
        <v>2510</v>
      </c>
      <c r="C146" s="38" t="s">
        <v>3950</v>
      </c>
      <c r="D146" t="s">
        <v>24</v>
      </c>
      <c r="E146" t="s">
        <v>975</v>
      </c>
      <c r="G146" t="s">
        <v>3598</v>
      </c>
      <c r="H146">
        <v>2017</v>
      </c>
      <c r="I146" s="4" t="s">
        <v>2261</v>
      </c>
      <c r="J146" t="s">
        <v>3409</v>
      </c>
      <c r="K146" s="14" t="s">
        <v>27</v>
      </c>
      <c r="L146" t="s">
        <v>3949</v>
      </c>
      <c r="M146" t="s">
        <v>3604</v>
      </c>
      <c r="N146" s="5">
        <v>720870</v>
      </c>
      <c r="O146" t="s">
        <v>3603</v>
      </c>
      <c r="P146" s="8">
        <v>720870</v>
      </c>
      <c r="R146" t="s">
        <v>3948</v>
      </c>
      <c r="S146" t="s">
        <v>63</v>
      </c>
      <c r="T146" t="s">
        <v>3947</v>
      </c>
      <c r="U146" s="13">
        <v>48210</v>
      </c>
      <c r="V146">
        <v>2010</v>
      </c>
      <c r="X146" t="s">
        <v>3594</v>
      </c>
      <c r="Z146" t="s">
        <v>3946</v>
      </c>
      <c r="AA146" s="14">
        <v>13.9</v>
      </c>
      <c r="AB146">
        <v>181</v>
      </c>
      <c r="AC146" s="14">
        <v>26.9</v>
      </c>
      <c r="AD146" t="s">
        <v>3945</v>
      </c>
      <c r="AE146" t="s">
        <v>3591</v>
      </c>
    </row>
    <row r="147" spans="1:31">
      <c r="A147">
        <v>1093</v>
      </c>
      <c r="B147" s="4" t="s">
        <v>765</v>
      </c>
      <c r="C147" s="38" t="s">
        <v>766</v>
      </c>
      <c r="D147" t="s">
        <v>24</v>
      </c>
      <c r="E147" t="s">
        <v>975</v>
      </c>
      <c r="G147" t="s">
        <v>3598</v>
      </c>
      <c r="H147">
        <v>2017</v>
      </c>
      <c r="I147" s="4" t="s">
        <v>996</v>
      </c>
      <c r="J147" t="s">
        <v>3409</v>
      </c>
      <c r="K147" s="14" t="s">
        <v>4</v>
      </c>
      <c r="L147" t="s">
        <v>3944</v>
      </c>
      <c r="N147" s="5">
        <v>9139286</v>
      </c>
      <c r="O147" t="s">
        <v>3596</v>
      </c>
      <c r="P147" s="8">
        <v>4033867</v>
      </c>
      <c r="Q147" s="8">
        <v>4855798</v>
      </c>
      <c r="S147" t="s">
        <v>63</v>
      </c>
      <c r="T147" t="s">
        <v>768</v>
      </c>
      <c r="U147" s="13">
        <v>443775</v>
      </c>
      <c r="V147">
        <v>2013</v>
      </c>
      <c r="W147" s="13">
        <v>260000000000</v>
      </c>
      <c r="X147" t="s">
        <v>3594</v>
      </c>
      <c r="Y147">
        <v>2013</v>
      </c>
      <c r="Z147" t="s">
        <v>3943</v>
      </c>
      <c r="AA147" s="14">
        <v>16.899999999999999</v>
      </c>
      <c r="AB147">
        <v>272</v>
      </c>
      <c r="AC147" s="14">
        <v>343</v>
      </c>
      <c r="AD147" t="s">
        <v>3942</v>
      </c>
      <c r="AE147" t="s">
        <v>3591</v>
      </c>
    </row>
    <row r="148" spans="1:31">
      <c r="A148">
        <v>31170</v>
      </c>
      <c r="B148" s="4" t="s">
        <v>417</v>
      </c>
      <c r="C148" s="38" t="s">
        <v>419</v>
      </c>
      <c r="D148" t="s">
        <v>418</v>
      </c>
      <c r="E148" t="s">
        <v>968</v>
      </c>
      <c r="F148" t="s">
        <v>43</v>
      </c>
      <c r="G148" t="s">
        <v>3598</v>
      </c>
      <c r="H148">
        <v>2017</v>
      </c>
      <c r="I148" s="4" t="s">
        <v>996</v>
      </c>
      <c r="J148" t="s">
        <v>3409</v>
      </c>
      <c r="K148" s="14" t="s">
        <v>4</v>
      </c>
      <c r="L148" t="s">
        <v>3941</v>
      </c>
      <c r="N148" s="5">
        <v>15789438</v>
      </c>
      <c r="O148" t="s">
        <v>3596</v>
      </c>
      <c r="P148" s="8">
        <v>12688756</v>
      </c>
      <c r="Q148" s="8">
        <v>3919620</v>
      </c>
      <c r="S148" t="s">
        <v>63</v>
      </c>
      <c r="T148" t="s">
        <v>4782</v>
      </c>
      <c r="U148" s="13">
        <v>8755262</v>
      </c>
      <c r="V148">
        <v>2014</v>
      </c>
      <c r="X148" t="s">
        <v>3940</v>
      </c>
      <c r="Y148">
        <v>2016</v>
      </c>
      <c r="Z148" t="s">
        <v>3939</v>
      </c>
      <c r="AA148" s="14">
        <v>18</v>
      </c>
      <c r="AB148">
        <v>154</v>
      </c>
      <c r="AC148" s="13">
        <v>2672</v>
      </c>
      <c r="AD148" t="s">
        <v>3938</v>
      </c>
      <c r="AE148" t="s">
        <v>3937</v>
      </c>
    </row>
    <row r="149" spans="1:31">
      <c r="A149">
        <v>3422</v>
      </c>
      <c r="B149" s="4" t="s">
        <v>706</v>
      </c>
      <c r="C149" s="38" t="s">
        <v>3936</v>
      </c>
      <c r="D149" t="s">
        <v>681</v>
      </c>
      <c r="E149" t="s">
        <v>962</v>
      </c>
      <c r="F149" t="s">
        <v>43</v>
      </c>
      <c r="G149" t="s">
        <v>3598</v>
      </c>
      <c r="H149">
        <v>2017</v>
      </c>
      <c r="I149" s="4" t="s">
        <v>987</v>
      </c>
      <c r="J149" t="s">
        <v>3935</v>
      </c>
      <c r="K149" s="14" t="s">
        <v>4</v>
      </c>
      <c r="L149" t="s">
        <v>3934</v>
      </c>
      <c r="N149" s="5">
        <v>40096000</v>
      </c>
      <c r="O149" t="s">
        <v>3596</v>
      </c>
      <c r="P149" s="8">
        <v>19430000</v>
      </c>
      <c r="Q149" s="8">
        <v>18400000</v>
      </c>
      <c r="S149" t="s">
        <v>37</v>
      </c>
      <c r="T149" t="s">
        <v>3933</v>
      </c>
      <c r="U149" s="13">
        <v>8600000</v>
      </c>
      <c r="V149">
        <v>2015</v>
      </c>
      <c r="W149" s="13">
        <v>491550000000</v>
      </c>
      <c r="X149" t="s">
        <v>3885</v>
      </c>
      <c r="Y149">
        <v>2014</v>
      </c>
      <c r="Z149" t="s">
        <v>3932</v>
      </c>
      <c r="AA149" s="14">
        <v>11</v>
      </c>
      <c r="AB149">
        <v>35</v>
      </c>
      <c r="AC149" s="13">
        <v>1572</v>
      </c>
      <c r="AD149" t="s">
        <v>3931</v>
      </c>
      <c r="AE149" t="s">
        <v>3882</v>
      </c>
    </row>
    <row r="150" spans="1:31">
      <c r="A150">
        <v>60419</v>
      </c>
      <c r="B150" s="4" t="s">
        <v>1710</v>
      </c>
      <c r="C150" s="38" t="s">
        <v>1709</v>
      </c>
      <c r="D150" t="s">
        <v>117</v>
      </c>
      <c r="E150" t="s">
        <v>968</v>
      </c>
      <c r="G150" t="s">
        <v>3598</v>
      </c>
      <c r="H150">
        <v>2017</v>
      </c>
      <c r="I150" s="4" t="s">
        <v>996</v>
      </c>
      <c r="J150" t="s">
        <v>3409</v>
      </c>
      <c r="K150" s="14" t="s">
        <v>4</v>
      </c>
      <c r="N150" s="5">
        <v>810086</v>
      </c>
      <c r="O150" t="s">
        <v>3596</v>
      </c>
      <c r="P150" s="8">
        <v>981954</v>
      </c>
      <c r="S150" t="s">
        <v>6</v>
      </c>
      <c r="T150" t="s">
        <v>4652</v>
      </c>
      <c r="U150" s="13">
        <v>79765</v>
      </c>
      <c r="V150">
        <v>2015</v>
      </c>
      <c r="W150" s="13">
        <v>35124</v>
      </c>
      <c r="X150" t="s">
        <v>3623</v>
      </c>
      <c r="Y150">
        <v>2015</v>
      </c>
      <c r="Z150" t="s">
        <v>4805</v>
      </c>
      <c r="AA150" s="14">
        <v>6</v>
      </c>
      <c r="AB150">
        <v>18</v>
      </c>
      <c r="AC150" s="14">
        <v>938</v>
      </c>
      <c r="AD150" t="s">
        <v>3930</v>
      </c>
      <c r="AE150" t="s">
        <v>3621</v>
      </c>
    </row>
    <row r="151" spans="1:31">
      <c r="A151">
        <v>35877</v>
      </c>
      <c r="B151" s="4" t="s">
        <v>889</v>
      </c>
      <c r="C151" s="38" t="s">
        <v>890</v>
      </c>
      <c r="D151" t="s">
        <v>24</v>
      </c>
      <c r="E151" t="s">
        <v>975</v>
      </c>
      <c r="G151" t="s">
        <v>3598</v>
      </c>
      <c r="H151">
        <v>2017</v>
      </c>
      <c r="I151" s="4" t="s">
        <v>1199</v>
      </c>
      <c r="J151" t="s">
        <v>3409</v>
      </c>
      <c r="K151" s="14" t="s">
        <v>27</v>
      </c>
      <c r="M151" t="s">
        <v>3604</v>
      </c>
      <c r="N151" s="5">
        <v>4851452</v>
      </c>
      <c r="O151" t="s">
        <v>3603</v>
      </c>
      <c r="Q151" s="8">
        <v>2729490</v>
      </c>
      <c r="S151" t="s">
        <v>37</v>
      </c>
      <c r="T151" t="s">
        <v>891</v>
      </c>
      <c r="U151" s="13">
        <v>305704</v>
      </c>
      <c r="V151">
        <v>2016</v>
      </c>
      <c r="W151" s="13">
        <v>135662</v>
      </c>
      <c r="X151" t="s">
        <v>3594</v>
      </c>
      <c r="Y151">
        <v>2014</v>
      </c>
      <c r="Z151" t="s">
        <v>3929</v>
      </c>
      <c r="AA151" s="14">
        <v>11.1</v>
      </c>
      <c r="AB151">
        <v>293</v>
      </c>
      <c r="AC151" s="14">
        <v>151</v>
      </c>
      <c r="AD151" t="s">
        <v>3928</v>
      </c>
      <c r="AE151" t="s">
        <v>3591</v>
      </c>
    </row>
    <row r="152" spans="1:31">
      <c r="A152">
        <v>31117</v>
      </c>
      <c r="B152" s="4" t="s">
        <v>240</v>
      </c>
      <c r="C152" s="38" t="s">
        <v>241</v>
      </c>
      <c r="D152" t="s">
        <v>197</v>
      </c>
      <c r="E152" t="s">
        <v>975</v>
      </c>
      <c r="F152" t="s">
        <v>43</v>
      </c>
      <c r="G152" t="s">
        <v>3598</v>
      </c>
      <c r="H152">
        <v>2017</v>
      </c>
      <c r="I152" s="4" t="s">
        <v>987</v>
      </c>
      <c r="J152" t="s">
        <v>3409</v>
      </c>
      <c r="K152" s="14" t="s">
        <v>4</v>
      </c>
      <c r="L152" t="s">
        <v>3927</v>
      </c>
      <c r="N152" s="5">
        <v>20043240</v>
      </c>
      <c r="O152" t="s">
        <v>3596</v>
      </c>
      <c r="P152" s="8">
        <v>8804364</v>
      </c>
      <c r="Q152" s="8">
        <v>1293287</v>
      </c>
      <c r="S152" t="s">
        <v>3735</v>
      </c>
      <c r="T152" t="s">
        <v>3926</v>
      </c>
      <c r="U152" s="13">
        <v>2753100</v>
      </c>
      <c r="V152">
        <v>2011</v>
      </c>
      <c r="W152" s="13">
        <v>157300000000000</v>
      </c>
      <c r="X152" t="s">
        <v>3663</v>
      </c>
      <c r="Y152">
        <v>2013</v>
      </c>
      <c r="Z152" t="s">
        <v>3925</v>
      </c>
      <c r="AA152" s="14">
        <v>8</v>
      </c>
      <c r="AB152">
        <v>77</v>
      </c>
      <c r="AC152" s="14">
        <v>634</v>
      </c>
      <c r="AD152" t="s">
        <v>3924</v>
      </c>
      <c r="AE152" t="s">
        <v>3661</v>
      </c>
    </row>
    <row r="153" spans="1:31">
      <c r="A153">
        <v>43926</v>
      </c>
      <c r="B153" s="4" t="s">
        <v>1482</v>
      </c>
      <c r="C153" s="38" t="s">
        <v>1481</v>
      </c>
      <c r="D153" t="s">
        <v>96</v>
      </c>
      <c r="E153" t="s">
        <v>962</v>
      </c>
      <c r="G153" t="s">
        <v>3598</v>
      </c>
      <c r="H153">
        <v>2017</v>
      </c>
      <c r="I153" s="4" t="s">
        <v>1493</v>
      </c>
      <c r="J153" t="s">
        <v>3409</v>
      </c>
      <c r="K153" s="14" t="s">
        <v>3923</v>
      </c>
      <c r="L153" t="s">
        <v>3922</v>
      </c>
      <c r="M153" t="s">
        <v>954</v>
      </c>
      <c r="N153" s="5">
        <v>3806000</v>
      </c>
      <c r="O153" t="s">
        <v>3603</v>
      </c>
      <c r="Q153" s="8">
        <v>3806000</v>
      </c>
      <c r="R153" t="s">
        <v>3921</v>
      </c>
      <c r="S153" t="s">
        <v>37</v>
      </c>
      <c r="T153" t="s">
        <v>3920</v>
      </c>
      <c r="U153" s="13">
        <v>312722</v>
      </c>
      <c r="V153">
        <v>2015</v>
      </c>
      <c r="W153" s="13">
        <v>17975</v>
      </c>
      <c r="X153" t="s">
        <v>3608</v>
      </c>
      <c r="Y153">
        <v>2014</v>
      </c>
      <c r="Z153" t="s">
        <v>3919</v>
      </c>
      <c r="AA153" s="14">
        <v>10.9</v>
      </c>
      <c r="AB153">
        <v>104</v>
      </c>
      <c r="AC153" s="14">
        <v>145</v>
      </c>
      <c r="AD153" t="s">
        <v>3918</v>
      </c>
      <c r="AE153" t="s">
        <v>3781</v>
      </c>
    </row>
    <row r="154" spans="1:31">
      <c r="A154">
        <v>52897</v>
      </c>
      <c r="B154" s="4" t="s">
        <v>654</v>
      </c>
      <c r="C154" s="38" t="s">
        <v>655</v>
      </c>
      <c r="D154" t="s">
        <v>24</v>
      </c>
      <c r="E154" t="s">
        <v>975</v>
      </c>
      <c r="G154" t="s">
        <v>3598</v>
      </c>
      <c r="H154">
        <v>2017</v>
      </c>
      <c r="I154" s="4" t="s">
        <v>3917</v>
      </c>
      <c r="J154" t="s">
        <v>3406</v>
      </c>
      <c r="K154" s="14" t="s">
        <v>27</v>
      </c>
      <c r="L154" t="s">
        <v>3916</v>
      </c>
      <c r="M154" t="s">
        <v>3604</v>
      </c>
      <c r="N154" s="5">
        <v>394341</v>
      </c>
      <c r="O154" t="s">
        <v>3603</v>
      </c>
      <c r="P154" s="8">
        <v>341208</v>
      </c>
      <c r="Q154" s="8">
        <v>136413</v>
      </c>
      <c r="R154" t="s">
        <v>3915</v>
      </c>
      <c r="S154" t="s">
        <v>37</v>
      </c>
      <c r="T154" t="s">
        <v>3914</v>
      </c>
      <c r="U154" s="13">
        <v>8427</v>
      </c>
      <c r="V154">
        <v>2010</v>
      </c>
      <c r="W154" s="13">
        <v>566889555</v>
      </c>
      <c r="X154" t="s">
        <v>3594</v>
      </c>
      <c r="Y154">
        <v>2013</v>
      </c>
      <c r="Z154" t="s">
        <v>3913</v>
      </c>
      <c r="AA154" s="14">
        <v>6</v>
      </c>
      <c r="AB154" s="2">
        <v>2405</v>
      </c>
      <c r="AC154" s="14">
        <v>20</v>
      </c>
      <c r="AD154" t="s">
        <v>3912</v>
      </c>
      <c r="AE154" t="s">
        <v>3591</v>
      </c>
    </row>
    <row r="155" spans="1:31">
      <c r="A155">
        <v>43928</v>
      </c>
      <c r="B155" s="4" t="s">
        <v>130</v>
      </c>
      <c r="C155" s="38" t="s">
        <v>130</v>
      </c>
      <c r="D155" t="s">
        <v>124</v>
      </c>
      <c r="E155" t="s">
        <v>3841</v>
      </c>
      <c r="G155" t="s">
        <v>3598</v>
      </c>
      <c r="H155">
        <v>2017</v>
      </c>
      <c r="I155" s="4" t="s">
        <v>1741</v>
      </c>
      <c r="J155" t="s">
        <v>3409</v>
      </c>
      <c r="K155" s="14" t="s">
        <v>13</v>
      </c>
      <c r="L155" t="s">
        <v>1438</v>
      </c>
      <c r="M155" t="s">
        <v>3911</v>
      </c>
      <c r="N155" s="5">
        <v>4047600</v>
      </c>
      <c r="O155" t="s">
        <v>3603</v>
      </c>
      <c r="P155" s="8">
        <v>1813300</v>
      </c>
      <c r="Q155" s="8">
        <v>2234200</v>
      </c>
      <c r="R155" t="s">
        <v>3910</v>
      </c>
      <c r="S155" t="s">
        <v>63</v>
      </c>
      <c r="T155" t="s">
        <v>3909</v>
      </c>
      <c r="U155" s="13">
        <v>400000</v>
      </c>
      <c r="V155">
        <v>2016</v>
      </c>
      <c r="W155" s="13">
        <v>36225000000</v>
      </c>
      <c r="X155" t="s">
        <v>3908</v>
      </c>
      <c r="Y155">
        <v>2016</v>
      </c>
      <c r="Z155" t="s">
        <v>3907</v>
      </c>
      <c r="AA155" s="14">
        <v>13.5</v>
      </c>
      <c r="AB155">
        <v>578</v>
      </c>
      <c r="AC155" s="13">
        <v>2358</v>
      </c>
      <c r="AD155" t="s">
        <v>3906</v>
      </c>
      <c r="AE155" t="s">
        <v>3905</v>
      </c>
    </row>
    <row r="156" spans="1:31">
      <c r="A156">
        <v>50369</v>
      </c>
      <c r="B156" s="4" t="s">
        <v>4530</v>
      </c>
      <c r="C156" s="38" t="s">
        <v>4531</v>
      </c>
      <c r="D156" t="s">
        <v>480</v>
      </c>
      <c r="E156" t="s">
        <v>968</v>
      </c>
      <c r="G156" t="s">
        <v>3598</v>
      </c>
      <c r="H156">
        <v>2017</v>
      </c>
      <c r="I156" s="4" t="s">
        <v>996</v>
      </c>
      <c r="J156" t="s">
        <v>3406</v>
      </c>
      <c r="K156" s="14" t="s">
        <v>13</v>
      </c>
      <c r="L156" t="s">
        <v>487</v>
      </c>
      <c r="M156" t="s">
        <v>3604</v>
      </c>
      <c r="N156" s="5">
        <v>27548711</v>
      </c>
      <c r="O156" t="s">
        <v>3603</v>
      </c>
      <c r="P156" s="9">
        <v>23042142.539999999</v>
      </c>
      <c r="Q156" s="9">
        <v>4700087.01</v>
      </c>
      <c r="R156" t="s">
        <v>4532</v>
      </c>
      <c r="S156" t="s">
        <v>63</v>
      </c>
      <c r="T156" t="s">
        <v>488</v>
      </c>
      <c r="U156" s="13">
        <v>824229</v>
      </c>
      <c r="V156">
        <v>2015</v>
      </c>
      <c r="W156" s="13">
        <v>183992</v>
      </c>
      <c r="X156" t="s">
        <v>3904</v>
      </c>
      <c r="Y156">
        <v>2015</v>
      </c>
      <c r="Z156" t="s">
        <v>3903</v>
      </c>
      <c r="AA156" s="14">
        <v>21</v>
      </c>
      <c r="AB156" s="2">
        <v>1998</v>
      </c>
      <c r="AC156" s="13">
        <v>1482</v>
      </c>
      <c r="AD156" t="s">
        <v>3902</v>
      </c>
      <c r="AE156" t="s">
        <v>3901</v>
      </c>
    </row>
    <row r="157" spans="1:31">
      <c r="A157">
        <v>35879</v>
      </c>
      <c r="B157" s="4" t="s">
        <v>840</v>
      </c>
      <c r="C157" s="38" t="s">
        <v>841</v>
      </c>
      <c r="D157" t="s">
        <v>24</v>
      </c>
      <c r="E157" t="s">
        <v>975</v>
      </c>
      <c r="G157" t="s">
        <v>3598</v>
      </c>
      <c r="H157">
        <v>2017</v>
      </c>
      <c r="I157" s="4" t="s">
        <v>987</v>
      </c>
      <c r="J157" t="s">
        <v>3409</v>
      </c>
      <c r="K157" s="14" t="s">
        <v>4</v>
      </c>
      <c r="L157" t="s">
        <v>3900</v>
      </c>
      <c r="N157" s="5">
        <v>4758487</v>
      </c>
      <c r="O157" t="s">
        <v>3596</v>
      </c>
      <c r="P157" s="8">
        <v>3377382</v>
      </c>
      <c r="Q157" s="8">
        <v>1783580</v>
      </c>
      <c r="S157" t="s">
        <v>3735</v>
      </c>
      <c r="T157" t="s">
        <v>3899</v>
      </c>
      <c r="U157" s="13">
        <v>410939</v>
      </c>
      <c r="V157">
        <v>2015</v>
      </c>
      <c r="W157" s="13">
        <v>235733000000</v>
      </c>
      <c r="X157" t="s">
        <v>3594</v>
      </c>
      <c r="Y157">
        <v>2015</v>
      </c>
      <c r="Z157" t="s">
        <v>3898</v>
      </c>
      <c r="AA157" s="14">
        <v>7.9</v>
      </c>
      <c r="AB157">
        <v>265</v>
      </c>
      <c r="AC157" s="14">
        <v>139.80000000000001</v>
      </c>
      <c r="AD157" t="s">
        <v>3897</v>
      </c>
      <c r="AE157" t="s">
        <v>3591</v>
      </c>
    </row>
    <row r="158" spans="1:31">
      <c r="A158">
        <v>31151</v>
      </c>
      <c r="B158" s="4" t="s">
        <v>640</v>
      </c>
      <c r="C158" s="38" t="s">
        <v>640</v>
      </c>
      <c r="D158" t="s">
        <v>641</v>
      </c>
      <c r="E158" t="s">
        <v>962</v>
      </c>
      <c r="F158" t="s">
        <v>43</v>
      </c>
      <c r="G158" t="s">
        <v>3598</v>
      </c>
      <c r="H158">
        <v>2017</v>
      </c>
      <c r="I158" s="4" t="s">
        <v>1031</v>
      </c>
      <c r="J158" t="s">
        <v>3409</v>
      </c>
      <c r="K158" s="14" t="s">
        <v>4</v>
      </c>
      <c r="L158" t="s">
        <v>3896</v>
      </c>
      <c r="N158" s="5">
        <v>825704</v>
      </c>
      <c r="O158" t="s">
        <v>3596</v>
      </c>
      <c r="P158" s="8">
        <v>783932</v>
      </c>
      <c r="Q158" s="8">
        <v>321821</v>
      </c>
      <c r="S158" t="s">
        <v>6</v>
      </c>
      <c r="U158" s="13">
        <v>198206</v>
      </c>
      <c r="V158">
        <v>2016</v>
      </c>
      <c r="W158" s="13">
        <v>30990000000</v>
      </c>
      <c r="X158" t="s">
        <v>3647</v>
      </c>
      <c r="Y158">
        <v>2013</v>
      </c>
      <c r="Z158" t="s">
        <v>3895</v>
      </c>
      <c r="AA158" s="14">
        <v>12</v>
      </c>
      <c r="AB158">
        <v>260</v>
      </c>
      <c r="AC158" s="14">
        <v>37</v>
      </c>
      <c r="AD158" t="s">
        <v>3894</v>
      </c>
      <c r="AE158" t="s">
        <v>3644</v>
      </c>
    </row>
    <row r="159" spans="1:31">
      <c r="A159">
        <v>31112</v>
      </c>
      <c r="B159" s="4" t="s">
        <v>658</v>
      </c>
      <c r="C159" s="38" t="s">
        <v>659</v>
      </c>
      <c r="D159" t="s">
        <v>580</v>
      </c>
      <c r="E159" t="s">
        <v>1000</v>
      </c>
      <c r="G159" t="s">
        <v>3598</v>
      </c>
      <c r="H159">
        <v>2017</v>
      </c>
      <c r="I159" s="4" t="s">
        <v>996</v>
      </c>
      <c r="J159" t="s">
        <v>3409</v>
      </c>
      <c r="K159" s="14" t="s">
        <v>3893</v>
      </c>
      <c r="L159" t="s">
        <v>3892</v>
      </c>
      <c r="O159" t="s">
        <v>3603</v>
      </c>
      <c r="P159" s="8">
        <v>68545601</v>
      </c>
      <c r="Q159" s="8">
        <v>15358577</v>
      </c>
      <c r="R159" s="2" t="s">
        <v>3891</v>
      </c>
      <c r="S159" t="s">
        <v>37</v>
      </c>
      <c r="T159" t="s">
        <v>3890</v>
      </c>
      <c r="U159" s="13">
        <v>2779371</v>
      </c>
      <c r="V159">
        <v>2016</v>
      </c>
      <c r="W159" s="13">
        <v>529700000</v>
      </c>
      <c r="X159" t="s">
        <v>3594</v>
      </c>
      <c r="Y159">
        <v>2016</v>
      </c>
      <c r="Z159" t="s">
        <v>3716</v>
      </c>
      <c r="AA159" s="14">
        <v>25.1</v>
      </c>
      <c r="AB159">
        <v>50</v>
      </c>
      <c r="AC159" s="15">
        <v>2947.6</v>
      </c>
      <c r="AD159" t="s">
        <v>3889</v>
      </c>
      <c r="AE159" t="s">
        <v>3714</v>
      </c>
    </row>
    <row r="160" spans="1:31">
      <c r="A160">
        <v>58488</v>
      </c>
      <c r="B160" s="4" t="s">
        <v>1190</v>
      </c>
      <c r="C160" s="38" t="s">
        <v>1189</v>
      </c>
      <c r="D160" t="s">
        <v>75</v>
      </c>
      <c r="E160" t="s">
        <v>962</v>
      </c>
      <c r="G160" t="s">
        <v>3598</v>
      </c>
      <c r="H160">
        <v>2017</v>
      </c>
      <c r="I160" s="4" t="s">
        <v>996</v>
      </c>
      <c r="J160" t="s">
        <v>3409</v>
      </c>
      <c r="K160" s="14" t="s">
        <v>4</v>
      </c>
      <c r="N160" s="5">
        <v>1806679</v>
      </c>
      <c r="O160" t="s">
        <v>3596</v>
      </c>
      <c r="P160" s="8">
        <v>423379</v>
      </c>
      <c r="Q160" s="8">
        <v>1435937</v>
      </c>
      <c r="S160" t="s">
        <v>37</v>
      </c>
      <c r="T160" t="s">
        <v>3888</v>
      </c>
      <c r="U160" s="13">
        <v>74801</v>
      </c>
      <c r="V160">
        <v>2017</v>
      </c>
      <c r="W160" s="13">
        <v>2357007058</v>
      </c>
      <c r="X160" t="s">
        <v>3594</v>
      </c>
      <c r="Y160">
        <v>2013</v>
      </c>
      <c r="AA160" s="14">
        <v>9.6</v>
      </c>
      <c r="AC160" s="14">
        <v>496.6</v>
      </c>
      <c r="AD160" t="s">
        <v>3887</v>
      </c>
      <c r="AE160" t="s">
        <v>3718</v>
      </c>
    </row>
    <row r="161" spans="1:31">
      <c r="A161">
        <v>35898</v>
      </c>
      <c r="B161" s="4" t="s">
        <v>726</v>
      </c>
      <c r="C161" s="38" t="s">
        <v>727</v>
      </c>
      <c r="D161" t="s">
        <v>681</v>
      </c>
      <c r="E161" t="s">
        <v>962</v>
      </c>
      <c r="G161" t="s">
        <v>3598</v>
      </c>
      <c r="H161">
        <v>2017</v>
      </c>
      <c r="I161" s="4" t="s">
        <v>987</v>
      </c>
      <c r="J161" t="s">
        <v>3406</v>
      </c>
      <c r="K161" s="14" t="s">
        <v>4</v>
      </c>
      <c r="L161" t="s">
        <v>728</v>
      </c>
      <c r="N161" s="5">
        <v>16892757</v>
      </c>
      <c r="O161" t="s">
        <v>3596</v>
      </c>
      <c r="P161" s="8">
        <v>10630853</v>
      </c>
      <c r="Q161" s="8">
        <v>6694801</v>
      </c>
      <c r="S161" t="s">
        <v>37</v>
      </c>
      <c r="T161" t="s">
        <v>3886</v>
      </c>
      <c r="U161" s="13">
        <v>2762000</v>
      </c>
      <c r="V161">
        <v>2014</v>
      </c>
      <c r="W161" s="13">
        <v>58000000000</v>
      </c>
      <c r="X161" t="s">
        <v>3885</v>
      </c>
      <c r="Y161">
        <v>2015</v>
      </c>
      <c r="Z161" t="s">
        <v>3884</v>
      </c>
      <c r="AA161" s="14">
        <v>9.5</v>
      </c>
      <c r="AB161">
        <v>250</v>
      </c>
      <c r="AC161" s="13">
        <v>1277</v>
      </c>
      <c r="AD161" t="s">
        <v>3883</v>
      </c>
      <c r="AE161" t="s">
        <v>3882</v>
      </c>
    </row>
    <row r="162" spans="1:31">
      <c r="A162">
        <v>54461</v>
      </c>
      <c r="B162" s="4" t="s">
        <v>3881</v>
      </c>
      <c r="C162" s="38" t="s">
        <v>3880</v>
      </c>
      <c r="D162" t="s">
        <v>491</v>
      </c>
      <c r="E162" t="s">
        <v>962</v>
      </c>
      <c r="G162" t="s">
        <v>3598</v>
      </c>
      <c r="H162">
        <v>2017</v>
      </c>
      <c r="I162" s="4" t="s">
        <v>990</v>
      </c>
      <c r="J162" t="s">
        <v>3409</v>
      </c>
      <c r="K162" s="14" t="s">
        <v>20</v>
      </c>
      <c r="L162" t="s">
        <v>3879</v>
      </c>
      <c r="M162" t="s">
        <v>954</v>
      </c>
      <c r="N162" s="5">
        <v>859000</v>
      </c>
      <c r="O162" t="s">
        <v>3603</v>
      </c>
      <c r="P162" s="8">
        <v>1325000</v>
      </c>
      <c r="Q162" s="8">
        <v>1325000</v>
      </c>
      <c r="R162" t="s">
        <v>3878</v>
      </c>
      <c r="S162" t="s">
        <v>37</v>
      </c>
      <c r="T162" t="s">
        <v>3877</v>
      </c>
      <c r="U162" s="13">
        <v>200500</v>
      </c>
      <c r="V162">
        <v>2016</v>
      </c>
      <c r="AA162" s="14">
        <v>9</v>
      </c>
      <c r="AB162">
        <v>3</v>
      </c>
      <c r="AC162" s="14">
        <v>83</v>
      </c>
      <c r="AD162" t="s">
        <v>3876</v>
      </c>
      <c r="AE162" t="s">
        <v>3605</v>
      </c>
    </row>
    <row r="163" spans="1:31">
      <c r="A163">
        <v>46514</v>
      </c>
      <c r="B163" s="4" t="s">
        <v>590</v>
      </c>
      <c r="C163" s="38" t="s">
        <v>591</v>
      </c>
      <c r="D163" t="s">
        <v>454</v>
      </c>
      <c r="E163" t="s">
        <v>962</v>
      </c>
      <c r="G163" t="s">
        <v>3598</v>
      </c>
      <c r="H163">
        <v>2017</v>
      </c>
      <c r="I163" s="4" t="s">
        <v>996</v>
      </c>
      <c r="J163" t="s">
        <v>3409</v>
      </c>
      <c r="K163" s="14" t="s">
        <v>3875</v>
      </c>
      <c r="L163" t="s">
        <v>592</v>
      </c>
      <c r="N163" s="5">
        <v>960656</v>
      </c>
      <c r="O163" t="s">
        <v>3603</v>
      </c>
      <c r="R163" t="s">
        <v>3874</v>
      </c>
      <c r="S163" t="s">
        <v>37</v>
      </c>
      <c r="T163" t="s">
        <v>3873</v>
      </c>
      <c r="U163" s="13">
        <v>238954</v>
      </c>
      <c r="V163">
        <v>2011</v>
      </c>
      <c r="AA163" s="14">
        <v>15.2</v>
      </c>
      <c r="AB163">
        <v>83</v>
      </c>
      <c r="AC163" s="14">
        <v>42</v>
      </c>
      <c r="AD163" t="s">
        <v>3872</v>
      </c>
      <c r="AE163" t="s">
        <v>3617</v>
      </c>
    </row>
    <row r="164" spans="1:31">
      <c r="A164">
        <v>59669</v>
      </c>
      <c r="B164" s="4" t="s">
        <v>285</v>
      </c>
      <c r="C164" s="38" t="s">
        <v>286</v>
      </c>
      <c r="D164" t="s">
        <v>197</v>
      </c>
      <c r="E164" t="s">
        <v>975</v>
      </c>
      <c r="G164" t="s">
        <v>3598</v>
      </c>
      <c r="H164">
        <v>2017</v>
      </c>
      <c r="I164" s="4" t="s">
        <v>996</v>
      </c>
      <c r="J164" t="s">
        <v>3409</v>
      </c>
      <c r="K164" s="14" t="s">
        <v>2918</v>
      </c>
      <c r="L164" t="s">
        <v>287</v>
      </c>
      <c r="M164" t="s">
        <v>3871</v>
      </c>
      <c r="N164" s="5">
        <v>187055</v>
      </c>
      <c r="O164" t="s">
        <v>3603</v>
      </c>
      <c r="P164" s="8">
        <v>182896</v>
      </c>
      <c r="Q164" s="8">
        <v>4159</v>
      </c>
      <c r="R164" t="s">
        <v>3870</v>
      </c>
      <c r="S164" t="s">
        <v>3869</v>
      </c>
      <c r="T164" t="s">
        <v>3868</v>
      </c>
      <c r="U164" s="13">
        <v>52898</v>
      </c>
      <c r="V164">
        <v>2016</v>
      </c>
      <c r="X164" t="s">
        <v>3663</v>
      </c>
      <c r="Y164">
        <v>2015</v>
      </c>
      <c r="AA164" s="14">
        <v>11</v>
      </c>
      <c r="AB164">
        <v>90</v>
      </c>
      <c r="AC164" s="14">
        <v>11.8</v>
      </c>
      <c r="AD164" t="s">
        <v>3867</v>
      </c>
      <c r="AE164" t="s">
        <v>3661</v>
      </c>
    </row>
    <row r="165" spans="1:31">
      <c r="A165">
        <v>35993</v>
      </c>
      <c r="B165" s="4" t="s">
        <v>2125</v>
      </c>
      <c r="C165" s="38" t="s">
        <v>3866</v>
      </c>
      <c r="D165" t="s">
        <v>2124</v>
      </c>
      <c r="E165" t="s">
        <v>3841</v>
      </c>
      <c r="F165" t="s">
        <v>43</v>
      </c>
      <c r="G165" t="s">
        <v>3598</v>
      </c>
      <c r="H165">
        <v>2017</v>
      </c>
      <c r="I165" s="4" t="s">
        <v>1493</v>
      </c>
      <c r="J165" t="s">
        <v>3865</v>
      </c>
      <c r="K165" s="14" t="s">
        <v>13</v>
      </c>
      <c r="M165" t="s">
        <v>3631</v>
      </c>
      <c r="N165" s="5">
        <v>48094650</v>
      </c>
      <c r="O165" t="s">
        <v>3603</v>
      </c>
      <c r="P165" s="8">
        <v>48094650</v>
      </c>
      <c r="R165" t="s">
        <v>3864</v>
      </c>
      <c r="U165" s="13">
        <v>5600000</v>
      </c>
      <c r="V165">
        <v>2016</v>
      </c>
      <c r="W165" s="13">
        <v>410300000000</v>
      </c>
      <c r="Y165">
        <v>2016</v>
      </c>
      <c r="Z165" t="s">
        <v>3863</v>
      </c>
      <c r="AA165" s="14">
        <v>27</v>
      </c>
      <c r="AB165">
        <v>5</v>
      </c>
      <c r="AC165" s="14">
        <v>719</v>
      </c>
      <c r="AD165" t="s">
        <v>3862</v>
      </c>
      <c r="AE165" t="s">
        <v>3862</v>
      </c>
    </row>
    <row r="166" spans="1:31">
      <c r="A166">
        <v>58610</v>
      </c>
      <c r="B166" s="4" t="s">
        <v>231</v>
      </c>
      <c r="C166" s="38" t="s">
        <v>232</v>
      </c>
      <c r="D166" t="s">
        <v>75</v>
      </c>
      <c r="E166" t="s">
        <v>962</v>
      </c>
      <c r="G166" t="s">
        <v>3598</v>
      </c>
      <c r="H166">
        <v>2017</v>
      </c>
      <c r="I166" s="4" t="s">
        <v>987</v>
      </c>
      <c r="J166" t="s">
        <v>3569</v>
      </c>
      <c r="K166" s="14" t="s">
        <v>3861</v>
      </c>
      <c r="M166" t="s">
        <v>954</v>
      </c>
      <c r="N166" s="5">
        <v>417000</v>
      </c>
      <c r="O166" t="s">
        <v>3603</v>
      </c>
      <c r="P166" s="8">
        <v>289000</v>
      </c>
      <c r="Q166" s="8">
        <v>128000</v>
      </c>
      <c r="S166" t="s">
        <v>37</v>
      </c>
      <c r="T166" t="s">
        <v>3860</v>
      </c>
      <c r="U166" s="13">
        <v>65308</v>
      </c>
      <c r="V166">
        <v>2016</v>
      </c>
      <c r="W166" s="13">
        <v>19088026316</v>
      </c>
      <c r="X166" t="s">
        <v>3721</v>
      </c>
      <c r="Z166" t="s">
        <v>3859</v>
      </c>
      <c r="AA166" s="14">
        <v>7.5</v>
      </c>
      <c r="AB166">
        <v>22</v>
      </c>
      <c r="AC166" s="14">
        <v>7.5</v>
      </c>
      <c r="AD166" t="s">
        <v>3858</v>
      </c>
      <c r="AE166" t="s">
        <v>3718</v>
      </c>
    </row>
    <row r="167" spans="1:31">
      <c r="A167">
        <v>49334</v>
      </c>
      <c r="B167" s="4" t="s">
        <v>897</v>
      </c>
      <c r="C167" s="38" t="s">
        <v>898</v>
      </c>
      <c r="D167" t="s">
        <v>24</v>
      </c>
      <c r="E167" t="s">
        <v>975</v>
      </c>
      <c r="G167" t="s">
        <v>3598</v>
      </c>
      <c r="H167">
        <v>2017</v>
      </c>
      <c r="I167" s="4" t="s">
        <v>996</v>
      </c>
      <c r="J167" t="s">
        <v>3409</v>
      </c>
      <c r="K167" s="14" t="s">
        <v>4</v>
      </c>
      <c r="L167" t="s">
        <v>2025</v>
      </c>
      <c r="O167" t="s">
        <v>3596</v>
      </c>
      <c r="P167" s="8">
        <v>1367962</v>
      </c>
      <c r="Q167" s="8">
        <v>1422200</v>
      </c>
      <c r="S167" t="s">
        <v>37</v>
      </c>
      <c r="T167" t="s">
        <v>3857</v>
      </c>
      <c r="U167" s="13">
        <v>220289</v>
      </c>
      <c r="V167">
        <v>2015</v>
      </c>
      <c r="W167" s="13">
        <v>74109000000</v>
      </c>
      <c r="X167" t="s">
        <v>3594</v>
      </c>
      <c r="Y167">
        <v>2015</v>
      </c>
      <c r="Z167" t="s">
        <v>3856</v>
      </c>
      <c r="AA167" s="14">
        <v>15</v>
      </c>
      <c r="AB167">
        <v>49</v>
      </c>
      <c r="AC167" s="14">
        <v>162</v>
      </c>
      <c r="AD167" t="s">
        <v>3855</v>
      </c>
      <c r="AE167" t="s">
        <v>3591</v>
      </c>
    </row>
    <row r="168" spans="1:31">
      <c r="A168">
        <v>62855</v>
      </c>
      <c r="B168" s="4" t="s">
        <v>2600</v>
      </c>
      <c r="C168" s="38" t="s">
        <v>2599</v>
      </c>
      <c r="D168" t="s">
        <v>75</v>
      </c>
      <c r="E168" t="s">
        <v>962</v>
      </c>
      <c r="G168" t="s">
        <v>3598</v>
      </c>
      <c r="H168">
        <v>2017</v>
      </c>
      <c r="I168" s="4" t="s">
        <v>987</v>
      </c>
      <c r="J168" t="s">
        <v>3409</v>
      </c>
      <c r="K168" s="14" t="s">
        <v>4</v>
      </c>
      <c r="N168" s="5">
        <v>179535</v>
      </c>
      <c r="O168" t="s">
        <v>3596</v>
      </c>
      <c r="S168" t="s">
        <v>6</v>
      </c>
      <c r="U168" s="13">
        <v>42000</v>
      </c>
      <c r="V168">
        <v>2015</v>
      </c>
      <c r="W168" s="13">
        <v>17000000000</v>
      </c>
      <c r="X168" t="s">
        <v>3721</v>
      </c>
      <c r="Y168">
        <v>2015</v>
      </c>
      <c r="AA168" s="14">
        <v>8</v>
      </c>
      <c r="AB168">
        <v>29</v>
      </c>
      <c r="AC168" s="14">
        <v>126</v>
      </c>
      <c r="AD168" t="s">
        <v>3854</v>
      </c>
      <c r="AE168" t="s">
        <v>3718</v>
      </c>
    </row>
    <row r="169" spans="1:31">
      <c r="A169">
        <v>35863</v>
      </c>
      <c r="B169" s="4" t="s">
        <v>60</v>
      </c>
      <c r="C169" s="38" t="s">
        <v>61</v>
      </c>
      <c r="D169" t="s">
        <v>41</v>
      </c>
      <c r="E169" t="s">
        <v>997</v>
      </c>
      <c r="F169" t="s">
        <v>43</v>
      </c>
      <c r="G169" t="s">
        <v>3598</v>
      </c>
      <c r="H169">
        <v>2017</v>
      </c>
      <c r="I169" s="4" t="s">
        <v>996</v>
      </c>
      <c r="J169" t="s">
        <v>3409</v>
      </c>
      <c r="K169" s="14" t="s">
        <v>4</v>
      </c>
      <c r="N169" s="5">
        <v>22154154</v>
      </c>
      <c r="O169" t="s">
        <v>3596</v>
      </c>
      <c r="P169" s="8">
        <v>11605283</v>
      </c>
      <c r="Q169" s="8">
        <v>9459527</v>
      </c>
      <c r="S169" t="s">
        <v>37</v>
      </c>
      <c r="T169" t="s">
        <v>3853</v>
      </c>
      <c r="U169" s="13">
        <v>3700000</v>
      </c>
      <c r="V169">
        <v>2016</v>
      </c>
      <c r="W169" s="13">
        <v>3300000000</v>
      </c>
      <c r="X169" t="s">
        <v>3852</v>
      </c>
      <c r="Y169">
        <v>2016</v>
      </c>
      <c r="AA169" s="14">
        <v>24</v>
      </c>
      <c r="AB169">
        <v>426</v>
      </c>
      <c r="AC169" s="13">
        <v>2555</v>
      </c>
      <c r="AD169" t="s">
        <v>3851</v>
      </c>
      <c r="AE169" t="s">
        <v>3685</v>
      </c>
    </row>
    <row r="170" spans="1:31">
      <c r="A170">
        <v>54078</v>
      </c>
      <c r="B170" s="4" t="s">
        <v>505</v>
      </c>
      <c r="C170" s="38" t="s">
        <v>506</v>
      </c>
      <c r="D170" t="s">
        <v>24</v>
      </c>
      <c r="E170" t="s">
        <v>975</v>
      </c>
      <c r="G170" t="s">
        <v>3598</v>
      </c>
      <c r="H170">
        <v>2017</v>
      </c>
      <c r="I170" s="4" t="s">
        <v>996</v>
      </c>
      <c r="J170" t="s">
        <v>3409</v>
      </c>
      <c r="K170" s="14" t="s">
        <v>27</v>
      </c>
      <c r="L170" t="s">
        <v>3101</v>
      </c>
      <c r="M170" t="s">
        <v>3604</v>
      </c>
      <c r="N170" s="5">
        <v>1103977</v>
      </c>
      <c r="O170" t="s">
        <v>3603</v>
      </c>
      <c r="P170" s="9">
        <v>915123.58</v>
      </c>
      <c r="Q170" s="8">
        <v>188853</v>
      </c>
      <c r="R170" t="s">
        <v>3850</v>
      </c>
      <c r="S170" t="s">
        <v>193</v>
      </c>
      <c r="T170" t="s">
        <v>3849</v>
      </c>
      <c r="U170" s="13">
        <v>158985</v>
      </c>
      <c r="V170">
        <v>2016</v>
      </c>
      <c r="W170" s="13">
        <v>431704</v>
      </c>
      <c r="X170" t="s">
        <v>3594</v>
      </c>
      <c r="Y170">
        <v>2015</v>
      </c>
      <c r="Z170" t="s">
        <v>3848</v>
      </c>
      <c r="AA170" s="14">
        <v>11.8</v>
      </c>
      <c r="AB170">
        <v>32</v>
      </c>
      <c r="AC170" s="14">
        <v>117</v>
      </c>
      <c r="AD170" t="s">
        <v>3847</v>
      </c>
      <c r="AE170" t="s">
        <v>3591</v>
      </c>
    </row>
    <row r="171" spans="1:31">
      <c r="A171">
        <v>54356</v>
      </c>
      <c r="B171" s="4" t="s">
        <v>4649</v>
      </c>
      <c r="C171" s="38" t="s">
        <v>4650</v>
      </c>
      <c r="D171" t="s">
        <v>10</v>
      </c>
      <c r="E171" t="s">
        <v>3841</v>
      </c>
      <c r="G171" t="s">
        <v>3598</v>
      </c>
      <c r="H171">
        <v>2017</v>
      </c>
      <c r="I171" s="4" t="s">
        <v>1931</v>
      </c>
      <c r="J171" t="s">
        <v>3409</v>
      </c>
      <c r="K171" s="14" t="s">
        <v>13</v>
      </c>
      <c r="L171" t="s">
        <v>3846</v>
      </c>
      <c r="M171" t="s">
        <v>3604</v>
      </c>
      <c r="N171" s="5">
        <v>788108</v>
      </c>
      <c r="O171" t="s">
        <v>3603</v>
      </c>
      <c r="P171" s="9">
        <v>320044.14</v>
      </c>
      <c r="Q171" s="8">
        <v>468064</v>
      </c>
      <c r="S171" t="s">
        <v>6</v>
      </c>
      <c r="U171" s="13">
        <v>665822</v>
      </c>
      <c r="V171">
        <v>2015</v>
      </c>
      <c r="X171" t="s">
        <v>3845</v>
      </c>
      <c r="AA171" s="14">
        <v>34.4</v>
      </c>
      <c r="AB171">
        <v>12</v>
      </c>
      <c r="AC171" s="14">
        <v>46.6</v>
      </c>
      <c r="AD171" t="s">
        <v>3844</v>
      </c>
      <c r="AE171" t="s">
        <v>3843</v>
      </c>
    </row>
    <row r="172" spans="1:31">
      <c r="A172">
        <v>31166</v>
      </c>
      <c r="B172" s="4" t="s">
        <v>361</v>
      </c>
      <c r="C172" s="38" t="s">
        <v>3842</v>
      </c>
      <c r="D172" t="s">
        <v>307</v>
      </c>
      <c r="E172" t="s">
        <v>3841</v>
      </c>
      <c r="F172" t="s">
        <v>43</v>
      </c>
      <c r="G172" t="s">
        <v>3598</v>
      </c>
      <c r="H172">
        <v>2017</v>
      </c>
      <c r="I172" s="4" t="s">
        <v>987</v>
      </c>
      <c r="J172" t="s">
        <v>3409</v>
      </c>
      <c r="K172" s="14" t="s">
        <v>13</v>
      </c>
      <c r="L172" t="s">
        <v>3840</v>
      </c>
      <c r="N172" s="5">
        <v>27780000</v>
      </c>
      <c r="O172" t="s">
        <v>3603</v>
      </c>
      <c r="S172" t="s">
        <v>37</v>
      </c>
      <c r="T172" t="s">
        <v>3839</v>
      </c>
      <c r="U172" s="13">
        <v>10155902</v>
      </c>
      <c r="V172">
        <v>2017</v>
      </c>
      <c r="W172" s="13">
        <v>174824110</v>
      </c>
      <c r="X172" t="s">
        <v>3838</v>
      </c>
      <c r="Y172">
        <v>2017</v>
      </c>
      <c r="Z172" t="s">
        <v>3837</v>
      </c>
      <c r="AA172" s="14">
        <v>29</v>
      </c>
      <c r="AC172" s="14">
        <v>662</v>
      </c>
      <c r="AD172" t="s">
        <v>3836</v>
      </c>
      <c r="AE172" t="s">
        <v>3835</v>
      </c>
    </row>
    <row r="173" spans="1:31">
      <c r="A173">
        <v>56276</v>
      </c>
      <c r="B173" s="4" t="s">
        <v>663</v>
      </c>
      <c r="C173" s="38" t="s">
        <v>3834</v>
      </c>
      <c r="D173" t="s">
        <v>580</v>
      </c>
      <c r="E173" t="s">
        <v>1000</v>
      </c>
      <c r="G173" t="s">
        <v>3598</v>
      </c>
      <c r="H173">
        <v>2017</v>
      </c>
      <c r="I173" s="4" t="s">
        <v>996</v>
      </c>
      <c r="J173" t="s">
        <v>3409</v>
      </c>
      <c r="K173" s="14" t="s">
        <v>4</v>
      </c>
      <c r="L173" t="s">
        <v>3833</v>
      </c>
      <c r="N173" s="5">
        <v>18235086</v>
      </c>
      <c r="O173" t="s">
        <v>3596</v>
      </c>
      <c r="P173" s="8">
        <v>2719315</v>
      </c>
      <c r="Q173" s="8">
        <v>10560750</v>
      </c>
      <c r="S173" t="s">
        <v>37</v>
      </c>
      <c r="T173" t="s">
        <v>3832</v>
      </c>
      <c r="U173" s="13">
        <v>3970644</v>
      </c>
      <c r="V173">
        <v>2016</v>
      </c>
      <c r="W173" s="13">
        <v>529676000000</v>
      </c>
      <c r="X173" t="s">
        <v>3594</v>
      </c>
      <c r="Y173">
        <v>2016</v>
      </c>
      <c r="Z173" t="s">
        <v>3831</v>
      </c>
      <c r="AA173" s="14">
        <v>21</v>
      </c>
      <c r="AC173" s="13">
        <v>2052</v>
      </c>
      <c r="AD173" t="s">
        <v>3830</v>
      </c>
      <c r="AE173" t="s">
        <v>3714</v>
      </c>
    </row>
    <row r="174" spans="1:31">
      <c r="A174">
        <v>50671</v>
      </c>
      <c r="B174" s="4" t="s">
        <v>2584</v>
      </c>
      <c r="C174" s="38" t="s">
        <v>2584</v>
      </c>
      <c r="D174" t="s">
        <v>454</v>
      </c>
      <c r="E174" t="s">
        <v>962</v>
      </c>
      <c r="G174" t="s">
        <v>3598</v>
      </c>
      <c r="H174">
        <v>2017</v>
      </c>
      <c r="I174" s="4" t="s">
        <v>1199</v>
      </c>
      <c r="J174" t="s">
        <v>3409</v>
      </c>
      <c r="K174" s="14" t="s">
        <v>13</v>
      </c>
      <c r="L174" t="s">
        <v>2857</v>
      </c>
      <c r="M174" t="s">
        <v>954</v>
      </c>
      <c r="N174" s="5">
        <v>163838</v>
      </c>
      <c r="O174" t="s">
        <v>3603</v>
      </c>
      <c r="P174" s="8">
        <v>163412</v>
      </c>
      <c r="Q174" s="7">
        <v>426</v>
      </c>
      <c r="R174" t="s">
        <v>3829</v>
      </c>
      <c r="S174" t="s">
        <v>37</v>
      </c>
      <c r="T174" t="s">
        <v>3828</v>
      </c>
      <c r="U174" s="13">
        <v>49351</v>
      </c>
      <c r="V174">
        <v>2015</v>
      </c>
      <c r="W174" s="13">
        <v>517000000</v>
      </c>
      <c r="X174" t="s">
        <v>3608</v>
      </c>
      <c r="Y174">
        <v>2015</v>
      </c>
      <c r="Z174" t="s">
        <v>3827</v>
      </c>
      <c r="AA174" s="14">
        <v>14</v>
      </c>
      <c r="AB174">
        <v>350</v>
      </c>
      <c r="AC174" s="14">
        <v>219</v>
      </c>
      <c r="AD174" t="s">
        <v>3826</v>
      </c>
      <c r="AE174" t="s">
        <v>3617</v>
      </c>
    </row>
    <row r="175" spans="1:31">
      <c r="A175">
        <v>36154</v>
      </c>
      <c r="B175" s="4" t="s">
        <v>460</v>
      </c>
      <c r="C175" s="38" t="s">
        <v>3825</v>
      </c>
      <c r="D175" t="s">
        <v>461</v>
      </c>
      <c r="E175" t="s">
        <v>962</v>
      </c>
      <c r="G175" t="s">
        <v>3598</v>
      </c>
      <c r="H175">
        <v>2017</v>
      </c>
      <c r="I175" s="4" t="s">
        <v>987</v>
      </c>
      <c r="J175" t="s">
        <v>3409</v>
      </c>
      <c r="K175" s="14" t="s">
        <v>13</v>
      </c>
      <c r="L175" t="s">
        <v>3824</v>
      </c>
      <c r="M175" t="s">
        <v>3823</v>
      </c>
      <c r="N175" s="5">
        <v>1944330</v>
      </c>
      <c r="O175" t="s">
        <v>3603</v>
      </c>
      <c r="P175" s="8">
        <v>1944329</v>
      </c>
      <c r="R175" s="2" t="s">
        <v>3822</v>
      </c>
      <c r="S175" t="s">
        <v>37</v>
      </c>
      <c r="T175" t="s">
        <v>464</v>
      </c>
      <c r="U175" s="13">
        <v>542626</v>
      </c>
      <c r="V175">
        <v>2015</v>
      </c>
      <c r="AA175" s="14">
        <v>6.7</v>
      </c>
      <c r="AB175">
        <v>98</v>
      </c>
      <c r="AC175" s="14">
        <v>401</v>
      </c>
      <c r="AD175" t="s">
        <v>3821</v>
      </c>
      <c r="AE175" t="s">
        <v>3820</v>
      </c>
    </row>
    <row r="176" spans="1:31">
      <c r="A176">
        <v>1184</v>
      </c>
      <c r="B176" s="4" t="s">
        <v>320</v>
      </c>
      <c r="C176" s="38" t="s">
        <v>321</v>
      </c>
      <c r="D176" t="s">
        <v>24</v>
      </c>
      <c r="E176" t="s">
        <v>975</v>
      </c>
      <c r="F176" t="s">
        <v>43</v>
      </c>
      <c r="G176" t="s">
        <v>3598</v>
      </c>
      <c r="H176">
        <v>2017</v>
      </c>
      <c r="I176" s="4" t="s">
        <v>1199</v>
      </c>
      <c r="J176" t="s">
        <v>3457</v>
      </c>
      <c r="K176" s="14" t="s">
        <v>4</v>
      </c>
      <c r="N176" s="5">
        <v>13001831</v>
      </c>
      <c r="O176" t="s">
        <v>3596</v>
      </c>
      <c r="P176" s="8">
        <v>7009751</v>
      </c>
      <c r="Q176" s="8">
        <v>6580445</v>
      </c>
      <c r="S176" t="s">
        <v>37</v>
      </c>
      <c r="T176" t="s">
        <v>3819</v>
      </c>
      <c r="U176" s="13">
        <v>912791</v>
      </c>
      <c r="V176">
        <v>2016</v>
      </c>
      <c r="W176" s="13">
        <v>119949000000</v>
      </c>
      <c r="X176" t="s">
        <v>3594</v>
      </c>
      <c r="Y176">
        <v>2015</v>
      </c>
      <c r="Z176" t="s">
        <v>3818</v>
      </c>
      <c r="AA176" s="14">
        <v>20</v>
      </c>
      <c r="AB176">
        <v>149</v>
      </c>
      <c r="AC176" s="14">
        <v>704</v>
      </c>
      <c r="AD176" t="s">
        <v>3817</v>
      </c>
      <c r="AE176" t="s">
        <v>3591</v>
      </c>
    </row>
    <row r="177" spans="1:31">
      <c r="A177">
        <v>54104</v>
      </c>
      <c r="B177" s="4" t="s">
        <v>735</v>
      </c>
      <c r="C177" s="38" t="s">
        <v>736</v>
      </c>
      <c r="D177" t="s">
        <v>24</v>
      </c>
      <c r="E177" t="s">
        <v>975</v>
      </c>
      <c r="G177" t="s">
        <v>3598</v>
      </c>
      <c r="H177">
        <v>2017</v>
      </c>
      <c r="I177" s="4" t="s">
        <v>996</v>
      </c>
      <c r="J177" t="s">
        <v>3409</v>
      </c>
      <c r="K177" s="14" t="s">
        <v>4</v>
      </c>
      <c r="L177" t="s">
        <v>3816</v>
      </c>
      <c r="N177" s="5">
        <v>1701551</v>
      </c>
      <c r="O177" t="s">
        <v>3596</v>
      </c>
      <c r="P177" s="8">
        <v>768209</v>
      </c>
      <c r="Q177" s="8">
        <v>913410</v>
      </c>
      <c r="S177" t="s">
        <v>37</v>
      </c>
      <c r="T177" t="s">
        <v>3815</v>
      </c>
      <c r="U177" s="13">
        <v>107167</v>
      </c>
      <c r="V177">
        <v>2015</v>
      </c>
      <c r="W177" s="13">
        <v>23414000000</v>
      </c>
      <c r="X177" t="s">
        <v>3594</v>
      </c>
      <c r="Y177">
        <v>2015</v>
      </c>
      <c r="Z177" t="s">
        <v>3814</v>
      </c>
      <c r="AA177" s="14">
        <v>10.9</v>
      </c>
      <c r="AB177" s="2">
        <v>1655</v>
      </c>
      <c r="AC177" s="14">
        <v>67</v>
      </c>
      <c r="AD177" t="s">
        <v>3813</v>
      </c>
      <c r="AE177" t="s">
        <v>3591</v>
      </c>
    </row>
    <row r="178" spans="1:31">
      <c r="A178">
        <v>10894</v>
      </c>
      <c r="B178" s="4" t="s">
        <v>833</v>
      </c>
      <c r="C178" s="38" t="s">
        <v>834</v>
      </c>
      <c r="D178" t="s">
        <v>24</v>
      </c>
      <c r="E178" t="s">
        <v>975</v>
      </c>
      <c r="F178" t="s">
        <v>43</v>
      </c>
      <c r="G178" t="s">
        <v>3598</v>
      </c>
      <c r="H178">
        <v>2017</v>
      </c>
      <c r="I178" s="4" t="s">
        <v>1199</v>
      </c>
      <c r="J178" t="s">
        <v>3409</v>
      </c>
      <c r="K178" s="14" t="s">
        <v>4</v>
      </c>
      <c r="N178" s="5">
        <v>28922796</v>
      </c>
      <c r="O178" t="s">
        <v>3596</v>
      </c>
      <c r="P178" s="8">
        <v>19936349</v>
      </c>
      <c r="Q178" s="8">
        <v>9506208</v>
      </c>
      <c r="S178" t="s">
        <v>37</v>
      </c>
      <c r="T178" t="s">
        <v>835</v>
      </c>
      <c r="U178" s="13">
        <v>4030904</v>
      </c>
      <c r="V178">
        <v>2016</v>
      </c>
      <c r="W178" s="13">
        <v>930817000000</v>
      </c>
      <c r="X178" t="s">
        <v>3594</v>
      </c>
      <c r="Y178">
        <v>2015</v>
      </c>
      <c r="Z178" t="s">
        <v>3812</v>
      </c>
      <c r="AA178" s="14">
        <v>18</v>
      </c>
      <c r="AB178">
        <v>95</v>
      </c>
      <c r="AC178" s="13">
        <v>1215</v>
      </c>
      <c r="AD178" t="s">
        <v>3811</v>
      </c>
      <c r="AE178" t="s">
        <v>3591</v>
      </c>
    </row>
    <row r="179" spans="1:31">
      <c r="A179">
        <v>58671</v>
      </c>
      <c r="B179" s="4" t="s">
        <v>3810</v>
      </c>
      <c r="C179" s="38" t="s">
        <v>3809</v>
      </c>
      <c r="D179" t="s">
        <v>75</v>
      </c>
      <c r="E179" t="s">
        <v>962</v>
      </c>
      <c r="G179" t="s">
        <v>3598</v>
      </c>
      <c r="H179">
        <v>2017</v>
      </c>
      <c r="I179" s="4" t="s">
        <v>996</v>
      </c>
      <c r="J179" t="s">
        <v>3409</v>
      </c>
      <c r="K179" s="14" t="s">
        <v>13</v>
      </c>
      <c r="M179" t="s">
        <v>3604</v>
      </c>
      <c r="N179" s="5">
        <v>294549</v>
      </c>
      <c r="O179" t="s">
        <v>3603</v>
      </c>
      <c r="R179" t="s">
        <v>3808</v>
      </c>
      <c r="S179" t="s">
        <v>37</v>
      </c>
      <c r="T179" t="e">
        <v>#NAME?</v>
      </c>
      <c r="U179" s="13">
        <v>61632</v>
      </c>
      <c r="V179">
        <v>2015</v>
      </c>
      <c r="W179" s="13">
        <v>1985000000</v>
      </c>
      <c r="X179" t="s">
        <v>3721</v>
      </c>
      <c r="Y179">
        <v>2015</v>
      </c>
      <c r="Z179" t="s">
        <v>3807</v>
      </c>
      <c r="AA179" s="14">
        <v>8.5</v>
      </c>
      <c r="AB179">
        <v>8</v>
      </c>
      <c r="AC179" s="14">
        <v>119</v>
      </c>
      <c r="AD179" t="s">
        <v>3806</v>
      </c>
      <c r="AE179" t="s">
        <v>3805</v>
      </c>
    </row>
    <row r="180" spans="1:31">
      <c r="A180">
        <v>31155</v>
      </c>
      <c r="B180" s="4" t="s">
        <v>116</v>
      </c>
      <c r="C180" s="38" t="s">
        <v>118</v>
      </c>
      <c r="D180" t="s">
        <v>117</v>
      </c>
      <c r="E180" t="s">
        <v>968</v>
      </c>
      <c r="F180" t="s">
        <v>43</v>
      </c>
      <c r="G180" t="s">
        <v>3598</v>
      </c>
      <c r="H180">
        <v>2017</v>
      </c>
      <c r="I180" s="4" t="s">
        <v>996</v>
      </c>
      <c r="J180" t="s">
        <v>3409</v>
      </c>
      <c r="K180" s="14" t="s">
        <v>4</v>
      </c>
      <c r="L180" t="s">
        <v>119</v>
      </c>
      <c r="N180" s="5">
        <v>13193864</v>
      </c>
      <c r="O180" t="s">
        <v>3596</v>
      </c>
      <c r="P180" s="8">
        <v>16338506</v>
      </c>
      <c r="Q180" s="8">
        <v>4252960</v>
      </c>
      <c r="S180" t="s">
        <v>63</v>
      </c>
      <c r="T180" t="s">
        <v>3804</v>
      </c>
      <c r="U180" s="13">
        <v>3059122</v>
      </c>
      <c r="V180">
        <v>2016</v>
      </c>
      <c r="W180" s="13">
        <v>107287000</v>
      </c>
      <c r="X180" t="s">
        <v>3623</v>
      </c>
      <c r="Y180">
        <v>2016</v>
      </c>
      <c r="Z180" t="s">
        <v>3803</v>
      </c>
      <c r="AA180" s="14">
        <v>18</v>
      </c>
      <c r="AB180">
        <v>25</v>
      </c>
      <c r="AC180" s="14">
        <v>202</v>
      </c>
      <c r="AD180" t="s">
        <v>3802</v>
      </c>
      <c r="AE180" t="s">
        <v>3621</v>
      </c>
    </row>
    <row r="181" spans="1:31">
      <c r="A181">
        <v>54497</v>
      </c>
      <c r="B181" s="4" t="s">
        <v>3224</v>
      </c>
      <c r="C181" s="38" t="s">
        <v>3223</v>
      </c>
      <c r="D181" t="s">
        <v>551</v>
      </c>
      <c r="E181" t="s">
        <v>962</v>
      </c>
      <c r="G181" t="s">
        <v>3598</v>
      </c>
      <c r="H181">
        <v>2017</v>
      </c>
      <c r="I181" s="4" t="s">
        <v>996</v>
      </c>
      <c r="J181" t="s">
        <v>3409</v>
      </c>
      <c r="K181" s="14" t="s">
        <v>4</v>
      </c>
      <c r="L181" t="s">
        <v>3222</v>
      </c>
      <c r="N181" s="5">
        <v>4065219</v>
      </c>
      <c r="O181" t="s">
        <v>3596</v>
      </c>
      <c r="S181" t="s">
        <v>63</v>
      </c>
      <c r="T181" t="s">
        <v>3801</v>
      </c>
      <c r="U181" s="13">
        <v>635759</v>
      </c>
      <c r="V181">
        <v>2015</v>
      </c>
      <c r="W181" s="13">
        <v>1789700000000</v>
      </c>
      <c r="X181" t="s">
        <v>3741</v>
      </c>
      <c r="Y181">
        <v>2015</v>
      </c>
      <c r="Z181" t="s">
        <v>3800</v>
      </c>
      <c r="AA181" s="14">
        <v>11</v>
      </c>
      <c r="AB181">
        <v>119</v>
      </c>
      <c r="AC181" s="14">
        <v>283.3</v>
      </c>
      <c r="AD181" t="s">
        <v>3799</v>
      </c>
      <c r="AE181" t="s">
        <v>3738</v>
      </c>
    </row>
    <row r="182" spans="1:31">
      <c r="A182">
        <v>54057</v>
      </c>
      <c r="B182" s="4" t="s">
        <v>3318</v>
      </c>
      <c r="C182" s="38" t="s">
        <v>3798</v>
      </c>
      <c r="D182" t="s">
        <v>24</v>
      </c>
      <c r="E182" t="s">
        <v>975</v>
      </c>
      <c r="G182" t="s">
        <v>3598</v>
      </c>
      <c r="H182">
        <v>2017</v>
      </c>
      <c r="I182" s="4" t="s">
        <v>996</v>
      </c>
      <c r="J182" t="s">
        <v>3409</v>
      </c>
      <c r="K182" s="14" t="s">
        <v>27</v>
      </c>
      <c r="L182" t="s">
        <v>3316</v>
      </c>
      <c r="M182" t="s">
        <v>3651</v>
      </c>
      <c r="N182" s="5">
        <v>885210</v>
      </c>
      <c r="O182" t="s">
        <v>3603</v>
      </c>
      <c r="S182" t="s">
        <v>37</v>
      </c>
      <c r="T182" t="s">
        <v>3797</v>
      </c>
      <c r="U182" s="13">
        <v>161000</v>
      </c>
      <c r="V182">
        <v>2015</v>
      </c>
      <c r="W182" s="13">
        <v>7600000000</v>
      </c>
      <c r="X182" t="s">
        <v>3594</v>
      </c>
      <c r="Y182">
        <v>2012</v>
      </c>
      <c r="Z182" t="s">
        <v>3796</v>
      </c>
      <c r="AA182" s="14">
        <v>16.7</v>
      </c>
      <c r="AB182" s="2">
        <v>2000</v>
      </c>
      <c r="AC182" s="14">
        <v>94.5</v>
      </c>
      <c r="AD182" t="s">
        <v>3795</v>
      </c>
      <c r="AE182" t="s">
        <v>3591</v>
      </c>
    </row>
    <row r="183" spans="1:31">
      <c r="A183">
        <v>31149</v>
      </c>
      <c r="B183" s="4" t="s">
        <v>144</v>
      </c>
      <c r="C183" s="38" t="s">
        <v>146</v>
      </c>
      <c r="D183" t="s">
        <v>145</v>
      </c>
      <c r="E183" t="s">
        <v>962</v>
      </c>
      <c r="F183" t="s">
        <v>43</v>
      </c>
      <c r="G183" t="s">
        <v>3598</v>
      </c>
      <c r="H183">
        <v>2017</v>
      </c>
      <c r="I183" s="4" t="s">
        <v>996</v>
      </c>
      <c r="J183" t="s">
        <v>3409</v>
      </c>
      <c r="K183" s="14" t="s">
        <v>4</v>
      </c>
      <c r="N183" s="5">
        <v>5053422</v>
      </c>
      <c r="O183" t="s">
        <v>3596</v>
      </c>
      <c r="P183" s="8">
        <v>1364941</v>
      </c>
      <c r="Q183" s="8">
        <v>3360563</v>
      </c>
      <c r="S183" t="s">
        <v>37</v>
      </c>
      <c r="T183" t="s">
        <v>3794</v>
      </c>
      <c r="U183" s="13">
        <v>664046</v>
      </c>
      <c r="V183">
        <v>2011</v>
      </c>
      <c r="W183" s="13">
        <v>19857903168</v>
      </c>
      <c r="X183" t="s">
        <v>3608</v>
      </c>
      <c r="Y183">
        <v>2014</v>
      </c>
      <c r="Z183" t="s">
        <v>3793</v>
      </c>
      <c r="AA183" s="14">
        <v>17.5</v>
      </c>
      <c r="AB183">
        <v>208</v>
      </c>
      <c r="AC183" s="14">
        <v>39</v>
      </c>
      <c r="AD183" t="s">
        <v>3792</v>
      </c>
      <c r="AE183" t="s">
        <v>3791</v>
      </c>
    </row>
    <row r="184" spans="1:31">
      <c r="A184">
        <v>55415</v>
      </c>
      <c r="B184" s="4" t="s">
        <v>3463</v>
      </c>
      <c r="C184" s="38" t="s">
        <v>3462</v>
      </c>
      <c r="D184" t="s">
        <v>24</v>
      </c>
      <c r="E184" t="s">
        <v>975</v>
      </c>
      <c r="G184" t="s">
        <v>3598</v>
      </c>
      <c r="H184">
        <v>2017</v>
      </c>
      <c r="I184" s="4" t="s">
        <v>996</v>
      </c>
      <c r="J184" t="s">
        <v>3409</v>
      </c>
      <c r="K184" s="14" t="s">
        <v>92</v>
      </c>
      <c r="L184" t="s">
        <v>3790</v>
      </c>
      <c r="M184" t="s">
        <v>3604</v>
      </c>
      <c r="N184" s="5">
        <v>1848635</v>
      </c>
      <c r="O184" t="s">
        <v>3603</v>
      </c>
      <c r="P184" s="8">
        <v>858704</v>
      </c>
      <c r="Q184" s="8">
        <v>980622</v>
      </c>
      <c r="S184" t="s">
        <v>6</v>
      </c>
      <c r="T184" t="s">
        <v>3789</v>
      </c>
      <c r="U184" s="13">
        <v>133358</v>
      </c>
      <c r="V184">
        <v>2015</v>
      </c>
      <c r="W184" s="13">
        <v>36358000000</v>
      </c>
      <c r="X184" t="s">
        <v>3594</v>
      </c>
      <c r="Y184">
        <v>2014</v>
      </c>
      <c r="Z184" t="s">
        <v>3788</v>
      </c>
      <c r="AA184" s="14">
        <v>32</v>
      </c>
      <c r="AB184">
        <v>292</v>
      </c>
      <c r="AC184" s="14">
        <v>132</v>
      </c>
      <c r="AD184" t="s">
        <v>3787</v>
      </c>
      <c r="AE184" t="s">
        <v>3591</v>
      </c>
    </row>
    <row r="185" spans="1:31">
      <c r="A185">
        <v>64014</v>
      </c>
      <c r="B185" s="4" t="s">
        <v>3105</v>
      </c>
      <c r="C185" s="38" t="s">
        <v>3104</v>
      </c>
      <c r="D185" t="s">
        <v>24</v>
      </c>
      <c r="E185" t="s">
        <v>975</v>
      </c>
      <c r="G185" t="s">
        <v>3598</v>
      </c>
      <c r="H185">
        <v>2017</v>
      </c>
      <c r="I185" s="4" t="s">
        <v>1931</v>
      </c>
      <c r="J185" t="s">
        <v>3409</v>
      </c>
      <c r="K185" s="14" t="s">
        <v>27</v>
      </c>
      <c r="M185" t="s">
        <v>3604</v>
      </c>
      <c r="N185" s="5">
        <v>296048</v>
      </c>
      <c r="O185" t="s">
        <v>3603</v>
      </c>
      <c r="P185" s="8">
        <v>210597</v>
      </c>
      <c r="Q185" s="8">
        <v>85451</v>
      </c>
      <c r="R185" t="s">
        <v>3786</v>
      </c>
      <c r="S185" t="s">
        <v>6</v>
      </c>
      <c r="U185" s="13">
        <v>60572</v>
      </c>
      <c r="V185">
        <v>2015</v>
      </c>
      <c r="W185" s="13">
        <v>7207409711</v>
      </c>
      <c r="X185" t="s">
        <v>3594</v>
      </c>
      <c r="Y185">
        <v>2015</v>
      </c>
      <c r="Z185" t="s">
        <v>3785</v>
      </c>
      <c r="AA185" s="14">
        <v>16.100000000000001</v>
      </c>
      <c r="AB185">
        <v>112</v>
      </c>
      <c r="AC185" s="14">
        <v>29.3</v>
      </c>
      <c r="AD185" t="s">
        <v>3784</v>
      </c>
      <c r="AE185" t="s">
        <v>3591</v>
      </c>
    </row>
    <row r="186" spans="1:31">
      <c r="A186">
        <v>54443</v>
      </c>
      <c r="B186" s="4" t="s">
        <v>95</v>
      </c>
      <c r="C186" s="38" t="s">
        <v>3475</v>
      </c>
      <c r="D186" t="s">
        <v>96</v>
      </c>
      <c r="E186" t="s">
        <v>962</v>
      </c>
      <c r="G186" t="s">
        <v>3598</v>
      </c>
      <c r="H186">
        <v>2017</v>
      </c>
      <c r="I186" s="4" t="s">
        <v>1493</v>
      </c>
      <c r="J186" t="s">
        <v>3406</v>
      </c>
      <c r="K186" s="14" t="s">
        <v>20</v>
      </c>
      <c r="L186" t="s">
        <v>3783</v>
      </c>
      <c r="M186" t="s">
        <v>954</v>
      </c>
      <c r="N186" s="5">
        <v>1400000</v>
      </c>
      <c r="O186" t="s">
        <v>3603</v>
      </c>
      <c r="U186" s="13">
        <v>238000</v>
      </c>
      <c r="V186">
        <v>2015</v>
      </c>
      <c r="AA186" s="14">
        <v>9.6999999999999993</v>
      </c>
      <c r="AB186">
        <v>56</v>
      </c>
      <c r="AC186" s="14">
        <v>201.8</v>
      </c>
      <c r="AD186" t="s">
        <v>3782</v>
      </c>
      <c r="AE186" t="s">
        <v>3781</v>
      </c>
    </row>
    <row r="187" spans="1:31">
      <c r="A187">
        <v>31159</v>
      </c>
      <c r="B187" s="4" t="s">
        <v>4533</v>
      </c>
      <c r="C187" s="38" t="s">
        <v>3780</v>
      </c>
      <c r="D187" t="s">
        <v>924</v>
      </c>
      <c r="E187" t="s">
        <v>968</v>
      </c>
      <c r="F187" t="s">
        <v>43</v>
      </c>
      <c r="G187" t="s">
        <v>3598</v>
      </c>
      <c r="H187">
        <v>2017</v>
      </c>
      <c r="I187" s="4" t="s">
        <v>996</v>
      </c>
      <c r="J187" t="s">
        <v>3406</v>
      </c>
      <c r="K187" s="14" t="s">
        <v>13</v>
      </c>
      <c r="L187" t="s">
        <v>925</v>
      </c>
      <c r="M187" t="s">
        <v>3604</v>
      </c>
      <c r="N187" s="5">
        <v>17774776</v>
      </c>
      <c r="O187" t="s">
        <v>3603</v>
      </c>
      <c r="P187" s="8">
        <v>14364103</v>
      </c>
      <c r="Q187" s="8">
        <v>3410672</v>
      </c>
      <c r="R187" t="s">
        <v>3779</v>
      </c>
      <c r="S187" t="s">
        <v>63</v>
      </c>
      <c r="T187" t="s">
        <v>926</v>
      </c>
      <c r="U187" s="13">
        <v>3518590</v>
      </c>
      <c r="V187">
        <v>2015</v>
      </c>
      <c r="W187" s="13">
        <v>54000000000</v>
      </c>
      <c r="Y187">
        <v>2015</v>
      </c>
      <c r="Z187" t="s">
        <v>3778</v>
      </c>
      <c r="AA187" s="14">
        <v>25</v>
      </c>
      <c r="AB187">
        <v>950</v>
      </c>
      <c r="AC187" s="14">
        <v>776</v>
      </c>
      <c r="AD187" t="s">
        <v>3777</v>
      </c>
      <c r="AE187" t="s">
        <v>3776</v>
      </c>
    </row>
    <row r="188" spans="1:31">
      <c r="A188">
        <v>50392</v>
      </c>
      <c r="B188" s="4" t="s">
        <v>4747</v>
      </c>
      <c r="C188" s="38" t="s">
        <v>4748</v>
      </c>
      <c r="D188" t="s">
        <v>1</v>
      </c>
      <c r="E188" t="s">
        <v>968</v>
      </c>
      <c r="G188" t="s">
        <v>3598</v>
      </c>
      <c r="H188">
        <v>2017</v>
      </c>
      <c r="I188" s="4" t="s">
        <v>3775</v>
      </c>
      <c r="J188" t="s">
        <v>3406</v>
      </c>
      <c r="K188" s="14" t="s">
        <v>4</v>
      </c>
      <c r="N188" s="6">
        <v>2798291.17</v>
      </c>
      <c r="O188" t="s">
        <v>3596</v>
      </c>
      <c r="P188" s="9">
        <v>2424305.2400000002</v>
      </c>
      <c r="Q188" s="9">
        <v>367108.66</v>
      </c>
      <c r="S188" t="s">
        <v>6</v>
      </c>
      <c r="T188" t="s">
        <v>3774</v>
      </c>
      <c r="U188" s="13">
        <v>359555</v>
      </c>
      <c r="V188">
        <v>2016</v>
      </c>
      <c r="W188" s="13">
        <v>9421016</v>
      </c>
      <c r="Y188">
        <v>2016</v>
      </c>
      <c r="Z188" t="s">
        <v>3773</v>
      </c>
      <c r="AA188" s="14">
        <v>25</v>
      </c>
      <c r="AB188">
        <v>3</v>
      </c>
      <c r="AC188" s="13">
        <v>98194</v>
      </c>
      <c r="AD188" t="s">
        <v>3772</v>
      </c>
      <c r="AE188" t="s">
        <v>3613</v>
      </c>
    </row>
    <row r="189" spans="1:31">
      <c r="A189">
        <v>54623</v>
      </c>
      <c r="B189" s="4" t="s">
        <v>2211</v>
      </c>
      <c r="C189" s="38" t="s">
        <v>2210</v>
      </c>
      <c r="D189" t="s">
        <v>1</v>
      </c>
      <c r="E189" t="s">
        <v>968</v>
      </c>
      <c r="G189" t="s">
        <v>3598</v>
      </c>
      <c r="H189">
        <v>2017</v>
      </c>
      <c r="I189" s="4" t="s">
        <v>1199</v>
      </c>
      <c r="J189" t="s">
        <v>3409</v>
      </c>
      <c r="K189" s="14" t="s">
        <v>4</v>
      </c>
      <c r="L189" t="s">
        <v>4891</v>
      </c>
      <c r="N189" s="5">
        <v>1763018</v>
      </c>
      <c r="O189" t="s">
        <v>3596</v>
      </c>
      <c r="S189" t="s">
        <v>63</v>
      </c>
      <c r="T189" t="s">
        <v>4914</v>
      </c>
      <c r="U189" s="13">
        <v>378089</v>
      </c>
      <c r="V189">
        <v>2010</v>
      </c>
      <c r="W189" s="13">
        <v>16409537</v>
      </c>
      <c r="X189" t="s">
        <v>3616</v>
      </c>
      <c r="Y189">
        <v>2013</v>
      </c>
      <c r="Z189" t="s">
        <v>3615</v>
      </c>
      <c r="AA189" s="14">
        <v>20</v>
      </c>
      <c r="AB189">
        <v>860</v>
      </c>
      <c r="AC189" s="14">
        <v>346</v>
      </c>
      <c r="AD189" t="s">
        <v>3771</v>
      </c>
      <c r="AE189" t="s">
        <v>3613</v>
      </c>
    </row>
    <row r="190" spans="1:31">
      <c r="A190">
        <v>54092</v>
      </c>
      <c r="B190" s="4" t="s">
        <v>2596</v>
      </c>
      <c r="C190" s="38" t="s">
        <v>2595</v>
      </c>
      <c r="D190" t="s">
        <v>24</v>
      </c>
      <c r="E190" t="s">
        <v>975</v>
      </c>
      <c r="G190" t="s">
        <v>3598</v>
      </c>
      <c r="H190">
        <v>2017</v>
      </c>
      <c r="I190" s="4" t="s">
        <v>3284</v>
      </c>
      <c r="J190" t="s">
        <v>3406</v>
      </c>
      <c r="K190" s="14" t="s">
        <v>92</v>
      </c>
      <c r="M190" t="s">
        <v>3604</v>
      </c>
      <c r="N190" s="5">
        <v>1420000</v>
      </c>
      <c r="O190" t="s">
        <v>3603</v>
      </c>
      <c r="P190" s="8">
        <v>1420000</v>
      </c>
      <c r="R190" t="s">
        <v>3770</v>
      </c>
      <c r="S190" t="s">
        <v>37</v>
      </c>
      <c r="T190" t="s">
        <v>3769</v>
      </c>
      <c r="U190" s="13">
        <v>117770</v>
      </c>
      <c r="V190">
        <v>2015</v>
      </c>
      <c r="W190" s="13">
        <v>17000000000</v>
      </c>
      <c r="X190" t="s">
        <v>3594</v>
      </c>
      <c r="Y190">
        <v>2012</v>
      </c>
      <c r="Z190" t="s">
        <v>3768</v>
      </c>
      <c r="AA190" s="14">
        <v>10</v>
      </c>
      <c r="AB190">
        <v>256</v>
      </c>
      <c r="AC190" s="14">
        <v>74</v>
      </c>
      <c r="AD190" t="s">
        <v>3767</v>
      </c>
      <c r="AE190" t="s">
        <v>3591</v>
      </c>
    </row>
    <row r="191" spans="1:31">
      <c r="A191">
        <v>35393</v>
      </c>
      <c r="B191" s="4" t="s">
        <v>883</v>
      </c>
      <c r="C191" s="38" t="s">
        <v>884</v>
      </c>
      <c r="D191" t="s">
        <v>24</v>
      </c>
      <c r="E191" t="s">
        <v>975</v>
      </c>
      <c r="G191" t="s">
        <v>3598</v>
      </c>
      <c r="H191">
        <v>2017</v>
      </c>
      <c r="I191" s="4" t="s">
        <v>996</v>
      </c>
      <c r="J191" t="s">
        <v>3409</v>
      </c>
      <c r="K191" s="14" t="s">
        <v>4</v>
      </c>
      <c r="L191" t="s">
        <v>3766</v>
      </c>
      <c r="N191" s="5">
        <v>7203267</v>
      </c>
      <c r="O191" t="s">
        <v>3596</v>
      </c>
      <c r="P191" s="8">
        <v>2853424</v>
      </c>
      <c r="Q191" s="8">
        <v>4239250</v>
      </c>
      <c r="S191" t="s">
        <v>63</v>
      </c>
      <c r="T191" t="s">
        <v>3765</v>
      </c>
      <c r="U191" s="13">
        <v>319294</v>
      </c>
      <c r="V191">
        <v>2010</v>
      </c>
      <c r="W191" s="13">
        <v>149900000000</v>
      </c>
      <c r="X191" t="s">
        <v>3594</v>
      </c>
      <c r="Y191">
        <v>2014</v>
      </c>
      <c r="Z191" t="s">
        <v>3764</v>
      </c>
      <c r="AA191" s="14">
        <v>13.9</v>
      </c>
      <c r="AB191">
        <v>142</v>
      </c>
      <c r="AC191" s="14">
        <v>170.9</v>
      </c>
      <c r="AD191" t="s">
        <v>3763</v>
      </c>
      <c r="AE191" t="s">
        <v>3591</v>
      </c>
    </row>
    <row r="192" spans="1:31">
      <c r="A192">
        <v>50673</v>
      </c>
      <c r="B192" s="4" t="s">
        <v>575</v>
      </c>
      <c r="C192" s="38" t="s">
        <v>575</v>
      </c>
      <c r="D192" t="s">
        <v>454</v>
      </c>
      <c r="E192" t="s">
        <v>962</v>
      </c>
      <c r="G192" t="s">
        <v>3598</v>
      </c>
      <c r="H192">
        <v>2017</v>
      </c>
      <c r="I192" s="4" t="s">
        <v>987</v>
      </c>
      <c r="J192" t="s">
        <v>3409</v>
      </c>
      <c r="K192" s="14" t="s">
        <v>20</v>
      </c>
      <c r="L192" t="s">
        <v>576</v>
      </c>
      <c r="M192" t="s">
        <v>954</v>
      </c>
      <c r="N192" s="4">
        <v>246</v>
      </c>
      <c r="O192" t="s">
        <v>3603</v>
      </c>
      <c r="P192" s="7">
        <v>104</v>
      </c>
      <c r="Q192" s="7">
        <v>143</v>
      </c>
      <c r="R192" t="s">
        <v>3762</v>
      </c>
      <c r="S192" t="s">
        <v>37</v>
      </c>
      <c r="T192" t="s">
        <v>3761</v>
      </c>
      <c r="U192" s="13">
        <v>61019</v>
      </c>
      <c r="V192">
        <v>2015</v>
      </c>
      <c r="W192" s="13">
        <v>13231</v>
      </c>
      <c r="X192" t="s">
        <v>3608</v>
      </c>
      <c r="Y192">
        <v>2013</v>
      </c>
      <c r="Z192" t="s">
        <v>3760</v>
      </c>
      <c r="AA192" s="14">
        <v>17.8</v>
      </c>
      <c r="AB192">
        <v>200</v>
      </c>
      <c r="AC192" s="14">
        <v>203</v>
      </c>
      <c r="AD192" t="s">
        <v>3759</v>
      </c>
      <c r="AE192" t="s">
        <v>3617</v>
      </c>
    </row>
    <row r="193" spans="1:31">
      <c r="A193">
        <v>36045</v>
      </c>
      <c r="B193" s="4" t="s">
        <v>235</v>
      </c>
      <c r="C193" s="38" t="s">
        <v>235</v>
      </c>
      <c r="D193" t="s">
        <v>236</v>
      </c>
      <c r="E193" t="s">
        <v>968</v>
      </c>
      <c r="G193" t="s">
        <v>3598</v>
      </c>
      <c r="H193">
        <v>2017</v>
      </c>
      <c r="I193" s="4" t="s">
        <v>987</v>
      </c>
      <c r="J193" t="s">
        <v>3409</v>
      </c>
      <c r="K193" s="14" t="s">
        <v>3758</v>
      </c>
      <c r="L193" t="s">
        <v>3757</v>
      </c>
      <c r="M193" t="s">
        <v>3604</v>
      </c>
      <c r="N193" s="5">
        <v>6787374</v>
      </c>
      <c r="O193" t="s">
        <v>3603</v>
      </c>
      <c r="P193" s="8">
        <v>5429899</v>
      </c>
      <c r="Q193" s="8">
        <v>1357475</v>
      </c>
      <c r="S193" t="s">
        <v>6</v>
      </c>
      <c r="U193" s="13">
        <v>2644891</v>
      </c>
      <c r="V193">
        <v>2017</v>
      </c>
      <c r="W193" s="13">
        <v>3187000000</v>
      </c>
      <c r="X193" t="s">
        <v>3594</v>
      </c>
      <c r="Y193">
        <v>2016</v>
      </c>
      <c r="Z193" t="s">
        <v>3756</v>
      </c>
      <c r="AA193" s="14">
        <v>26</v>
      </c>
      <c r="AB193">
        <v>4</v>
      </c>
      <c r="AC193" s="13">
        <v>5047</v>
      </c>
      <c r="AD193" t="s">
        <v>3755</v>
      </c>
      <c r="AE193" t="s">
        <v>3754</v>
      </c>
    </row>
    <row r="194" spans="1:31">
      <c r="A194">
        <v>59158</v>
      </c>
      <c r="B194" s="4" t="s">
        <v>3280</v>
      </c>
      <c r="C194" s="38" t="s">
        <v>3279</v>
      </c>
      <c r="D194" t="s">
        <v>3278</v>
      </c>
      <c r="E194" t="s">
        <v>997</v>
      </c>
      <c r="G194" t="s">
        <v>3598</v>
      </c>
      <c r="H194">
        <v>2017</v>
      </c>
      <c r="I194" s="4" t="s">
        <v>1031</v>
      </c>
      <c r="J194" t="s">
        <v>3409</v>
      </c>
      <c r="K194" s="14" t="s">
        <v>4</v>
      </c>
      <c r="L194" t="s">
        <v>4881</v>
      </c>
      <c r="N194" s="5">
        <v>49285</v>
      </c>
      <c r="O194" t="s">
        <v>3596</v>
      </c>
      <c r="P194" s="8">
        <v>33277</v>
      </c>
      <c r="Q194" s="8">
        <v>13340</v>
      </c>
      <c r="S194" t="s">
        <v>6</v>
      </c>
      <c r="U194" s="13">
        <v>55541</v>
      </c>
      <c r="V194">
        <v>2016</v>
      </c>
      <c r="W194" s="13">
        <v>86740506</v>
      </c>
      <c r="X194" t="s">
        <v>3594</v>
      </c>
      <c r="Y194">
        <v>2016</v>
      </c>
      <c r="Z194" t="s">
        <v>4809</v>
      </c>
      <c r="AA194" s="14">
        <v>23</v>
      </c>
      <c r="AB194">
        <v>19</v>
      </c>
      <c r="AC194" s="14">
        <v>30</v>
      </c>
      <c r="AD194" t="s">
        <v>3753</v>
      </c>
      <c r="AE194" t="s">
        <v>3752</v>
      </c>
    </row>
    <row r="195" spans="1:31">
      <c r="A195">
        <v>58609</v>
      </c>
      <c r="B195" s="4" t="s">
        <v>80</v>
      </c>
      <c r="C195" s="38" t="s">
        <v>4667</v>
      </c>
      <c r="D195" t="s">
        <v>75</v>
      </c>
      <c r="E195" t="s">
        <v>962</v>
      </c>
      <c r="G195" t="s">
        <v>3598</v>
      </c>
      <c r="H195">
        <v>2017</v>
      </c>
      <c r="I195" s="4" t="s">
        <v>1031</v>
      </c>
      <c r="J195" t="s">
        <v>3409</v>
      </c>
      <c r="K195" s="14" t="s">
        <v>20</v>
      </c>
      <c r="M195" t="s">
        <v>954</v>
      </c>
      <c r="N195" s="4">
        <v>185</v>
      </c>
      <c r="O195" t="s">
        <v>3603</v>
      </c>
      <c r="S195" t="s">
        <v>37</v>
      </c>
      <c r="T195" t="s">
        <v>81</v>
      </c>
      <c r="U195" s="13">
        <v>6180</v>
      </c>
      <c r="V195">
        <v>2017</v>
      </c>
      <c r="AA195" s="14">
        <v>10</v>
      </c>
      <c r="AB195">
        <v>10</v>
      </c>
      <c r="AC195" s="14">
        <v>88</v>
      </c>
      <c r="AD195" t="s">
        <v>3751</v>
      </c>
      <c r="AE195" t="s">
        <v>3718</v>
      </c>
    </row>
    <row r="196" spans="1:31">
      <c r="A196">
        <v>31113</v>
      </c>
      <c r="B196" s="4" t="s">
        <v>402</v>
      </c>
      <c r="C196" s="38" t="s">
        <v>403</v>
      </c>
      <c r="D196" t="s">
        <v>17</v>
      </c>
      <c r="E196" t="s">
        <v>1000</v>
      </c>
      <c r="F196" t="s">
        <v>43</v>
      </c>
      <c r="G196" t="s">
        <v>3598</v>
      </c>
      <c r="H196">
        <v>2017</v>
      </c>
      <c r="I196" s="4" t="s">
        <v>3750</v>
      </c>
      <c r="J196" t="s">
        <v>3409</v>
      </c>
      <c r="K196" s="14" t="s">
        <v>20</v>
      </c>
      <c r="L196" t="s">
        <v>3749</v>
      </c>
      <c r="M196" t="s">
        <v>3748</v>
      </c>
      <c r="N196" s="5">
        <v>20375000</v>
      </c>
      <c r="O196" t="s">
        <v>3603</v>
      </c>
      <c r="P196" s="8">
        <v>11557000</v>
      </c>
      <c r="Q196" s="8">
        <v>8818000</v>
      </c>
      <c r="R196" t="s">
        <v>3747</v>
      </c>
      <c r="S196" t="s">
        <v>37</v>
      </c>
      <c r="T196" t="s">
        <v>3746</v>
      </c>
      <c r="U196" s="13">
        <v>3731096</v>
      </c>
      <c r="V196">
        <v>2017</v>
      </c>
      <c r="W196" s="13">
        <v>12341800000000</v>
      </c>
      <c r="X196" t="s">
        <v>3745</v>
      </c>
      <c r="Y196">
        <v>2014</v>
      </c>
      <c r="Z196" t="s">
        <v>3744</v>
      </c>
      <c r="AA196" s="14">
        <v>16.7</v>
      </c>
      <c r="AB196">
        <v>39</v>
      </c>
      <c r="AC196" s="14">
        <v>435</v>
      </c>
      <c r="AD196" t="s">
        <v>3743</v>
      </c>
      <c r="AE196" t="s">
        <v>3742</v>
      </c>
    </row>
    <row r="197" spans="1:31">
      <c r="A197">
        <v>31185</v>
      </c>
      <c r="B197" s="4" t="s">
        <v>550</v>
      </c>
      <c r="C197" s="38" t="s">
        <v>552</v>
      </c>
      <c r="D197" t="s">
        <v>551</v>
      </c>
      <c r="E197" t="s">
        <v>962</v>
      </c>
      <c r="F197" t="s">
        <v>43</v>
      </c>
      <c r="G197" t="s">
        <v>3598</v>
      </c>
      <c r="H197">
        <v>2017</v>
      </c>
      <c r="I197" s="4" t="s">
        <v>987</v>
      </c>
      <c r="J197" t="s">
        <v>3409</v>
      </c>
      <c r="K197" s="14" t="s">
        <v>20</v>
      </c>
      <c r="L197" t="s">
        <v>553</v>
      </c>
      <c r="M197" t="s">
        <v>954</v>
      </c>
      <c r="N197" s="5">
        <v>11721774</v>
      </c>
      <c r="O197" t="s">
        <v>3603</v>
      </c>
      <c r="P197" s="8">
        <v>7930452</v>
      </c>
      <c r="Q197" s="8">
        <v>3791322</v>
      </c>
      <c r="S197" t="s">
        <v>37</v>
      </c>
      <c r="T197" t="s">
        <v>554</v>
      </c>
      <c r="U197" s="13">
        <v>1629037</v>
      </c>
      <c r="V197">
        <v>2016</v>
      </c>
      <c r="W197" s="13">
        <v>226356000000</v>
      </c>
      <c r="X197" t="s">
        <v>3741</v>
      </c>
      <c r="Y197">
        <v>2014</v>
      </c>
      <c r="Z197" t="s">
        <v>3740</v>
      </c>
      <c r="AA197" s="14">
        <v>8</v>
      </c>
      <c r="AB197">
        <v>103</v>
      </c>
      <c r="AC197" s="14">
        <v>517</v>
      </c>
      <c r="AD197" t="s">
        <v>3739</v>
      </c>
      <c r="AE197" t="s">
        <v>3738</v>
      </c>
    </row>
    <row r="198" spans="1:31">
      <c r="A198">
        <v>54100</v>
      </c>
      <c r="B198" s="4" t="s">
        <v>981</v>
      </c>
      <c r="C198" s="38" t="s">
        <v>980</v>
      </c>
      <c r="D198" t="s">
        <v>24</v>
      </c>
      <c r="E198" t="s">
        <v>975</v>
      </c>
      <c r="G198" t="s">
        <v>3598</v>
      </c>
      <c r="H198">
        <v>2017</v>
      </c>
      <c r="I198" s="4" t="s">
        <v>996</v>
      </c>
      <c r="J198" t="s">
        <v>3409</v>
      </c>
      <c r="K198" s="14" t="s">
        <v>92</v>
      </c>
      <c r="L198" t="s">
        <v>3737</v>
      </c>
      <c r="M198" t="s">
        <v>3604</v>
      </c>
      <c r="N198" s="5">
        <v>3247578</v>
      </c>
      <c r="O198" t="s">
        <v>3603</v>
      </c>
      <c r="P198" s="8">
        <v>251378</v>
      </c>
      <c r="Q198" s="8">
        <v>2996154</v>
      </c>
      <c r="R198" t="s">
        <v>3736</v>
      </c>
      <c r="S198" t="s">
        <v>3735</v>
      </c>
      <c r="T198" t="s">
        <v>3734</v>
      </c>
      <c r="U198" s="13">
        <v>119098</v>
      </c>
      <c r="V198">
        <v>2017</v>
      </c>
      <c r="W198" s="13">
        <v>8025000000</v>
      </c>
      <c r="X198" t="s">
        <v>3594</v>
      </c>
      <c r="Y198">
        <v>2014</v>
      </c>
      <c r="Z198" t="s">
        <v>3733</v>
      </c>
      <c r="AA198" s="14">
        <v>12.6</v>
      </c>
      <c r="AB198">
        <v>231</v>
      </c>
      <c r="AC198" s="14">
        <v>163.4</v>
      </c>
      <c r="AD198" t="s">
        <v>3732</v>
      </c>
      <c r="AE198" t="s">
        <v>3591</v>
      </c>
    </row>
    <row r="199" spans="1:31">
      <c r="A199">
        <v>13067</v>
      </c>
      <c r="B199" s="4" t="s">
        <v>850</v>
      </c>
      <c r="C199" s="38" t="s">
        <v>851</v>
      </c>
      <c r="D199" t="s">
        <v>24</v>
      </c>
      <c r="E199" t="s">
        <v>975</v>
      </c>
      <c r="F199" t="s">
        <v>43</v>
      </c>
      <c r="G199" t="s">
        <v>3598</v>
      </c>
      <c r="H199">
        <v>2017</v>
      </c>
      <c r="I199" s="4" t="s">
        <v>987</v>
      </c>
      <c r="J199" t="s">
        <v>3409</v>
      </c>
      <c r="K199" s="14" t="s">
        <v>4</v>
      </c>
      <c r="N199" s="5">
        <v>3606199</v>
      </c>
      <c r="O199" t="s">
        <v>3596</v>
      </c>
      <c r="P199" s="8">
        <v>3519969</v>
      </c>
      <c r="Q199" s="8">
        <v>1140961</v>
      </c>
      <c r="S199" t="s">
        <v>37</v>
      </c>
      <c r="T199" t="s">
        <v>3731</v>
      </c>
      <c r="U199" s="13">
        <v>391495</v>
      </c>
      <c r="V199">
        <v>2017</v>
      </c>
      <c r="W199" s="13">
        <v>78478000000</v>
      </c>
      <c r="X199" t="s">
        <v>3594</v>
      </c>
      <c r="Y199">
        <v>2015</v>
      </c>
      <c r="Z199" t="s">
        <v>3709</v>
      </c>
      <c r="AA199" s="14">
        <v>20.9</v>
      </c>
      <c r="AB199">
        <v>-1</v>
      </c>
      <c r="AC199" s="14">
        <v>468</v>
      </c>
      <c r="AD199" t="s">
        <v>3730</v>
      </c>
      <c r="AE199" t="s">
        <v>3591</v>
      </c>
    </row>
    <row r="200" spans="1:31">
      <c r="A200">
        <v>50672</v>
      </c>
      <c r="B200" s="4" t="s">
        <v>595</v>
      </c>
      <c r="C200" s="38" t="s">
        <v>595</v>
      </c>
      <c r="D200" t="s">
        <v>454</v>
      </c>
      <c r="E200" t="s">
        <v>962</v>
      </c>
      <c r="G200" t="s">
        <v>3598</v>
      </c>
      <c r="H200">
        <v>2017</v>
      </c>
      <c r="I200" s="4" t="s">
        <v>987</v>
      </c>
      <c r="J200" t="s">
        <v>3409</v>
      </c>
      <c r="K200" s="14" t="s">
        <v>13</v>
      </c>
      <c r="M200" t="s">
        <v>954</v>
      </c>
      <c r="N200" s="5">
        <v>245886</v>
      </c>
      <c r="O200" t="s">
        <v>3603</v>
      </c>
      <c r="Q200" s="8">
        <v>60896</v>
      </c>
      <c r="R200" s="2" t="s">
        <v>4585</v>
      </c>
      <c r="U200" s="13">
        <v>61752</v>
      </c>
      <c r="V200">
        <v>2011</v>
      </c>
      <c r="AA200" s="14">
        <v>16</v>
      </c>
      <c r="AB200">
        <v>108</v>
      </c>
      <c r="AC200" s="14">
        <v>553</v>
      </c>
      <c r="AD200" t="s">
        <v>3729</v>
      </c>
      <c r="AE200" t="s">
        <v>3617</v>
      </c>
    </row>
    <row r="201" spans="1:31">
      <c r="A201">
        <v>50650</v>
      </c>
      <c r="B201" s="4" t="s">
        <v>1291</v>
      </c>
      <c r="C201" s="38" t="s">
        <v>1290</v>
      </c>
      <c r="D201" t="s">
        <v>1290</v>
      </c>
      <c r="E201" t="s">
        <v>962</v>
      </c>
      <c r="G201" t="s">
        <v>3598</v>
      </c>
      <c r="H201">
        <v>2017</v>
      </c>
      <c r="I201" s="4" t="s">
        <v>996</v>
      </c>
      <c r="J201" t="s">
        <v>3409</v>
      </c>
      <c r="K201" s="14" t="s">
        <v>4</v>
      </c>
      <c r="L201" t="s">
        <v>1289</v>
      </c>
      <c r="N201" s="5">
        <v>263352</v>
      </c>
      <c r="O201" t="s">
        <v>3596</v>
      </c>
      <c r="P201" s="8">
        <v>286131</v>
      </c>
      <c r="Q201" s="8">
        <v>158441</v>
      </c>
      <c r="S201" t="s">
        <v>37</v>
      </c>
      <c r="T201" t="s">
        <v>3728</v>
      </c>
      <c r="U201" s="13">
        <v>33528</v>
      </c>
      <c r="V201">
        <v>2015</v>
      </c>
      <c r="W201" s="13">
        <v>1637750000</v>
      </c>
      <c r="X201" t="s">
        <v>3727</v>
      </c>
      <c r="Y201">
        <v>2015</v>
      </c>
      <c r="Z201" t="s">
        <v>3726</v>
      </c>
      <c r="AA201" s="14">
        <v>18</v>
      </c>
      <c r="AC201" s="14">
        <v>6.6</v>
      </c>
      <c r="AD201" t="s">
        <v>3725</v>
      </c>
      <c r="AE201" t="s">
        <v>3724</v>
      </c>
    </row>
    <row r="202" spans="1:31">
      <c r="A202">
        <v>60433</v>
      </c>
      <c r="B202" s="4" t="s">
        <v>1367</v>
      </c>
      <c r="C202" s="38" t="s">
        <v>1366</v>
      </c>
      <c r="D202" t="s">
        <v>75</v>
      </c>
      <c r="E202" t="s">
        <v>962</v>
      </c>
      <c r="G202" t="s">
        <v>3598</v>
      </c>
      <c r="H202">
        <v>2017</v>
      </c>
      <c r="I202" s="4" t="s">
        <v>987</v>
      </c>
      <c r="J202" t="s">
        <v>3409</v>
      </c>
      <c r="K202" s="14" t="s">
        <v>4</v>
      </c>
      <c r="L202" t="s">
        <v>3723</v>
      </c>
      <c r="N202" s="5">
        <v>219396</v>
      </c>
      <c r="O202" t="s">
        <v>3596</v>
      </c>
      <c r="P202" s="8">
        <v>118724</v>
      </c>
      <c r="Q202" s="8">
        <v>100672</v>
      </c>
      <c r="S202" t="s">
        <v>6</v>
      </c>
      <c r="T202" t="s">
        <v>3722</v>
      </c>
      <c r="U202" s="13">
        <v>52831</v>
      </c>
      <c r="V202">
        <v>2016</v>
      </c>
      <c r="W202" s="13">
        <v>18709027233</v>
      </c>
      <c r="X202" t="s">
        <v>3721</v>
      </c>
      <c r="Y202">
        <v>2015</v>
      </c>
      <c r="Z202" t="s">
        <v>3720</v>
      </c>
      <c r="AA202" s="14">
        <v>7.7</v>
      </c>
      <c r="AB202">
        <v>10</v>
      </c>
      <c r="AC202" s="14">
        <v>25</v>
      </c>
      <c r="AD202" t="s">
        <v>3719</v>
      </c>
      <c r="AE202" t="s">
        <v>3718</v>
      </c>
    </row>
    <row r="203" spans="1:31">
      <c r="A203">
        <v>57347</v>
      </c>
      <c r="B203" s="4" t="s">
        <v>668</v>
      </c>
      <c r="C203" s="38" t="s">
        <v>3717</v>
      </c>
      <c r="D203" t="s">
        <v>580</v>
      </c>
      <c r="E203" t="s">
        <v>1000</v>
      </c>
      <c r="G203" t="s">
        <v>3598</v>
      </c>
      <c r="H203">
        <v>2017</v>
      </c>
      <c r="I203" s="4" t="s">
        <v>1199</v>
      </c>
      <c r="J203" t="s">
        <v>3409</v>
      </c>
      <c r="K203" s="14" t="s">
        <v>4</v>
      </c>
      <c r="N203" s="6">
        <v>4662549.5599999996</v>
      </c>
      <c r="O203" t="s">
        <v>3596</v>
      </c>
      <c r="P203" s="9">
        <v>2412301.23</v>
      </c>
      <c r="Q203" s="9">
        <v>2200856.14</v>
      </c>
      <c r="S203" t="s">
        <v>63</v>
      </c>
      <c r="T203" t="s">
        <v>670</v>
      </c>
      <c r="U203" s="13">
        <v>835792</v>
      </c>
      <c r="V203">
        <v>2016</v>
      </c>
      <c r="W203" s="13">
        <v>529700000000</v>
      </c>
      <c r="X203" t="s">
        <v>3594</v>
      </c>
      <c r="Y203">
        <v>2016</v>
      </c>
      <c r="Z203" t="s">
        <v>3716</v>
      </c>
      <c r="AA203" s="14">
        <v>25</v>
      </c>
      <c r="AB203">
        <v>500</v>
      </c>
      <c r="AC203" s="13">
        <v>2775</v>
      </c>
      <c r="AD203" t="s">
        <v>3715</v>
      </c>
      <c r="AE203" t="s">
        <v>3714</v>
      </c>
    </row>
    <row r="204" spans="1:31">
      <c r="A204">
        <v>50555</v>
      </c>
      <c r="B204" s="4" t="s">
        <v>255</v>
      </c>
      <c r="C204" s="38" t="s">
        <v>256</v>
      </c>
      <c r="D204" t="s">
        <v>197</v>
      </c>
      <c r="E204" t="s">
        <v>975</v>
      </c>
      <c r="G204" t="s">
        <v>3598</v>
      </c>
      <c r="H204">
        <v>2017</v>
      </c>
      <c r="I204" s="4" t="s">
        <v>996</v>
      </c>
      <c r="J204" t="s">
        <v>3409</v>
      </c>
      <c r="K204" s="14" t="s">
        <v>4</v>
      </c>
      <c r="L204" t="s">
        <v>1713</v>
      </c>
      <c r="O204" t="s">
        <v>3596</v>
      </c>
      <c r="P204" s="8">
        <v>16831295</v>
      </c>
      <c r="Q204" s="8">
        <v>1622420</v>
      </c>
      <c r="S204" t="s">
        <v>37</v>
      </c>
      <c r="T204" t="s">
        <v>3713</v>
      </c>
      <c r="U204" s="13">
        <v>550700</v>
      </c>
      <c r="V204">
        <v>2015</v>
      </c>
      <c r="W204" s="13">
        <v>22228328</v>
      </c>
      <c r="X204" t="s">
        <v>3663</v>
      </c>
      <c r="Y204">
        <v>2014</v>
      </c>
      <c r="Z204" t="s">
        <v>3712</v>
      </c>
      <c r="AA204" s="14">
        <v>8.1999999999999993</v>
      </c>
      <c r="AB204">
        <v>75</v>
      </c>
      <c r="AC204" s="13">
        <v>1117</v>
      </c>
      <c r="AD204" t="s">
        <v>3711</v>
      </c>
      <c r="AE204" t="s">
        <v>3661</v>
      </c>
    </row>
    <row r="205" spans="1:31">
      <c r="A205">
        <v>31181</v>
      </c>
      <c r="B205" s="4" t="s">
        <v>870</v>
      </c>
      <c r="C205" s="38" t="s">
        <v>871</v>
      </c>
      <c r="D205" t="s">
        <v>24</v>
      </c>
      <c r="E205" t="s">
        <v>975</v>
      </c>
      <c r="F205" t="s">
        <v>43</v>
      </c>
      <c r="G205" t="s">
        <v>3598</v>
      </c>
      <c r="H205">
        <v>2017</v>
      </c>
      <c r="I205" s="4" t="s">
        <v>987</v>
      </c>
      <c r="J205" t="s">
        <v>3409</v>
      </c>
      <c r="K205" s="14" t="s">
        <v>4</v>
      </c>
      <c r="N205" s="5">
        <v>17355479</v>
      </c>
      <c r="O205" t="s">
        <v>3596</v>
      </c>
      <c r="P205" s="8">
        <v>13245864</v>
      </c>
      <c r="Q205" s="8">
        <v>5578123</v>
      </c>
      <c r="S205" t="s">
        <v>37</v>
      </c>
      <c r="T205" t="s">
        <v>3710</v>
      </c>
      <c r="U205" s="13">
        <v>1555072</v>
      </c>
      <c r="V205">
        <v>2015</v>
      </c>
      <c r="W205" s="13">
        <v>411161000000</v>
      </c>
      <c r="X205" t="s">
        <v>3594</v>
      </c>
      <c r="Y205">
        <v>2015</v>
      </c>
      <c r="Z205" t="s">
        <v>3709</v>
      </c>
      <c r="AA205" s="14">
        <v>13.3</v>
      </c>
      <c r="AB205">
        <v>12</v>
      </c>
      <c r="AC205" s="14">
        <v>367</v>
      </c>
      <c r="AD205" t="s">
        <v>3708</v>
      </c>
      <c r="AE205" t="s">
        <v>3591</v>
      </c>
    </row>
    <row r="206" spans="1:31">
      <c r="A206">
        <v>35872</v>
      </c>
      <c r="B206" s="4" t="s">
        <v>202</v>
      </c>
      <c r="C206" s="38" t="s">
        <v>203</v>
      </c>
      <c r="D206" t="s">
        <v>1</v>
      </c>
      <c r="E206" t="s">
        <v>968</v>
      </c>
      <c r="G206" t="s">
        <v>3598</v>
      </c>
      <c r="H206">
        <v>2017</v>
      </c>
      <c r="I206" s="4" t="s">
        <v>996</v>
      </c>
      <c r="J206" t="s">
        <v>3409</v>
      </c>
      <c r="K206" s="14" t="s">
        <v>4</v>
      </c>
      <c r="N206" s="5">
        <v>2329792</v>
      </c>
      <c r="O206" t="s">
        <v>3596</v>
      </c>
      <c r="P206" s="8">
        <v>1333830</v>
      </c>
      <c r="Q206" s="8">
        <v>371415</v>
      </c>
      <c r="S206" t="s">
        <v>37</v>
      </c>
      <c r="T206" t="s">
        <v>3707</v>
      </c>
      <c r="U206" s="13">
        <v>1625583</v>
      </c>
      <c r="V206">
        <v>2016</v>
      </c>
      <c r="W206" s="13">
        <v>50688395</v>
      </c>
      <c r="X206" t="s">
        <v>3616</v>
      </c>
      <c r="Y206">
        <v>2014</v>
      </c>
      <c r="Z206" t="s">
        <v>3615</v>
      </c>
      <c r="AA206" s="14">
        <v>26</v>
      </c>
      <c r="AB206">
        <v>4</v>
      </c>
      <c r="AC206" s="14">
        <v>218</v>
      </c>
      <c r="AD206" t="s">
        <v>3706</v>
      </c>
      <c r="AE206" t="s">
        <v>3613</v>
      </c>
    </row>
    <row r="207" spans="1:31">
      <c r="A207">
        <v>61753</v>
      </c>
      <c r="B207" s="4" t="s">
        <v>3007</v>
      </c>
      <c r="C207" s="38" t="s">
        <v>621</v>
      </c>
      <c r="D207" t="s">
        <v>580</v>
      </c>
      <c r="E207" t="s">
        <v>1000</v>
      </c>
      <c r="G207" t="s">
        <v>3598</v>
      </c>
      <c r="H207">
        <v>2017</v>
      </c>
      <c r="I207" s="4" t="s">
        <v>987</v>
      </c>
      <c r="J207" t="s">
        <v>3409</v>
      </c>
      <c r="K207" s="14" t="s">
        <v>13</v>
      </c>
      <c r="M207" t="s">
        <v>3651</v>
      </c>
      <c r="N207" s="5">
        <v>8691225</v>
      </c>
      <c r="O207" t="s">
        <v>3603</v>
      </c>
      <c r="P207" s="9">
        <v>6957473.3099999996</v>
      </c>
      <c r="Q207" s="9">
        <v>1733751.73</v>
      </c>
      <c r="S207" t="s">
        <v>193</v>
      </c>
      <c r="U207" s="13">
        <v>458117</v>
      </c>
      <c r="V207">
        <v>2015</v>
      </c>
      <c r="AA207" s="14">
        <v>22.3</v>
      </c>
      <c r="AB207">
        <v>20</v>
      </c>
      <c r="AC207" s="13">
        <v>2143</v>
      </c>
      <c r="AD207" t="s">
        <v>3705</v>
      </c>
      <c r="AE207" t="s">
        <v>3704</v>
      </c>
    </row>
    <row r="208" spans="1:31">
      <c r="A208">
        <v>58395</v>
      </c>
      <c r="B208" s="4" t="s">
        <v>4636</v>
      </c>
      <c r="C208" s="38" t="s">
        <v>4637</v>
      </c>
      <c r="D208" t="s">
        <v>521</v>
      </c>
      <c r="E208" t="s">
        <v>962</v>
      </c>
      <c r="G208" t="s">
        <v>3598</v>
      </c>
      <c r="H208">
        <v>2017</v>
      </c>
      <c r="I208" s="4" t="s">
        <v>996</v>
      </c>
      <c r="J208" t="s">
        <v>3409</v>
      </c>
      <c r="K208" s="14" t="s">
        <v>20</v>
      </c>
      <c r="L208" t="s">
        <v>4638</v>
      </c>
      <c r="M208" t="s">
        <v>3604</v>
      </c>
      <c r="N208" s="5">
        <v>227962</v>
      </c>
      <c r="O208" t="s">
        <v>3603</v>
      </c>
      <c r="R208" t="s">
        <v>4638</v>
      </c>
      <c r="S208" t="s">
        <v>37</v>
      </c>
      <c r="T208" t="s">
        <v>3703</v>
      </c>
      <c r="U208" s="13">
        <v>122660</v>
      </c>
      <c r="V208">
        <v>2016</v>
      </c>
      <c r="W208" s="13">
        <v>72600000000</v>
      </c>
      <c r="X208" t="s">
        <v>3677</v>
      </c>
      <c r="Y208">
        <v>2016</v>
      </c>
      <c r="Z208" t="s">
        <v>3702</v>
      </c>
      <c r="AA208" s="14">
        <v>5.7</v>
      </c>
      <c r="AB208">
        <v>15</v>
      </c>
      <c r="AC208" s="14">
        <v>192</v>
      </c>
      <c r="AD208" t="s">
        <v>3701</v>
      </c>
      <c r="AE208" t="s">
        <v>3674</v>
      </c>
    </row>
    <row r="209" spans="1:31">
      <c r="A209">
        <v>36159</v>
      </c>
      <c r="B209" s="4" t="s">
        <v>585</v>
      </c>
      <c r="C209" s="38" t="s">
        <v>586</v>
      </c>
      <c r="D209" t="s">
        <v>454</v>
      </c>
      <c r="E209" t="s">
        <v>962</v>
      </c>
      <c r="G209" t="s">
        <v>3598</v>
      </c>
      <c r="H209">
        <v>2017</v>
      </c>
      <c r="I209" s="4" t="s">
        <v>987</v>
      </c>
      <c r="J209" t="s">
        <v>3409</v>
      </c>
      <c r="K209" s="14" t="s">
        <v>20</v>
      </c>
      <c r="L209" t="s">
        <v>3700</v>
      </c>
      <c r="M209" t="s">
        <v>954</v>
      </c>
      <c r="N209" s="5">
        <v>1934361</v>
      </c>
      <c r="O209" t="s">
        <v>3603</v>
      </c>
      <c r="P209" s="8">
        <v>1023910</v>
      </c>
      <c r="Q209" s="8">
        <v>910451</v>
      </c>
      <c r="R209" t="s">
        <v>3699</v>
      </c>
      <c r="S209" t="s">
        <v>37</v>
      </c>
      <c r="T209" t="s">
        <v>3698</v>
      </c>
      <c r="U209" s="13">
        <v>547773</v>
      </c>
      <c r="V209">
        <v>2011</v>
      </c>
      <c r="W209" s="13">
        <v>68133192</v>
      </c>
      <c r="Y209">
        <v>2010</v>
      </c>
      <c r="Z209" t="s">
        <v>3697</v>
      </c>
      <c r="AA209" s="14">
        <v>18.100000000000001</v>
      </c>
      <c r="AB209">
        <v>50</v>
      </c>
      <c r="AC209" s="14">
        <v>85</v>
      </c>
      <c r="AD209" t="s">
        <v>3696</v>
      </c>
      <c r="AE209" t="s">
        <v>3617</v>
      </c>
    </row>
    <row r="210" spans="1:31">
      <c r="A210">
        <v>35862</v>
      </c>
      <c r="B210" s="4" t="s">
        <v>793</v>
      </c>
      <c r="C210" s="38" t="s">
        <v>794</v>
      </c>
      <c r="D210" t="s">
        <v>24</v>
      </c>
      <c r="E210" t="s">
        <v>975</v>
      </c>
      <c r="G210" t="s">
        <v>3598</v>
      </c>
      <c r="H210">
        <v>2017</v>
      </c>
      <c r="I210" s="4" t="s">
        <v>1493</v>
      </c>
      <c r="J210" t="s">
        <v>3409</v>
      </c>
      <c r="K210" s="14" t="s">
        <v>27</v>
      </c>
      <c r="M210" t="s">
        <v>3604</v>
      </c>
      <c r="N210" s="5">
        <v>10329322</v>
      </c>
      <c r="O210" t="s">
        <v>3603</v>
      </c>
      <c r="P210" s="8">
        <v>5520240</v>
      </c>
      <c r="Q210" s="8">
        <v>4809082</v>
      </c>
      <c r="S210" t="s">
        <v>193</v>
      </c>
      <c r="T210" t="s">
        <v>3695</v>
      </c>
      <c r="U210" s="13">
        <v>688701</v>
      </c>
      <c r="V210">
        <v>2013</v>
      </c>
      <c r="W210" s="13">
        <v>186000000000</v>
      </c>
      <c r="X210" t="s">
        <v>3594</v>
      </c>
      <c r="Y210">
        <v>2010</v>
      </c>
      <c r="Z210" t="s">
        <v>3694</v>
      </c>
      <c r="AA210" s="14">
        <v>9</v>
      </c>
      <c r="AB210">
        <v>192</v>
      </c>
      <c r="AC210" s="14">
        <v>359</v>
      </c>
      <c r="AD210" t="s">
        <v>3693</v>
      </c>
      <c r="AE210" t="s">
        <v>3591</v>
      </c>
    </row>
    <row r="211" spans="1:31">
      <c r="A211">
        <v>3203</v>
      </c>
      <c r="B211" s="4" t="s">
        <v>802</v>
      </c>
      <c r="C211" s="38" t="s">
        <v>803</v>
      </c>
      <c r="D211" t="s">
        <v>24</v>
      </c>
      <c r="E211" t="s">
        <v>975</v>
      </c>
      <c r="F211" t="s">
        <v>43</v>
      </c>
      <c r="G211" t="s">
        <v>3598</v>
      </c>
      <c r="H211">
        <v>2017</v>
      </c>
      <c r="I211" s="4" t="s">
        <v>996</v>
      </c>
      <c r="J211" t="s">
        <v>3409</v>
      </c>
      <c r="K211" s="14" t="s">
        <v>4</v>
      </c>
      <c r="L211" t="s">
        <v>3692</v>
      </c>
      <c r="N211" s="5">
        <v>30955862</v>
      </c>
      <c r="O211" t="s">
        <v>3596</v>
      </c>
      <c r="P211" s="8">
        <v>16951471</v>
      </c>
      <c r="Q211" s="8">
        <v>12967223</v>
      </c>
      <c r="S211" t="s">
        <v>37</v>
      </c>
      <c r="T211" t="s">
        <v>3691</v>
      </c>
      <c r="U211" s="13">
        <v>2720546</v>
      </c>
      <c r="V211">
        <v>2015</v>
      </c>
      <c r="W211" s="13">
        <v>563188000000</v>
      </c>
      <c r="Y211">
        <v>2014</v>
      </c>
      <c r="Z211" t="s">
        <v>3690</v>
      </c>
      <c r="AA211" s="14">
        <v>9.4</v>
      </c>
      <c r="AB211">
        <v>181</v>
      </c>
      <c r="AC211" s="14">
        <v>606</v>
      </c>
      <c r="AD211" t="s">
        <v>3689</v>
      </c>
      <c r="AE211" t="s">
        <v>3591</v>
      </c>
    </row>
    <row r="212" spans="1:31">
      <c r="A212">
        <v>31115</v>
      </c>
      <c r="B212" s="4" t="s">
        <v>601</v>
      </c>
      <c r="C212" s="38" t="s">
        <v>602</v>
      </c>
      <c r="D212" t="s">
        <v>41</v>
      </c>
      <c r="E212" t="s">
        <v>997</v>
      </c>
      <c r="F212" t="s">
        <v>43</v>
      </c>
      <c r="G212" t="s">
        <v>3598</v>
      </c>
      <c r="H212">
        <v>2017</v>
      </c>
      <c r="I212" s="4" t="s">
        <v>987</v>
      </c>
      <c r="J212" t="s">
        <v>3409</v>
      </c>
      <c r="K212" s="14" t="s">
        <v>4</v>
      </c>
      <c r="L212" t="s">
        <v>603</v>
      </c>
      <c r="N212" s="5">
        <v>24716713</v>
      </c>
      <c r="O212" t="s">
        <v>3596</v>
      </c>
      <c r="P212" s="8">
        <v>9068358</v>
      </c>
      <c r="Q212" s="8">
        <v>15661031</v>
      </c>
      <c r="S212" t="s">
        <v>37</v>
      </c>
      <c r="T212" t="s">
        <v>3688</v>
      </c>
      <c r="U212" s="13">
        <v>4900000</v>
      </c>
      <c r="V212">
        <v>2016</v>
      </c>
      <c r="W212" s="13">
        <v>337000000000</v>
      </c>
      <c r="X212" t="s">
        <v>3594</v>
      </c>
      <c r="Y212">
        <v>2015</v>
      </c>
      <c r="Z212" t="s">
        <v>3687</v>
      </c>
      <c r="AA212" s="14">
        <v>20</v>
      </c>
      <c r="AB212" s="2">
        <v>1645</v>
      </c>
      <c r="AC212" s="13">
        <v>1645</v>
      </c>
      <c r="AD212" t="s">
        <v>3686</v>
      </c>
      <c r="AE212" t="s">
        <v>3685</v>
      </c>
    </row>
    <row r="213" spans="1:31">
      <c r="A213">
        <v>43911</v>
      </c>
      <c r="B213" s="4" t="s">
        <v>1699</v>
      </c>
      <c r="C213" s="38" t="s">
        <v>1698</v>
      </c>
      <c r="D213" t="s">
        <v>197</v>
      </c>
      <c r="E213" t="s">
        <v>975</v>
      </c>
      <c r="G213" t="s">
        <v>3598</v>
      </c>
      <c r="H213">
        <v>2017</v>
      </c>
      <c r="I213" s="4" t="s">
        <v>1493</v>
      </c>
      <c r="J213" t="s">
        <v>3409</v>
      </c>
      <c r="K213" s="14" t="s">
        <v>92</v>
      </c>
      <c r="M213" t="s">
        <v>3604</v>
      </c>
      <c r="N213" s="5">
        <v>5420000</v>
      </c>
      <c r="O213" t="s">
        <v>3603</v>
      </c>
      <c r="R213" t="s">
        <v>3684</v>
      </c>
      <c r="S213" t="s">
        <v>37</v>
      </c>
      <c r="T213" t="s">
        <v>3683</v>
      </c>
      <c r="U213" s="13">
        <v>934243</v>
      </c>
      <c r="V213">
        <v>2016</v>
      </c>
      <c r="X213" t="s">
        <v>3663</v>
      </c>
      <c r="AA213" s="14">
        <v>6</v>
      </c>
      <c r="AB213">
        <v>70</v>
      </c>
      <c r="AC213" s="13">
        <v>2796</v>
      </c>
      <c r="AD213" t="s">
        <v>3682</v>
      </c>
      <c r="AE213" t="s">
        <v>3661</v>
      </c>
    </row>
    <row r="214" spans="1:31">
      <c r="A214">
        <v>14088</v>
      </c>
      <c r="B214" s="4" t="s">
        <v>520</v>
      </c>
      <c r="C214" s="38" t="s">
        <v>522</v>
      </c>
      <c r="D214" t="s">
        <v>521</v>
      </c>
      <c r="E214" t="s">
        <v>962</v>
      </c>
      <c r="F214" t="s">
        <v>43</v>
      </c>
      <c r="G214" t="s">
        <v>3598</v>
      </c>
      <c r="H214">
        <v>2017</v>
      </c>
      <c r="I214" s="4" t="s">
        <v>3681</v>
      </c>
      <c r="J214" t="s">
        <v>3409</v>
      </c>
      <c r="K214" s="14" t="s">
        <v>20</v>
      </c>
      <c r="L214" t="s">
        <v>3680</v>
      </c>
      <c r="M214" t="s">
        <v>3604</v>
      </c>
      <c r="N214" s="5">
        <v>1233</v>
      </c>
      <c r="O214" t="s">
        <v>3603</v>
      </c>
      <c r="R214" t="s">
        <v>3679</v>
      </c>
      <c r="S214" t="s">
        <v>37</v>
      </c>
      <c r="T214" t="s">
        <v>3678</v>
      </c>
      <c r="U214" s="13">
        <v>658390</v>
      </c>
      <c r="V214">
        <v>2016</v>
      </c>
      <c r="W214" s="13">
        <v>458449000000</v>
      </c>
      <c r="X214" t="s">
        <v>3677</v>
      </c>
      <c r="Y214">
        <v>2013</v>
      </c>
      <c r="Z214" t="s">
        <v>3676</v>
      </c>
      <c r="AA214" s="14">
        <v>5.7</v>
      </c>
      <c r="AB214">
        <v>94</v>
      </c>
      <c r="AC214" s="14">
        <v>454</v>
      </c>
      <c r="AD214" t="s">
        <v>3675</v>
      </c>
      <c r="AE214" t="s">
        <v>3674</v>
      </c>
    </row>
    <row r="215" spans="1:31">
      <c r="A215">
        <v>54108</v>
      </c>
      <c r="B215" s="4" t="s">
        <v>357</v>
      </c>
      <c r="C215" s="38" t="s">
        <v>358</v>
      </c>
      <c r="D215" t="s">
        <v>24</v>
      </c>
      <c r="E215" t="s">
        <v>975</v>
      </c>
      <c r="G215" t="s">
        <v>3598</v>
      </c>
      <c r="H215">
        <v>2017</v>
      </c>
      <c r="I215" s="4" t="s">
        <v>1741</v>
      </c>
      <c r="J215" t="s">
        <v>3409</v>
      </c>
      <c r="K215" s="14" t="s">
        <v>27</v>
      </c>
      <c r="M215" t="s">
        <v>3604</v>
      </c>
      <c r="N215" s="5">
        <v>4681117</v>
      </c>
      <c r="O215" t="s">
        <v>3603</v>
      </c>
      <c r="P215" s="8">
        <v>2720107</v>
      </c>
      <c r="Q215" s="8">
        <v>1976634</v>
      </c>
      <c r="R215" t="s">
        <v>3673</v>
      </c>
      <c r="S215" t="s">
        <v>63</v>
      </c>
      <c r="T215" t="s">
        <v>3672</v>
      </c>
      <c r="U215" s="13">
        <v>250815</v>
      </c>
      <c r="V215">
        <v>2015</v>
      </c>
      <c r="AA215" s="14">
        <v>15</v>
      </c>
      <c r="AC215" s="14">
        <v>277</v>
      </c>
      <c r="AD215" t="s">
        <v>3671</v>
      </c>
      <c r="AE215" t="s">
        <v>3591</v>
      </c>
    </row>
    <row r="216" spans="1:31">
      <c r="A216">
        <v>60374</v>
      </c>
      <c r="B216" s="4" t="s">
        <v>4535</v>
      </c>
      <c r="C216" s="38" t="s">
        <v>4536</v>
      </c>
      <c r="D216" t="s">
        <v>50</v>
      </c>
      <c r="E216" t="s">
        <v>968</v>
      </c>
      <c r="G216" t="s">
        <v>3598</v>
      </c>
      <c r="H216">
        <v>2017</v>
      </c>
      <c r="I216" s="4" t="s">
        <v>987</v>
      </c>
      <c r="J216" t="s">
        <v>3409</v>
      </c>
      <c r="K216" s="14" t="s">
        <v>4</v>
      </c>
      <c r="L216" t="s">
        <v>3670</v>
      </c>
      <c r="N216" s="5">
        <v>2330487</v>
      </c>
      <c r="O216" t="s">
        <v>3596</v>
      </c>
      <c r="Q216" s="8">
        <v>108197</v>
      </c>
      <c r="S216" t="s">
        <v>63</v>
      </c>
      <c r="T216" t="s">
        <v>4783</v>
      </c>
      <c r="U216" s="13">
        <v>564077</v>
      </c>
      <c r="V216">
        <v>2017</v>
      </c>
      <c r="W216" s="14">
        <v>4</v>
      </c>
      <c r="X216" t="s">
        <v>3669</v>
      </c>
      <c r="Y216">
        <v>2012</v>
      </c>
      <c r="Z216" t="s">
        <v>3668</v>
      </c>
      <c r="AA216" s="14">
        <v>31</v>
      </c>
      <c r="AB216" s="2">
        <v>1170</v>
      </c>
      <c r="AC216" s="13">
        <v>1439</v>
      </c>
      <c r="AD216" t="s">
        <v>3667</v>
      </c>
      <c r="AE216" t="s">
        <v>3666</v>
      </c>
    </row>
    <row r="217" spans="1:31">
      <c r="A217">
        <v>60602</v>
      </c>
      <c r="B217" s="4" t="s">
        <v>215</v>
      </c>
      <c r="C217" s="38" t="s">
        <v>216</v>
      </c>
      <c r="D217" t="s">
        <v>197</v>
      </c>
      <c r="E217" t="s">
        <v>975</v>
      </c>
      <c r="G217" t="s">
        <v>3598</v>
      </c>
      <c r="H217">
        <v>2017</v>
      </c>
      <c r="I217" s="4" t="s">
        <v>996</v>
      </c>
      <c r="J217" t="s">
        <v>3409</v>
      </c>
      <c r="K217" s="14" t="s">
        <v>92</v>
      </c>
      <c r="L217" t="s">
        <v>218</v>
      </c>
      <c r="M217" t="s">
        <v>954</v>
      </c>
      <c r="N217" s="5">
        <v>1234211</v>
      </c>
      <c r="O217" t="s">
        <v>3603</v>
      </c>
      <c r="R217" t="s">
        <v>3665</v>
      </c>
      <c r="S217" t="s">
        <v>63</v>
      </c>
      <c r="T217" t="s">
        <v>3664</v>
      </c>
      <c r="U217" s="13">
        <v>109600</v>
      </c>
      <c r="V217">
        <v>2011</v>
      </c>
      <c r="X217" t="s">
        <v>3663</v>
      </c>
      <c r="AA217" s="14">
        <v>7.8</v>
      </c>
      <c r="AB217">
        <v>90</v>
      </c>
      <c r="AC217" s="14">
        <v>67.099999999999994</v>
      </c>
      <c r="AD217" t="s">
        <v>3662</v>
      </c>
      <c r="AE217" t="s">
        <v>3661</v>
      </c>
    </row>
    <row r="218" spans="1:31">
      <c r="A218">
        <v>35886</v>
      </c>
      <c r="B218" s="4" t="s">
        <v>383</v>
      </c>
      <c r="C218" s="38" t="s">
        <v>384</v>
      </c>
      <c r="D218" t="s">
        <v>165</v>
      </c>
      <c r="E218" t="s">
        <v>962</v>
      </c>
      <c r="G218" t="s">
        <v>3598</v>
      </c>
      <c r="H218">
        <v>2017</v>
      </c>
      <c r="I218" s="4" t="s">
        <v>987</v>
      </c>
      <c r="J218" t="s">
        <v>3512</v>
      </c>
      <c r="K218" s="14" t="s">
        <v>3660</v>
      </c>
      <c r="L218" t="s">
        <v>3659</v>
      </c>
      <c r="M218" t="s">
        <v>954</v>
      </c>
      <c r="N218" s="5">
        <v>3496156</v>
      </c>
      <c r="O218" t="s">
        <v>3603</v>
      </c>
      <c r="R218" t="s">
        <v>3658</v>
      </c>
      <c r="S218" t="s">
        <v>37</v>
      </c>
      <c r="T218" t="s">
        <v>3657</v>
      </c>
      <c r="U218" s="13">
        <v>892276</v>
      </c>
      <c r="V218">
        <v>2015</v>
      </c>
      <c r="W218" s="13">
        <v>26933203382</v>
      </c>
      <c r="Y218">
        <v>2013</v>
      </c>
      <c r="Z218" t="s">
        <v>3656</v>
      </c>
      <c r="AA218" s="14">
        <v>14</v>
      </c>
      <c r="AB218">
        <v>239</v>
      </c>
      <c r="AC218" s="14">
        <v>130</v>
      </c>
      <c r="AD218" t="s">
        <v>3655</v>
      </c>
      <c r="AE218" t="s">
        <v>3654</v>
      </c>
    </row>
    <row r="219" spans="1:31">
      <c r="A219">
        <v>35449</v>
      </c>
      <c r="B219" s="4" t="s">
        <v>650</v>
      </c>
      <c r="C219" s="38" t="s">
        <v>4655</v>
      </c>
      <c r="D219" t="s">
        <v>641</v>
      </c>
      <c r="E219" t="s">
        <v>962</v>
      </c>
      <c r="G219" t="s">
        <v>3598</v>
      </c>
      <c r="H219">
        <v>2017</v>
      </c>
      <c r="I219" s="4" t="s">
        <v>987</v>
      </c>
      <c r="J219" t="s">
        <v>3409</v>
      </c>
      <c r="K219" s="14" t="s">
        <v>3653</v>
      </c>
      <c r="L219" t="s">
        <v>3652</v>
      </c>
      <c r="M219" t="s">
        <v>3651</v>
      </c>
      <c r="N219" s="5">
        <v>1822367</v>
      </c>
      <c r="O219" t="s">
        <v>3603</v>
      </c>
      <c r="R219" t="s">
        <v>3650</v>
      </c>
      <c r="S219" t="s">
        <v>3649</v>
      </c>
      <c r="T219" t="s">
        <v>3648</v>
      </c>
      <c r="U219" s="13">
        <v>415682</v>
      </c>
      <c r="V219">
        <v>2016</v>
      </c>
      <c r="W219" s="13">
        <v>69037000000</v>
      </c>
      <c r="X219" t="s">
        <v>3647</v>
      </c>
      <c r="Y219">
        <v>2015</v>
      </c>
      <c r="Z219" t="s">
        <v>3646</v>
      </c>
      <c r="AA219" s="14">
        <v>8.8000000000000007</v>
      </c>
      <c r="AB219">
        <v>408</v>
      </c>
      <c r="AC219" s="14">
        <v>92</v>
      </c>
      <c r="AD219" t="s">
        <v>3645</v>
      </c>
      <c r="AE219" t="s">
        <v>3644</v>
      </c>
    </row>
    <row r="220" spans="1:31">
      <c r="A220">
        <v>32550</v>
      </c>
      <c r="B220" s="4" t="s">
        <v>760</v>
      </c>
      <c r="C220" s="38" t="s">
        <v>761</v>
      </c>
      <c r="D220" t="s">
        <v>24</v>
      </c>
      <c r="E220" t="s">
        <v>975</v>
      </c>
      <c r="G220" t="s">
        <v>3598</v>
      </c>
      <c r="H220">
        <v>2017</v>
      </c>
      <c r="I220" s="4" t="s">
        <v>996</v>
      </c>
      <c r="J220" t="s">
        <v>3409</v>
      </c>
      <c r="K220" s="14" t="s">
        <v>4</v>
      </c>
      <c r="L220" t="s">
        <v>3643</v>
      </c>
      <c r="N220" s="5">
        <v>943176</v>
      </c>
      <c r="O220" t="s">
        <v>3596</v>
      </c>
      <c r="P220" s="8">
        <v>4315084</v>
      </c>
      <c r="Q220" s="8">
        <v>4565580</v>
      </c>
      <c r="S220" t="s">
        <v>193</v>
      </c>
      <c r="T220" t="s">
        <v>3642</v>
      </c>
      <c r="U220" s="13">
        <v>682545</v>
      </c>
      <c r="V220">
        <v>2015</v>
      </c>
      <c r="W220" s="13">
        <v>193972000000</v>
      </c>
      <c r="X220" t="s">
        <v>3594</v>
      </c>
      <c r="Y220">
        <v>2015</v>
      </c>
      <c r="Z220" t="s">
        <v>3641</v>
      </c>
      <c r="AA220" s="14">
        <v>10.1</v>
      </c>
      <c r="AB220" s="2">
        <v>1609</v>
      </c>
      <c r="AC220" s="14">
        <v>401</v>
      </c>
      <c r="AD220" t="s">
        <v>3640</v>
      </c>
      <c r="AE220" t="s">
        <v>3591</v>
      </c>
    </row>
    <row r="221" spans="1:31">
      <c r="A221">
        <v>62180</v>
      </c>
      <c r="B221" s="4" t="s">
        <v>340</v>
      </c>
      <c r="C221" s="38" t="s">
        <v>3639</v>
      </c>
      <c r="D221" t="s">
        <v>84</v>
      </c>
      <c r="E221" t="s">
        <v>962</v>
      </c>
      <c r="G221" t="s">
        <v>3598</v>
      </c>
      <c r="H221">
        <v>2017</v>
      </c>
      <c r="I221" s="4" t="s">
        <v>1031</v>
      </c>
      <c r="J221" t="s">
        <v>3406</v>
      </c>
      <c r="K221" s="14" t="s">
        <v>20</v>
      </c>
      <c r="L221" t="s">
        <v>342</v>
      </c>
      <c r="M221" t="s">
        <v>3631</v>
      </c>
      <c r="N221" s="5">
        <v>2150000</v>
      </c>
      <c r="O221" t="s">
        <v>3603</v>
      </c>
      <c r="U221" s="13">
        <v>265000</v>
      </c>
      <c r="V221">
        <v>2014</v>
      </c>
      <c r="X221" t="s">
        <v>3608</v>
      </c>
      <c r="Y221">
        <v>2015</v>
      </c>
      <c r="AA221" s="14">
        <v>10.5</v>
      </c>
      <c r="AB221">
        <v>212</v>
      </c>
      <c r="AC221" s="14">
        <v>142.30000000000001</v>
      </c>
      <c r="AD221" t="s">
        <v>3638</v>
      </c>
      <c r="AE221" t="s">
        <v>3637</v>
      </c>
    </row>
    <row r="222" spans="1:31">
      <c r="A222">
        <v>63999</v>
      </c>
      <c r="B222" s="4" t="s">
        <v>2316</v>
      </c>
      <c r="C222" s="38" t="s">
        <v>3636</v>
      </c>
      <c r="D222" t="s">
        <v>24</v>
      </c>
      <c r="E222" t="s">
        <v>975</v>
      </c>
      <c r="G222" t="s">
        <v>3598</v>
      </c>
      <c r="H222">
        <v>2017</v>
      </c>
      <c r="I222" s="4" t="s">
        <v>3635</v>
      </c>
      <c r="J222" t="s">
        <v>3409</v>
      </c>
      <c r="K222" s="14" t="s">
        <v>4</v>
      </c>
      <c r="L222" t="s">
        <v>3634</v>
      </c>
      <c r="N222" s="5">
        <v>1207364</v>
      </c>
      <c r="O222" t="s">
        <v>3596</v>
      </c>
      <c r="P222" s="8">
        <v>292567</v>
      </c>
      <c r="Q222" s="8">
        <v>825822</v>
      </c>
      <c r="S222" t="s">
        <v>6</v>
      </c>
      <c r="U222" s="13">
        <v>91732</v>
      </c>
      <c r="V222">
        <v>2014</v>
      </c>
      <c r="W222" s="13">
        <v>8475831683</v>
      </c>
      <c r="X222" t="s">
        <v>3594</v>
      </c>
      <c r="Y222">
        <v>2014</v>
      </c>
      <c r="Z222" t="s">
        <v>3633</v>
      </c>
      <c r="AA222" s="14">
        <v>23.9</v>
      </c>
      <c r="AC222" s="14">
        <v>18.100000000000001</v>
      </c>
      <c r="AD222" t="s">
        <v>3632</v>
      </c>
      <c r="AE222" t="s">
        <v>3591</v>
      </c>
    </row>
    <row r="223" spans="1:31">
      <c r="A223">
        <v>50383</v>
      </c>
      <c r="B223" s="4" t="s">
        <v>941</v>
      </c>
      <c r="C223" s="38" t="s">
        <v>942</v>
      </c>
      <c r="D223" t="s">
        <v>1</v>
      </c>
      <c r="E223" t="s">
        <v>968</v>
      </c>
      <c r="G223" t="s">
        <v>3598</v>
      </c>
      <c r="H223">
        <v>2017</v>
      </c>
      <c r="I223" s="4" t="s">
        <v>1493</v>
      </c>
      <c r="J223" t="s">
        <v>3409</v>
      </c>
      <c r="K223" s="14" t="s">
        <v>13</v>
      </c>
      <c r="L223" t="s">
        <v>943</v>
      </c>
      <c r="M223" t="s">
        <v>3631</v>
      </c>
      <c r="N223" s="5">
        <v>1113971</v>
      </c>
      <c r="O223" t="s">
        <v>3603</v>
      </c>
      <c r="P223" s="9">
        <v>980290.8</v>
      </c>
      <c r="Q223" s="9">
        <v>133680.5</v>
      </c>
      <c r="S223" t="s">
        <v>3630</v>
      </c>
      <c r="T223" t="s">
        <v>944</v>
      </c>
      <c r="U223" s="13">
        <v>652481</v>
      </c>
      <c r="V223">
        <v>2016</v>
      </c>
      <c r="W223" s="13">
        <v>32600000000</v>
      </c>
      <c r="X223" t="s">
        <v>3616</v>
      </c>
      <c r="Y223">
        <v>2014</v>
      </c>
      <c r="Z223" t="s">
        <v>3615</v>
      </c>
      <c r="AA223" s="14">
        <v>20.8</v>
      </c>
      <c r="AB223">
        <v>601</v>
      </c>
      <c r="AC223" s="14">
        <v>450</v>
      </c>
      <c r="AD223" t="s">
        <v>3629</v>
      </c>
      <c r="AE223" t="s">
        <v>3613</v>
      </c>
    </row>
    <row r="224" spans="1:31">
      <c r="A224">
        <v>50560</v>
      </c>
      <c r="B224" s="4" t="s">
        <v>857</v>
      </c>
      <c r="C224" s="38" t="s">
        <v>858</v>
      </c>
      <c r="D224" t="s">
        <v>24</v>
      </c>
      <c r="E224" t="s">
        <v>975</v>
      </c>
      <c r="G224" t="s">
        <v>3598</v>
      </c>
      <c r="H224">
        <v>2017</v>
      </c>
      <c r="I224" s="4" t="s">
        <v>996</v>
      </c>
      <c r="J224" t="s">
        <v>3409</v>
      </c>
      <c r="K224" s="14" t="s">
        <v>3628</v>
      </c>
      <c r="L224" t="s">
        <v>859</v>
      </c>
      <c r="M224" t="s">
        <v>3604</v>
      </c>
      <c r="N224" s="5">
        <v>1745827</v>
      </c>
      <c r="O224" t="s">
        <v>3603</v>
      </c>
      <c r="P224" s="8">
        <v>956414</v>
      </c>
      <c r="Q224" s="8">
        <v>789413</v>
      </c>
      <c r="R224" t="s">
        <v>3627</v>
      </c>
      <c r="S224" t="s">
        <v>37</v>
      </c>
      <c r="T224" t="s">
        <v>3626</v>
      </c>
      <c r="U224" s="13">
        <v>419000</v>
      </c>
      <c r="V224">
        <v>2015</v>
      </c>
      <c r="W224" s="13">
        <v>431704000000</v>
      </c>
      <c r="X224" t="s">
        <v>3594</v>
      </c>
      <c r="Y224">
        <v>2015</v>
      </c>
      <c r="Z224" t="s">
        <v>3625</v>
      </c>
      <c r="AA224" s="14">
        <v>15.1</v>
      </c>
      <c r="AB224">
        <v>13</v>
      </c>
      <c r="AC224" s="14">
        <v>144</v>
      </c>
      <c r="AD224" t="s">
        <v>3624</v>
      </c>
      <c r="AE224" t="s">
        <v>3591</v>
      </c>
    </row>
    <row r="225" spans="1:31">
      <c r="A225">
        <v>50371</v>
      </c>
      <c r="B225" s="4" t="s">
        <v>4784</v>
      </c>
      <c r="C225" s="38" t="s">
        <v>4752</v>
      </c>
      <c r="D225" t="s">
        <v>117</v>
      </c>
      <c r="E225" t="s">
        <v>968</v>
      </c>
      <c r="G225" t="s">
        <v>3598</v>
      </c>
      <c r="H225">
        <v>2017</v>
      </c>
      <c r="I225" s="4" t="s">
        <v>987</v>
      </c>
      <c r="J225" t="s">
        <v>3409</v>
      </c>
      <c r="K225" s="14" t="s">
        <v>4</v>
      </c>
      <c r="N225" s="5">
        <v>5099175</v>
      </c>
      <c r="O225" t="s">
        <v>3596</v>
      </c>
      <c r="U225" s="13">
        <v>1560900</v>
      </c>
      <c r="V225">
        <v>2015</v>
      </c>
      <c r="W225" s="13">
        <v>12302882987</v>
      </c>
      <c r="X225" t="s">
        <v>3623</v>
      </c>
      <c r="Y225">
        <v>2016</v>
      </c>
      <c r="Z225" t="s">
        <v>4534</v>
      </c>
      <c r="AA225" s="14">
        <v>17.7</v>
      </c>
      <c r="AB225">
        <v>390</v>
      </c>
      <c r="AC225" s="14">
        <v>576</v>
      </c>
      <c r="AD225" t="s">
        <v>3622</v>
      </c>
      <c r="AE225" t="s">
        <v>3621</v>
      </c>
    </row>
    <row r="226" spans="1:31">
      <c r="A226">
        <v>19233</v>
      </c>
      <c r="B226" s="4" t="s">
        <v>598</v>
      </c>
      <c r="C226" s="38" t="s">
        <v>3620</v>
      </c>
      <c r="D226" t="s">
        <v>454</v>
      </c>
      <c r="E226" t="s">
        <v>962</v>
      </c>
      <c r="G226" t="s">
        <v>3598</v>
      </c>
      <c r="H226">
        <v>2017</v>
      </c>
      <c r="I226" s="4" t="s">
        <v>987</v>
      </c>
      <c r="J226" t="s">
        <v>3409</v>
      </c>
      <c r="K226" s="14" t="s">
        <v>92</v>
      </c>
      <c r="L226" t="s">
        <v>3243</v>
      </c>
      <c r="M226" t="s">
        <v>954</v>
      </c>
      <c r="N226" s="5">
        <v>275646</v>
      </c>
      <c r="O226" t="s">
        <v>3603</v>
      </c>
      <c r="S226" t="s">
        <v>37</v>
      </c>
      <c r="T226" t="s">
        <v>3619</v>
      </c>
      <c r="U226" s="13">
        <v>79465</v>
      </c>
      <c r="V226">
        <v>2011</v>
      </c>
      <c r="AA226" s="14">
        <v>15</v>
      </c>
      <c r="AB226">
        <v>75</v>
      </c>
      <c r="AC226" s="14">
        <v>407</v>
      </c>
      <c r="AD226" t="s">
        <v>3618</v>
      </c>
      <c r="AE226" t="s">
        <v>3617</v>
      </c>
    </row>
    <row r="227" spans="1:31">
      <c r="A227">
        <v>60273</v>
      </c>
      <c r="B227" s="4" t="s">
        <v>1521</v>
      </c>
      <c r="C227" s="38" t="s">
        <v>1520</v>
      </c>
      <c r="D227" t="s">
        <v>1</v>
      </c>
      <c r="E227" t="s">
        <v>968</v>
      </c>
      <c r="G227" t="s">
        <v>3598</v>
      </c>
      <c r="H227">
        <v>2017</v>
      </c>
      <c r="I227" s="4" t="s">
        <v>987</v>
      </c>
      <c r="J227" t="s">
        <v>3409</v>
      </c>
      <c r="K227" s="14" t="s">
        <v>4</v>
      </c>
      <c r="L227" t="s">
        <v>4903</v>
      </c>
      <c r="N227" s="5">
        <v>131931</v>
      </c>
      <c r="O227" t="s">
        <v>3596</v>
      </c>
      <c r="P227" s="9">
        <v>115719.73</v>
      </c>
      <c r="Q227" s="9">
        <v>16201.19</v>
      </c>
      <c r="S227" t="s">
        <v>6</v>
      </c>
      <c r="T227" t="s">
        <v>4857</v>
      </c>
      <c r="U227" s="13">
        <v>33729</v>
      </c>
      <c r="V227">
        <v>2016</v>
      </c>
      <c r="W227" s="13">
        <v>4676285000</v>
      </c>
      <c r="X227" t="s">
        <v>3616</v>
      </c>
      <c r="Y227">
        <v>2014</v>
      </c>
      <c r="Z227" t="s">
        <v>3615</v>
      </c>
      <c r="AA227" s="14">
        <v>17.7</v>
      </c>
      <c r="AB227">
        <v>973</v>
      </c>
      <c r="AC227" s="14">
        <v>243.1</v>
      </c>
      <c r="AD227" t="s">
        <v>3614</v>
      </c>
      <c r="AE227" t="s">
        <v>3613</v>
      </c>
    </row>
    <row r="228" spans="1:31">
      <c r="A228">
        <v>31148</v>
      </c>
      <c r="B228" s="4" t="s">
        <v>490</v>
      </c>
      <c r="C228" s="38" t="s">
        <v>492</v>
      </c>
      <c r="D228" t="s">
        <v>491</v>
      </c>
      <c r="E228" t="s">
        <v>962</v>
      </c>
      <c r="F228" t="s">
        <v>43</v>
      </c>
      <c r="G228" t="s">
        <v>3598</v>
      </c>
      <c r="H228">
        <v>2017</v>
      </c>
      <c r="I228" s="4" t="s">
        <v>3612</v>
      </c>
      <c r="J228" t="s">
        <v>3409</v>
      </c>
      <c r="K228" s="14" t="s">
        <v>20</v>
      </c>
      <c r="L228" t="s">
        <v>493</v>
      </c>
      <c r="M228" t="s">
        <v>3611</v>
      </c>
      <c r="N228" s="5">
        <v>4138000</v>
      </c>
      <c r="O228" t="s">
        <v>3603</v>
      </c>
      <c r="Q228" s="8">
        <v>2460000</v>
      </c>
      <c r="R228" t="s">
        <v>3610</v>
      </c>
      <c r="S228" t="s">
        <v>37</v>
      </c>
      <c r="T228" t="s">
        <v>3609</v>
      </c>
      <c r="U228" s="13">
        <v>834713</v>
      </c>
      <c r="V228">
        <v>2016</v>
      </c>
      <c r="W228" s="13">
        <v>64500000000</v>
      </c>
      <c r="X228" t="s">
        <v>3608</v>
      </c>
      <c r="Y228">
        <v>2016</v>
      </c>
      <c r="Z228" t="s">
        <v>3607</v>
      </c>
      <c r="AA228" s="14">
        <v>10.9</v>
      </c>
      <c r="AB228">
        <v>2</v>
      </c>
      <c r="AC228" s="14">
        <v>219</v>
      </c>
      <c r="AD228" t="s">
        <v>3606</v>
      </c>
      <c r="AE228" t="s">
        <v>3605</v>
      </c>
    </row>
    <row r="229" spans="1:31">
      <c r="A229">
        <v>54119</v>
      </c>
      <c r="B229" s="4" t="s">
        <v>862</v>
      </c>
      <c r="C229" s="38" t="s">
        <v>863</v>
      </c>
      <c r="D229" t="s">
        <v>24</v>
      </c>
      <c r="E229" t="s">
        <v>975</v>
      </c>
      <c r="G229" t="s">
        <v>3598</v>
      </c>
      <c r="H229">
        <v>2017</v>
      </c>
      <c r="I229" s="4" t="s">
        <v>1031</v>
      </c>
      <c r="J229" t="s">
        <v>3409</v>
      </c>
      <c r="K229" s="14" t="s">
        <v>27</v>
      </c>
      <c r="L229" t="s">
        <v>864</v>
      </c>
      <c r="M229" t="s">
        <v>3604</v>
      </c>
      <c r="N229" s="5">
        <v>153948</v>
      </c>
      <c r="O229" t="s">
        <v>3603</v>
      </c>
      <c r="P229" s="8">
        <v>153948</v>
      </c>
      <c r="R229" t="s">
        <v>3602</v>
      </c>
      <c r="S229" t="s">
        <v>37</v>
      </c>
      <c r="T229" t="s">
        <v>3601</v>
      </c>
      <c r="U229" s="13">
        <v>66478</v>
      </c>
      <c r="V229">
        <v>2017</v>
      </c>
      <c r="X229" t="s">
        <v>3594</v>
      </c>
      <c r="Z229" t="s">
        <v>3600</v>
      </c>
      <c r="AA229" s="14">
        <v>15</v>
      </c>
      <c r="AB229">
        <v>7</v>
      </c>
      <c r="AC229" s="14">
        <v>67</v>
      </c>
      <c r="AD229" t="s">
        <v>3599</v>
      </c>
      <c r="AE229" t="s">
        <v>3591</v>
      </c>
    </row>
    <row r="230" spans="1:31">
      <c r="A230">
        <v>35859</v>
      </c>
      <c r="B230" s="4" t="s">
        <v>807</v>
      </c>
      <c r="C230" s="38" t="s">
        <v>808</v>
      </c>
      <c r="D230" t="s">
        <v>24</v>
      </c>
      <c r="E230" t="s">
        <v>975</v>
      </c>
      <c r="G230" t="s">
        <v>3598</v>
      </c>
      <c r="H230">
        <v>2017</v>
      </c>
      <c r="I230" s="4" t="s">
        <v>996</v>
      </c>
      <c r="J230" t="s">
        <v>3409</v>
      </c>
      <c r="K230" s="14" t="s">
        <v>4</v>
      </c>
      <c r="L230" t="s">
        <v>3597</v>
      </c>
      <c r="N230" s="5">
        <v>7688447</v>
      </c>
      <c r="O230" t="s">
        <v>3596</v>
      </c>
      <c r="P230" s="8">
        <v>8460598</v>
      </c>
      <c r="Q230" s="8">
        <v>3280096</v>
      </c>
      <c r="S230" t="s">
        <v>37</v>
      </c>
      <c r="T230" t="s">
        <v>3595</v>
      </c>
      <c r="U230" s="13">
        <v>396815</v>
      </c>
      <c r="V230">
        <v>2010</v>
      </c>
      <c r="W230" s="13">
        <v>128448000000</v>
      </c>
      <c r="X230" t="s">
        <v>3594</v>
      </c>
      <c r="Y230">
        <v>2015</v>
      </c>
      <c r="Z230" t="s">
        <v>3593</v>
      </c>
      <c r="AA230" s="14">
        <v>10.4</v>
      </c>
      <c r="AB230">
        <v>199</v>
      </c>
      <c r="AC230" s="14">
        <v>201</v>
      </c>
      <c r="AD230" t="s">
        <v>3592</v>
      </c>
      <c r="AE230" t="s">
        <v>3591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88"/>
  <sheetViews>
    <sheetView topLeftCell="A159" workbookViewId="0">
      <selection activeCell="A193" sqref="A193"/>
    </sheetView>
  </sheetViews>
  <sheetFormatPr baseColWidth="10" defaultRowHeight="16"/>
  <cols>
    <col min="1" max="1" width="12.33203125" customWidth="1"/>
    <col min="2" max="2" width="12.33203125" style="4" customWidth="1"/>
    <col min="3" max="6" width="12.33203125" customWidth="1"/>
    <col min="7" max="7" width="12.33203125" style="4" customWidth="1"/>
    <col min="8" max="8" width="12.33203125" customWidth="1"/>
    <col min="9" max="9" width="12.33203125" style="14" customWidth="1"/>
    <col min="10" max="10" width="13.5" style="4" customWidth="1"/>
    <col min="11" max="11" width="13.33203125" customWidth="1"/>
    <col min="12" max="13" width="13.5" customWidth="1"/>
    <col min="14" max="14" width="13.5" style="14" customWidth="1"/>
    <col min="15" max="16" width="13.5" customWidth="1"/>
    <col min="17" max="17" width="12" customWidth="1"/>
  </cols>
  <sheetData>
    <row r="1" spans="1:17">
      <c r="A1" s="16" t="s">
        <v>528</v>
      </c>
      <c r="B1" s="17" t="s">
        <v>529</v>
      </c>
      <c r="C1" s="16" t="s">
        <v>530</v>
      </c>
      <c r="D1" s="16" t="s">
        <v>531</v>
      </c>
      <c r="E1" s="16" t="s">
        <v>532</v>
      </c>
      <c r="F1" s="16" t="s">
        <v>533</v>
      </c>
      <c r="G1" s="17" t="s">
        <v>534</v>
      </c>
      <c r="H1" s="16" t="s">
        <v>535</v>
      </c>
      <c r="I1" s="18" t="s">
        <v>536</v>
      </c>
      <c r="J1" s="17" t="s">
        <v>537</v>
      </c>
      <c r="K1" s="16" t="s">
        <v>538</v>
      </c>
      <c r="L1" s="16" t="s">
        <v>539</v>
      </c>
      <c r="M1" s="16" t="s">
        <v>540</v>
      </c>
      <c r="N1" s="18" t="s">
        <v>541</v>
      </c>
      <c r="O1" s="16" t="s">
        <v>542</v>
      </c>
      <c r="P1" s="16" t="s">
        <v>543</v>
      </c>
      <c r="Q1" s="19" t="s">
        <v>544</v>
      </c>
    </row>
    <row r="2" spans="1:17">
      <c r="A2" s="20">
        <v>36495</v>
      </c>
      <c r="B2" s="21" t="s">
        <v>412</v>
      </c>
      <c r="C2" s="20" t="s">
        <v>165</v>
      </c>
      <c r="D2" s="20" t="s">
        <v>413</v>
      </c>
      <c r="E2" s="20"/>
      <c r="F2" s="20">
        <v>2016</v>
      </c>
      <c r="G2" s="21" t="s">
        <v>414</v>
      </c>
      <c r="H2" s="20" t="s">
        <v>20</v>
      </c>
      <c r="I2" s="35" t="s">
        <v>415</v>
      </c>
      <c r="J2" s="22">
        <v>615452</v>
      </c>
      <c r="K2" s="20"/>
      <c r="L2" s="20"/>
      <c r="M2" s="20">
        <v>2014</v>
      </c>
      <c r="N2" s="23">
        <v>102269</v>
      </c>
      <c r="O2" s="20" t="s">
        <v>416</v>
      </c>
      <c r="P2" s="20" t="s">
        <v>171</v>
      </c>
      <c r="Q2" s="19"/>
    </row>
    <row r="3" spans="1:17">
      <c r="A3" s="20">
        <v>50579</v>
      </c>
      <c r="B3" s="21" t="s">
        <v>226</v>
      </c>
      <c r="C3" s="20" t="s">
        <v>197</v>
      </c>
      <c r="D3" s="20" t="s">
        <v>226</v>
      </c>
      <c r="E3" s="20"/>
      <c r="F3" s="20">
        <v>2016</v>
      </c>
      <c r="G3" s="21" t="s">
        <v>227</v>
      </c>
      <c r="H3" s="20" t="s">
        <v>20</v>
      </c>
      <c r="I3" s="35" t="s">
        <v>228</v>
      </c>
      <c r="J3" s="22">
        <v>5257325</v>
      </c>
      <c r="K3" s="20" t="s">
        <v>37</v>
      </c>
      <c r="L3" s="20" t="s">
        <v>229</v>
      </c>
      <c r="M3" s="20">
        <v>2015</v>
      </c>
      <c r="N3" s="23">
        <v>718400</v>
      </c>
      <c r="O3" s="20" t="s">
        <v>230</v>
      </c>
      <c r="P3" s="20" t="s">
        <v>201</v>
      </c>
      <c r="Q3" s="19"/>
    </row>
    <row r="4" spans="1:17">
      <c r="A4" s="20">
        <v>36254</v>
      </c>
      <c r="B4" s="21" t="s">
        <v>397</v>
      </c>
      <c r="C4" s="20" t="s">
        <v>165</v>
      </c>
      <c r="D4" s="20" t="s">
        <v>398</v>
      </c>
      <c r="E4" s="20" t="s">
        <v>43</v>
      </c>
      <c r="F4" s="20">
        <v>2016</v>
      </c>
      <c r="G4" s="21" t="s">
        <v>35</v>
      </c>
      <c r="H4" s="20" t="s">
        <v>20</v>
      </c>
      <c r="I4" s="35" t="s">
        <v>399</v>
      </c>
      <c r="J4" s="22">
        <v>1418344</v>
      </c>
      <c r="K4" s="20" t="s">
        <v>193</v>
      </c>
      <c r="L4" s="20" t="s">
        <v>400</v>
      </c>
      <c r="M4" s="20">
        <v>2016</v>
      </c>
      <c r="N4" s="23">
        <v>263104</v>
      </c>
      <c r="O4" s="20" t="s">
        <v>401</v>
      </c>
      <c r="P4" s="20" t="s">
        <v>171</v>
      </c>
      <c r="Q4" s="19"/>
    </row>
    <row r="5" spans="1:17">
      <c r="A5" s="20">
        <v>54070</v>
      </c>
      <c r="B5" s="21" t="s">
        <v>33</v>
      </c>
      <c r="C5" s="20" t="s">
        <v>24</v>
      </c>
      <c r="D5" s="20" t="s">
        <v>34</v>
      </c>
      <c r="E5" s="20"/>
      <c r="F5" s="20">
        <v>2016</v>
      </c>
      <c r="G5" s="21" t="s">
        <v>35</v>
      </c>
      <c r="H5" s="20" t="s">
        <v>27</v>
      </c>
      <c r="I5" s="35" t="s">
        <v>36</v>
      </c>
      <c r="J5" s="22">
        <v>1250000</v>
      </c>
      <c r="K5" s="20" t="s">
        <v>37</v>
      </c>
      <c r="L5" s="20" t="s">
        <v>38</v>
      </c>
      <c r="M5" s="20">
        <v>2013</v>
      </c>
      <c r="N5" s="23">
        <v>151190</v>
      </c>
      <c r="O5" s="20" t="s">
        <v>39</v>
      </c>
      <c r="P5" s="20" t="s">
        <v>29</v>
      </c>
      <c r="Q5" s="19"/>
    </row>
    <row r="6" spans="1:17">
      <c r="A6" s="20">
        <v>58628</v>
      </c>
      <c r="B6" s="21" t="s">
        <v>837</v>
      </c>
      <c r="C6" s="20" t="s">
        <v>24</v>
      </c>
      <c r="D6" s="20" t="s">
        <v>837</v>
      </c>
      <c r="E6" s="20"/>
      <c r="F6" s="20">
        <v>2016</v>
      </c>
      <c r="G6" s="21" t="s">
        <v>35</v>
      </c>
      <c r="H6" s="20" t="s">
        <v>13</v>
      </c>
      <c r="I6" s="35" t="s">
        <v>838</v>
      </c>
      <c r="J6" s="22">
        <v>501147</v>
      </c>
      <c r="K6" s="20" t="s">
        <v>6</v>
      </c>
      <c r="L6" s="20"/>
      <c r="M6" s="20">
        <v>2010</v>
      </c>
      <c r="N6" s="23">
        <v>35371</v>
      </c>
      <c r="O6" s="20" t="s">
        <v>839</v>
      </c>
      <c r="P6" s="20" t="s">
        <v>29</v>
      </c>
      <c r="Q6" s="19"/>
    </row>
    <row r="7" spans="1:17">
      <c r="A7" s="20">
        <v>50672</v>
      </c>
      <c r="B7" s="21" t="s">
        <v>595</v>
      </c>
      <c r="C7" s="20" t="s">
        <v>454</v>
      </c>
      <c r="D7" s="20" t="s">
        <v>595</v>
      </c>
      <c r="E7" s="20"/>
      <c r="F7" s="20">
        <v>2016</v>
      </c>
      <c r="G7" s="21" t="s">
        <v>596</v>
      </c>
      <c r="H7" s="20" t="s">
        <v>13</v>
      </c>
      <c r="I7" s="35"/>
      <c r="J7" s="22">
        <v>331717</v>
      </c>
      <c r="K7" s="20"/>
      <c r="L7" s="20"/>
      <c r="M7" s="20">
        <v>2011</v>
      </c>
      <c r="N7" s="23">
        <v>61752</v>
      </c>
      <c r="O7" s="20" t="s">
        <v>597</v>
      </c>
      <c r="P7" s="20" t="s">
        <v>459</v>
      </c>
      <c r="Q7" s="19"/>
    </row>
    <row r="8" spans="1:17">
      <c r="A8" s="20">
        <v>36286</v>
      </c>
      <c r="B8" s="21" t="s">
        <v>373</v>
      </c>
      <c r="C8" s="20" t="s">
        <v>165</v>
      </c>
      <c r="D8" s="20" t="s">
        <v>374</v>
      </c>
      <c r="E8" s="20"/>
      <c r="F8" s="20">
        <v>2016</v>
      </c>
      <c r="G8" s="21" t="s">
        <v>26</v>
      </c>
      <c r="H8" s="20" t="s">
        <v>13</v>
      </c>
      <c r="I8" s="35" t="s">
        <v>375</v>
      </c>
      <c r="J8" s="24">
        <v>1582605.13</v>
      </c>
      <c r="K8" s="20" t="s">
        <v>37</v>
      </c>
      <c r="L8" s="20" t="s">
        <v>376</v>
      </c>
      <c r="M8" s="20">
        <v>2015</v>
      </c>
      <c r="N8" s="23">
        <v>133155</v>
      </c>
      <c r="O8" s="20" t="s">
        <v>377</v>
      </c>
      <c r="P8" s="20" t="s">
        <v>171</v>
      </c>
      <c r="Q8" s="19"/>
    </row>
    <row r="9" spans="1:17">
      <c r="A9" s="20">
        <v>57616</v>
      </c>
      <c r="B9" s="21" t="s">
        <v>23</v>
      </c>
      <c r="C9" s="20" t="s">
        <v>24</v>
      </c>
      <c r="D9" s="20" t="s">
        <v>25</v>
      </c>
      <c r="E9" s="20"/>
      <c r="F9" s="20">
        <v>2016</v>
      </c>
      <c r="G9" s="21" t="s">
        <v>26</v>
      </c>
      <c r="H9" s="20" t="s">
        <v>27</v>
      </c>
      <c r="I9" s="35"/>
      <c r="J9" s="22">
        <v>402364</v>
      </c>
      <c r="K9" s="20" t="s">
        <v>6</v>
      </c>
      <c r="L9" s="20"/>
      <c r="M9" s="20">
        <v>2010</v>
      </c>
      <c r="N9" s="23">
        <v>19375</v>
      </c>
      <c r="O9" s="20" t="s">
        <v>28</v>
      </c>
      <c r="P9" s="20" t="s">
        <v>29</v>
      </c>
      <c r="Q9" s="19"/>
    </row>
    <row r="10" spans="1:17">
      <c r="A10" s="20">
        <v>54075</v>
      </c>
      <c r="B10" s="21" t="s">
        <v>816</v>
      </c>
      <c r="C10" s="20" t="s">
        <v>24</v>
      </c>
      <c r="D10" s="20" t="s">
        <v>817</v>
      </c>
      <c r="E10" s="20"/>
      <c r="F10" s="20">
        <v>2016</v>
      </c>
      <c r="G10" s="21" t="s">
        <v>26</v>
      </c>
      <c r="H10" s="20" t="s">
        <v>20</v>
      </c>
      <c r="I10" s="35" t="s">
        <v>818</v>
      </c>
      <c r="J10" s="22">
        <v>1727860</v>
      </c>
      <c r="K10" s="20" t="s">
        <v>37</v>
      </c>
      <c r="L10" s="20" t="s">
        <v>819</v>
      </c>
      <c r="M10" s="20">
        <v>2014</v>
      </c>
      <c r="N10" s="23">
        <v>149643</v>
      </c>
      <c r="O10" s="20" t="s">
        <v>820</v>
      </c>
      <c r="P10" s="20" t="s">
        <v>29</v>
      </c>
      <c r="Q10" s="19"/>
    </row>
    <row r="11" spans="1:17">
      <c r="A11" s="20">
        <v>60602</v>
      </c>
      <c r="B11" s="21" t="s">
        <v>215</v>
      </c>
      <c r="C11" s="20" t="s">
        <v>197</v>
      </c>
      <c r="D11" s="20" t="s">
        <v>216</v>
      </c>
      <c r="E11" s="20"/>
      <c r="F11" s="20">
        <v>2016</v>
      </c>
      <c r="G11" s="21" t="s">
        <v>217</v>
      </c>
      <c r="H11" s="20" t="s">
        <v>92</v>
      </c>
      <c r="I11" s="35" t="s">
        <v>218</v>
      </c>
      <c r="J11" s="22">
        <v>538836</v>
      </c>
      <c r="K11" s="20" t="s">
        <v>63</v>
      </c>
      <c r="L11" s="20" t="s">
        <v>219</v>
      </c>
      <c r="M11" s="20">
        <v>2011</v>
      </c>
      <c r="N11" s="23">
        <v>109600</v>
      </c>
      <c r="O11" s="20" t="s">
        <v>220</v>
      </c>
      <c r="P11" s="20" t="s">
        <v>201</v>
      </c>
      <c r="Q11" s="19"/>
    </row>
    <row r="12" spans="1:17">
      <c r="A12" s="20">
        <v>58357</v>
      </c>
      <c r="B12" s="21" t="s">
        <v>880</v>
      </c>
      <c r="C12" s="20" t="s">
        <v>24</v>
      </c>
      <c r="D12" s="20" t="s">
        <v>881</v>
      </c>
      <c r="E12" s="20"/>
      <c r="F12" s="20">
        <v>2016</v>
      </c>
      <c r="G12" s="21" t="s">
        <v>217</v>
      </c>
      <c r="H12" s="20" t="s">
        <v>27</v>
      </c>
      <c r="I12" s="35"/>
      <c r="J12" s="22">
        <v>583213</v>
      </c>
      <c r="K12" s="20" t="s">
        <v>6</v>
      </c>
      <c r="L12" s="20"/>
      <c r="M12" s="20">
        <v>2010</v>
      </c>
      <c r="N12" s="23">
        <v>34399</v>
      </c>
      <c r="O12" s="20" t="s">
        <v>882</v>
      </c>
      <c r="P12" s="20" t="s">
        <v>29</v>
      </c>
      <c r="Q12" s="19"/>
    </row>
    <row r="13" spans="1:17">
      <c r="A13" s="20">
        <v>36274</v>
      </c>
      <c r="B13" s="21" t="s">
        <v>164</v>
      </c>
      <c r="C13" s="20" t="s">
        <v>165</v>
      </c>
      <c r="D13" s="20" t="s">
        <v>166</v>
      </c>
      <c r="E13" s="20"/>
      <c r="F13" s="20">
        <v>2016</v>
      </c>
      <c r="G13" s="21" t="s">
        <v>167</v>
      </c>
      <c r="H13" s="20" t="s">
        <v>20</v>
      </c>
      <c r="I13" s="35" t="s">
        <v>168</v>
      </c>
      <c r="J13" s="24">
        <v>2270524.7000000002</v>
      </c>
      <c r="K13" s="20" t="s">
        <v>37</v>
      </c>
      <c r="L13" s="20" t="s">
        <v>169</v>
      </c>
      <c r="M13" s="20">
        <v>2014</v>
      </c>
      <c r="N13" s="23">
        <v>386181</v>
      </c>
      <c r="O13" s="20" t="s">
        <v>170</v>
      </c>
      <c r="P13" s="20" t="s">
        <v>171</v>
      </c>
      <c r="Q13" s="19"/>
    </row>
    <row r="14" spans="1:17">
      <c r="A14" s="20">
        <v>35894</v>
      </c>
      <c r="B14" s="21" t="s">
        <v>279</v>
      </c>
      <c r="C14" s="20" t="s">
        <v>197</v>
      </c>
      <c r="D14" s="20" t="s">
        <v>280</v>
      </c>
      <c r="E14" s="20"/>
      <c r="F14" s="20">
        <v>2016</v>
      </c>
      <c r="G14" s="21" t="s">
        <v>281</v>
      </c>
      <c r="H14" s="20" t="s">
        <v>13</v>
      </c>
      <c r="I14" s="35" t="s">
        <v>282</v>
      </c>
      <c r="J14" s="22">
        <v>13722942</v>
      </c>
      <c r="K14" s="20" t="s">
        <v>193</v>
      </c>
      <c r="L14" s="20" t="s">
        <v>283</v>
      </c>
      <c r="M14" s="20">
        <v>2011</v>
      </c>
      <c r="N14" s="23">
        <v>1886481</v>
      </c>
      <c r="O14" s="20" t="s">
        <v>284</v>
      </c>
      <c r="P14" s="20" t="s">
        <v>201</v>
      </c>
      <c r="Q14" s="19"/>
    </row>
    <row r="15" spans="1:17">
      <c r="A15" s="20">
        <v>46514</v>
      </c>
      <c r="B15" s="21" t="s">
        <v>590</v>
      </c>
      <c r="C15" s="20" t="s">
        <v>454</v>
      </c>
      <c r="D15" s="20" t="s">
        <v>591</v>
      </c>
      <c r="E15" s="20"/>
      <c r="F15" s="20">
        <v>2016</v>
      </c>
      <c r="G15" s="21" t="s">
        <v>281</v>
      </c>
      <c r="H15" s="20" t="s">
        <v>20</v>
      </c>
      <c r="I15" s="35" t="s">
        <v>592</v>
      </c>
      <c r="J15" s="22">
        <v>1020000</v>
      </c>
      <c r="K15" s="20" t="s">
        <v>37</v>
      </c>
      <c r="L15" s="20" t="s">
        <v>593</v>
      </c>
      <c r="M15" s="20">
        <v>2011</v>
      </c>
      <c r="N15" s="23">
        <v>238954</v>
      </c>
      <c r="O15" s="20" t="s">
        <v>594</v>
      </c>
      <c r="P15" s="20" t="s">
        <v>459</v>
      </c>
      <c r="Q15" s="19"/>
    </row>
    <row r="16" spans="1:17">
      <c r="A16" s="20">
        <v>19233</v>
      </c>
      <c r="B16" s="21" t="s">
        <v>598</v>
      </c>
      <c r="C16" s="20" t="s">
        <v>454</v>
      </c>
      <c r="D16" s="20" t="s">
        <v>599</v>
      </c>
      <c r="E16" s="20"/>
      <c r="F16" s="20">
        <v>2016</v>
      </c>
      <c r="G16" s="21" t="s">
        <v>281</v>
      </c>
      <c r="H16" s="20" t="s">
        <v>92</v>
      </c>
      <c r="I16" s="35"/>
      <c r="J16" s="22">
        <v>260331</v>
      </c>
      <c r="K16" s="20"/>
      <c r="L16" s="20"/>
      <c r="M16" s="20">
        <v>2011</v>
      </c>
      <c r="N16" s="23">
        <v>79465</v>
      </c>
      <c r="O16" s="20" t="s">
        <v>600</v>
      </c>
      <c r="P16" s="20" t="s">
        <v>459</v>
      </c>
      <c r="Q16" s="19"/>
    </row>
    <row r="17" spans="1:17">
      <c r="A17" s="20">
        <v>35884</v>
      </c>
      <c r="B17" s="21" t="s">
        <v>779</v>
      </c>
      <c r="C17" s="20" t="s">
        <v>24</v>
      </c>
      <c r="D17" s="20" t="s">
        <v>780</v>
      </c>
      <c r="E17" s="20"/>
      <c r="F17" s="20">
        <v>2016</v>
      </c>
      <c r="G17" s="21" t="s">
        <v>281</v>
      </c>
      <c r="H17" s="20" t="s">
        <v>13</v>
      </c>
      <c r="I17" s="35" t="s">
        <v>781</v>
      </c>
      <c r="J17" s="22">
        <v>12624227</v>
      </c>
      <c r="K17" s="20" t="s">
        <v>193</v>
      </c>
      <c r="L17" s="20" t="s">
        <v>782</v>
      </c>
      <c r="M17" s="20">
        <v>2016</v>
      </c>
      <c r="N17" s="23">
        <v>1400000</v>
      </c>
      <c r="O17" s="20" t="s">
        <v>783</v>
      </c>
      <c r="P17" s="20" t="s">
        <v>29</v>
      </c>
      <c r="Q17" s="19"/>
    </row>
    <row r="18" spans="1:17">
      <c r="A18" s="20">
        <v>59996</v>
      </c>
      <c r="B18" s="21" t="s">
        <v>9</v>
      </c>
      <c r="C18" s="20" t="s">
        <v>10</v>
      </c>
      <c r="D18" s="20" t="s">
        <v>11</v>
      </c>
      <c r="E18" s="20"/>
      <c r="F18" s="20">
        <v>2016</v>
      </c>
      <c r="G18" s="21" t="s">
        <v>12</v>
      </c>
      <c r="H18" s="20" t="s">
        <v>13</v>
      </c>
      <c r="I18" s="35"/>
      <c r="J18" s="22">
        <v>457288</v>
      </c>
      <c r="K18" s="20"/>
      <c r="L18" s="20"/>
      <c r="M18" s="20">
        <v>2015</v>
      </c>
      <c r="N18" s="23">
        <v>332458</v>
      </c>
      <c r="O18" s="20" t="s">
        <v>14</v>
      </c>
      <c r="P18" s="20" t="s">
        <v>15</v>
      </c>
      <c r="Q18" s="19"/>
    </row>
    <row r="19" spans="1:17">
      <c r="A19" s="20">
        <v>42123</v>
      </c>
      <c r="B19" s="21" t="s">
        <v>155</v>
      </c>
      <c r="C19" s="20" t="s">
        <v>1</v>
      </c>
      <c r="D19" s="20" t="s">
        <v>156</v>
      </c>
      <c r="E19" s="20"/>
      <c r="F19" s="20">
        <v>2016</v>
      </c>
      <c r="G19" s="21" t="s">
        <v>58</v>
      </c>
      <c r="H19" s="20" t="s">
        <v>20</v>
      </c>
      <c r="I19" s="35" t="s">
        <v>157</v>
      </c>
      <c r="J19" s="22">
        <v>2016320</v>
      </c>
      <c r="K19" s="20"/>
      <c r="L19" s="20"/>
      <c r="M19" s="20">
        <v>2010</v>
      </c>
      <c r="N19" s="23">
        <v>2173141</v>
      </c>
      <c r="O19" s="20" t="s">
        <v>158</v>
      </c>
      <c r="P19" s="20" t="s">
        <v>8</v>
      </c>
      <c r="Q19" s="19"/>
    </row>
    <row r="20" spans="1:17">
      <c r="A20" s="20">
        <v>59669</v>
      </c>
      <c r="B20" s="21" t="s">
        <v>285</v>
      </c>
      <c r="C20" s="20" t="s">
        <v>197</v>
      </c>
      <c r="D20" s="20" t="s">
        <v>286</v>
      </c>
      <c r="E20" s="20"/>
      <c r="F20" s="20">
        <v>2016</v>
      </c>
      <c r="G20" s="21" t="s">
        <v>58</v>
      </c>
      <c r="H20" s="20" t="s">
        <v>27</v>
      </c>
      <c r="I20" s="35" t="s">
        <v>287</v>
      </c>
      <c r="J20" s="22">
        <v>196840</v>
      </c>
      <c r="K20" s="20" t="s">
        <v>6</v>
      </c>
      <c r="L20" s="20" t="s">
        <v>288</v>
      </c>
      <c r="M20" s="20">
        <v>2014</v>
      </c>
      <c r="N20" s="23">
        <v>52346</v>
      </c>
      <c r="O20" s="20" t="s">
        <v>289</v>
      </c>
      <c r="P20" s="20" t="s">
        <v>201</v>
      </c>
      <c r="Q20" s="19"/>
    </row>
    <row r="21" spans="1:17">
      <c r="A21" s="20">
        <v>36037</v>
      </c>
      <c r="B21" s="21" t="s">
        <v>57</v>
      </c>
      <c r="C21" s="20" t="s">
        <v>50</v>
      </c>
      <c r="D21" s="20" t="s">
        <v>57</v>
      </c>
      <c r="E21" s="20"/>
      <c r="F21" s="20">
        <v>2016</v>
      </c>
      <c r="G21" s="21" t="s">
        <v>58</v>
      </c>
      <c r="H21" s="20" t="s">
        <v>13</v>
      </c>
      <c r="I21" s="35"/>
      <c r="J21" s="22">
        <v>4174608</v>
      </c>
      <c r="K21" s="20"/>
      <c r="L21" s="20"/>
      <c r="M21" s="20">
        <v>2015</v>
      </c>
      <c r="N21" s="23">
        <v>2369829</v>
      </c>
      <c r="O21" s="20" t="s">
        <v>59</v>
      </c>
      <c r="P21" s="20" t="s">
        <v>56</v>
      </c>
      <c r="Q21" s="19"/>
    </row>
    <row r="22" spans="1:17">
      <c r="A22" s="20">
        <v>50220</v>
      </c>
      <c r="B22" s="21" t="s">
        <v>83</v>
      </c>
      <c r="C22" s="20" t="s">
        <v>84</v>
      </c>
      <c r="D22" s="20" t="s">
        <v>85</v>
      </c>
      <c r="E22" s="20"/>
      <c r="F22" s="20">
        <v>2016</v>
      </c>
      <c r="G22" s="21" t="s">
        <v>58</v>
      </c>
      <c r="H22" s="20" t="s">
        <v>20</v>
      </c>
      <c r="I22" s="35" t="s">
        <v>86</v>
      </c>
      <c r="J22" s="22">
        <v>3352154</v>
      </c>
      <c r="K22" s="20"/>
      <c r="L22" s="20"/>
      <c r="M22" s="20">
        <v>2015</v>
      </c>
      <c r="N22" s="23">
        <v>550000</v>
      </c>
      <c r="O22" s="20" t="s">
        <v>87</v>
      </c>
      <c r="P22" s="20" t="s">
        <v>88</v>
      </c>
      <c r="Q22" s="19"/>
    </row>
    <row r="23" spans="1:17">
      <c r="A23" s="20">
        <v>31110</v>
      </c>
      <c r="B23" s="21" t="s">
        <v>435</v>
      </c>
      <c r="C23" s="20" t="s">
        <v>165</v>
      </c>
      <c r="D23" s="20" t="s">
        <v>436</v>
      </c>
      <c r="E23" s="20" t="s">
        <v>43</v>
      </c>
      <c r="F23" s="20">
        <v>2016</v>
      </c>
      <c r="G23" s="21" t="s">
        <v>58</v>
      </c>
      <c r="H23" s="20" t="s">
        <v>20</v>
      </c>
      <c r="I23" s="35" t="s">
        <v>437</v>
      </c>
      <c r="J23" s="22">
        <v>10008879</v>
      </c>
      <c r="K23" s="20" t="s">
        <v>37</v>
      </c>
      <c r="L23" s="20"/>
      <c r="M23" s="20">
        <v>2015</v>
      </c>
      <c r="N23" s="23">
        <v>2868347</v>
      </c>
      <c r="O23" s="20" t="s">
        <v>438</v>
      </c>
      <c r="P23" s="20" t="s">
        <v>171</v>
      </c>
      <c r="Q23" s="19"/>
    </row>
    <row r="24" spans="1:17">
      <c r="A24" s="20">
        <v>50680</v>
      </c>
      <c r="B24" s="21" t="s">
        <v>571</v>
      </c>
      <c r="C24" s="20" t="s">
        <v>454</v>
      </c>
      <c r="D24" s="20" t="s">
        <v>571</v>
      </c>
      <c r="E24" s="20"/>
      <c r="F24" s="20">
        <v>2016</v>
      </c>
      <c r="G24" s="21" t="s">
        <v>58</v>
      </c>
      <c r="H24" s="20" t="s">
        <v>13</v>
      </c>
      <c r="I24" s="35" t="s">
        <v>572</v>
      </c>
      <c r="J24" s="22">
        <v>565382</v>
      </c>
      <c r="K24" s="20" t="s">
        <v>37</v>
      </c>
      <c r="L24" s="20" t="s">
        <v>573</v>
      </c>
      <c r="M24" s="20">
        <v>2014</v>
      </c>
      <c r="N24" s="23">
        <v>208122</v>
      </c>
      <c r="O24" s="20" t="s">
        <v>574</v>
      </c>
      <c r="P24" s="20" t="s">
        <v>459</v>
      </c>
      <c r="Q24" s="19"/>
    </row>
    <row r="25" spans="1:17">
      <c r="A25" s="20">
        <v>50673</v>
      </c>
      <c r="B25" s="21" t="s">
        <v>575</v>
      </c>
      <c r="C25" s="20" t="s">
        <v>454</v>
      </c>
      <c r="D25" s="20" t="s">
        <v>575</v>
      </c>
      <c r="E25" s="20"/>
      <c r="F25" s="20">
        <v>2016</v>
      </c>
      <c r="G25" s="21" t="s">
        <v>58</v>
      </c>
      <c r="H25" s="20" t="s">
        <v>20</v>
      </c>
      <c r="I25" s="35" t="s">
        <v>576</v>
      </c>
      <c r="J25" s="22">
        <v>265.85000000000002</v>
      </c>
      <c r="K25" s="20" t="s">
        <v>193</v>
      </c>
      <c r="L25" s="20" t="s">
        <v>577</v>
      </c>
      <c r="M25" s="20">
        <v>2014</v>
      </c>
      <c r="N25" s="23">
        <v>61214</v>
      </c>
      <c r="O25" s="20" t="s">
        <v>578</v>
      </c>
      <c r="P25" s="20" t="s">
        <v>459</v>
      </c>
      <c r="Q25" s="19"/>
    </row>
    <row r="26" spans="1:17">
      <c r="A26" s="20">
        <v>2430</v>
      </c>
      <c r="B26" s="21" t="s">
        <v>711</v>
      </c>
      <c r="C26" s="20" t="s">
        <v>24</v>
      </c>
      <c r="D26" s="20" t="s">
        <v>712</v>
      </c>
      <c r="E26" s="20"/>
      <c r="F26" s="20">
        <v>2016</v>
      </c>
      <c r="G26" s="21" t="s">
        <v>58</v>
      </c>
      <c r="H26" s="20" t="s">
        <v>92</v>
      </c>
      <c r="I26" s="35" t="s">
        <v>713</v>
      </c>
      <c r="J26" s="22">
        <v>405385.3</v>
      </c>
      <c r="K26" s="20" t="s">
        <v>37</v>
      </c>
      <c r="L26" s="20" t="s">
        <v>714</v>
      </c>
      <c r="M26" s="20">
        <v>2015</v>
      </c>
      <c r="N26" s="23">
        <v>42284</v>
      </c>
      <c r="O26" s="20" t="s">
        <v>715</v>
      </c>
      <c r="P26" s="20" t="s">
        <v>29</v>
      </c>
      <c r="Q26" s="19"/>
    </row>
    <row r="27" spans="1:17">
      <c r="A27" s="20">
        <v>35860</v>
      </c>
      <c r="B27" s="21" t="s">
        <v>721</v>
      </c>
      <c r="C27" s="20" t="s">
        <v>24</v>
      </c>
      <c r="D27" s="20" t="s">
        <v>722</v>
      </c>
      <c r="E27" s="20"/>
      <c r="F27" s="20">
        <v>2016</v>
      </c>
      <c r="G27" s="21" t="s">
        <v>58</v>
      </c>
      <c r="H27" s="20" t="s">
        <v>20</v>
      </c>
      <c r="I27" s="35" t="s">
        <v>723</v>
      </c>
      <c r="J27" s="22">
        <v>17229388</v>
      </c>
      <c r="K27" s="20" t="s">
        <v>37</v>
      </c>
      <c r="L27" s="20" t="s">
        <v>724</v>
      </c>
      <c r="M27" s="20">
        <v>2013</v>
      </c>
      <c r="N27" s="23">
        <v>1257676</v>
      </c>
      <c r="O27" s="20" t="s">
        <v>725</v>
      </c>
      <c r="P27" s="20" t="s">
        <v>29</v>
      </c>
      <c r="Q27" s="19"/>
    </row>
    <row r="28" spans="1:17">
      <c r="A28" s="20">
        <v>58485</v>
      </c>
      <c r="B28" s="21" t="s">
        <v>740</v>
      </c>
      <c r="C28" s="20" t="s">
        <v>24</v>
      </c>
      <c r="D28" s="20" t="s">
        <v>741</v>
      </c>
      <c r="E28" s="20"/>
      <c r="F28" s="20">
        <v>2016</v>
      </c>
      <c r="G28" s="21" t="s">
        <v>58</v>
      </c>
      <c r="H28" s="20" t="s">
        <v>20</v>
      </c>
      <c r="I28" s="35" t="s">
        <v>742</v>
      </c>
      <c r="J28" s="22">
        <v>615224</v>
      </c>
      <c r="K28" s="20" t="s">
        <v>37</v>
      </c>
      <c r="L28" s="20" t="s">
        <v>743</v>
      </c>
      <c r="M28" s="20">
        <v>2010</v>
      </c>
      <c r="N28" s="23">
        <v>55310</v>
      </c>
      <c r="O28" s="20" t="s">
        <v>744</v>
      </c>
      <c r="P28" s="20" t="s">
        <v>29</v>
      </c>
      <c r="Q28" s="19"/>
    </row>
    <row r="29" spans="1:17">
      <c r="A29" s="20">
        <v>54102</v>
      </c>
      <c r="B29" s="21" t="s">
        <v>745</v>
      </c>
      <c r="C29" s="20" t="s">
        <v>24</v>
      </c>
      <c r="D29" s="20" t="s">
        <v>746</v>
      </c>
      <c r="E29" s="20"/>
      <c r="F29" s="20">
        <v>2016</v>
      </c>
      <c r="G29" s="21" t="s">
        <v>58</v>
      </c>
      <c r="H29" s="20" t="s">
        <v>20</v>
      </c>
      <c r="I29" s="35" t="s">
        <v>747</v>
      </c>
      <c r="J29" s="22">
        <v>1217091</v>
      </c>
      <c r="K29" s="20" t="s">
        <v>20</v>
      </c>
      <c r="L29" s="20" t="s">
        <v>748</v>
      </c>
      <c r="M29" s="20">
        <v>2010</v>
      </c>
      <c r="N29" s="23">
        <v>97856</v>
      </c>
      <c r="O29" s="20" t="s">
        <v>749</v>
      </c>
      <c r="P29" s="20" t="s">
        <v>29</v>
      </c>
      <c r="Q29" s="19"/>
    </row>
    <row r="30" spans="1:17">
      <c r="A30" s="20">
        <v>52893</v>
      </c>
      <c r="B30" s="21" t="s">
        <v>755</v>
      </c>
      <c r="C30" s="20" t="s">
        <v>24</v>
      </c>
      <c r="D30" s="20" t="s">
        <v>756</v>
      </c>
      <c r="E30" s="20"/>
      <c r="F30" s="20">
        <v>2016</v>
      </c>
      <c r="G30" s="21" t="s">
        <v>58</v>
      </c>
      <c r="H30" s="20" t="s">
        <v>4</v>
      </c>
      <c r="I30" s="35" t="s">
        <v>757</v>
      </c>
      <c r="J30" s="22">
        <v>1248650</v>
      </c>
      <c r="K30" s="20" t="s">
        <v>37</v>
      </c>
      <c r="L30" s="20" t="s">
        <v>758</v>
      </c>
      <c r="M30" s="20">
        <v>2013</v>
      </c>
      <c r="N30" s="23">
        <v>199766</v>
      </c>
      <c r="O30" s="20" t="s">
        <v>759</v>
      </c>
      <c r="P30" s="20" t="s">
        <v>29</v>
      </c>
      <c r="Q30" s="19"/>
    </row>
    <row r="31" spans="1:17">
      <c r="A31" s="20">
        <v>35853</v>
      </c>
      <c r="B31" s="21" t="s">
        <v>775</v>
      </c>
      <c r="C31" s="20" t="s">
        <v>24</v>
      </c>
      <c r="D31" s="20" t="s">
        <v>776</v>
      </c>
      <c r="E31" s="20"/>
      <c r="F31" s="20">
        <v>2016</v>
      </c>
      <c r="G31" s="21" t="s">
        <v>58</v>
      </c>
      <c r="H31" s="20" t="s">
        <v>27</v>
      </c>
      <c r="I31" s="35" t="s">
        <v>777</v>
      </c>
      <c r="J31" s="22">
        <v>7579144</v>
      </c>
      <c r="K31" s="20"/>
      <c r="L31" s="20"/>
      <c r="M31" s="20">
        <v>2014</v>
      </c>
      <c r="N31" s="23">
        <v>622793</v>
      </c>
      <c r="O31" s="20" t="s">
        <v>778</v>
      </c>
      <c r="P31" s="20" t="s">
        <v>29</v>
      </c>
      <c r="Q31" s="19"/>
    </row>
    <row r="32" spans="1:17">
      <c r="A32" s="20">
        <v>49787</v>
      </c>
      <c r="B32" s="21" t="s">
        <v>784</v>
      </c>
      <c r="C32" s="20" t="s">
        <v>24</v>
      </c>
      <c r="D32" s="20" t="s">
        <v>785</v>
      </c>
      <c r="E32" s="20"/>
      <c r="F32" s="20">
        <v>2016</v>
      </c>
      <c r="G32" s="21" t="s">
        <v>58</v>
      </c>
      <c r="H32" s="20" t="s">
        <v>92</v>
      </c>
      <c r="I32" s="35"/>
      <c r="J32" s="22">
        <v>688706</v>
      </c>
      <c r="K32" s="20" t="s">
        <v>63</v>
      </c>
      <c r="L32" s="20" t="s">
        <v>786</v>
      </c>
      <c r="M32" s="20">
        <v>2014</v>
      </c>
      <c r="N32" s="23">
        <v>27450</v>
      </c>
      <c r="O32" s="20" t="s">
        <v>787</v>
      </c>
      <c r="P32" s="20" t="s">
        <v>29</v>
      </c>
      <c r="Q32" s="19"/>
    </row>
    <row r="33" spans="1:17">
      <c r="A33" s="20">
        <v>3203</v>
      </c>
      <c r="B33" s="21" t="s">
        <v>802</v>
      </c>
      <c r="C33" s="20" t="s">
        <v>24</v>
      </c>
      <c r="D33" s="20" t="s">
        <v>803</v>
      </c>
      <c r="E33" s="20" t="s">
        <v>43</v>
      </c>
      <c r="F33" s="20">
        <v>2016</v>
      </c>
      <c r="G33" s="21" t="s">
        <v>58</v>
      </c>
      <c r="H33" s="20" t="s">
        <v>20</v>
      </c>
      <c r="I33" s="35" t="s">
        <v>804</v>
      </c>
      <c r="J33" s="22">
        <v>33500000</v>
      </c>
      <c r="K33" s="20" t="s">
        <v>193</v>
      </c>
      <c r="L33" s="20" t="s">
        <v>805</v>
      </c>
      <c r="M33" s="20">
        <v>2013</v>
      </c>
      <c r="N33" s="23">
        <v>2719000</v>
      </c>
      <c r="O33" s="20" t="s">
        <v>806</v>
      </c>
      <c r="P33" s="20" t="s">
        <v>29</v>
      </c>
      <c r="Q33" s="19"/>
    </row>
    <row r="34" spans="1:17">
      <c r="A34" s="20">
        <v>35859</v>
      </c>
      <c r="B34" s="21" t="s">
        <v>807</v>
      </c>
      <c r="C34" s="20" t="s">
        <v>24</v>
      </c>
      <c r="D34" s="20" t="s">
        <v>808</v>
      </c>
      <c r="E34" s="20"/>
      <c r="F34" s="20">
        <v>2016</v>
      </c>
      <c r="G34" s="21" t="s">
        <v>58</v>
      </c>
      <c r="H34" s="20" t="s">
        <v>27</v>
      </c>
      <c r="I34" s="35" t="s">
        <v>809</v>
      </c>
      <c r="J34" s="22">
        <v>11889595</v>
      </c>
      <c r="K34" s="20" t="s">
        <v>6</v>
      </c>
      <c r="L34" s="20" t="s">
        <v>810</v>
      </c>
      <c r="M34" s="20">
        <v>2010</v>
      </c>
      <c r="N34" s="23">
        <v>396815</v>
      </c>
      <c r="O34" s="20" t="s">
        <v>811</v>
      </c>
      <c r="P34" s="20" t="s">
        <v>29</v>
      </c>
      <c r="Q34" s="19"/>
    </row>
    <row r="35" spans="1:17">
      <c r="A35" s="20">
        <v>59552</v>
      </c>
      <c r="B35" s="21" t="s">
        <v>610</v>
      </c>
      <c r="C35" s="20" t="s">
        <v>24</v>
      </c>
      <c r="D35" s="20" t="s">
        <v>611</v>
      </c>
      <c r="E35" s="20"/>
      <c r="F35" s="20">
        <v>2016</v>
      </c>
      <c r="G35" s="21" t="s">
        <v>612</v>
      </c>
      <c r="H35" s="20" t="s">
        <v>27</v>
      </c>
      <c r="I35" s="35" t="s">
        <v>613</v>
      </c>
      <c r="J35" s="22">
        <v>348347</v>
      </c>
      <c r="K35" s="20" t="s">
        <v>37</v>
      </c>
      <c r="L35" s="20" t="s">
        <v>614</v>
      </c>
      <c r="M35" s="20">
        <v>2010</v>
      </c>
      <c r="N35" s="23">
        <v>65600</v>
      </c>
      <c r="O35" s="20" t="s">
        <v>615</v>
      </c>
      <c r="P35" s="20" t="s">
        <v>29</v>
      </c>
      <c r="Q35" s="19"/>
    </row>
    <row r="36" spans="1:17">
      <c r="A36" s="20">
        <v>54088</v>
      </c>
      <c r="B36" s="21" t="s">
        <v>290</v>
      </c>
      <c r="C36" s="20" t="s">
        <v>197</v>
      </c>
      <c r="D36" s="20" t="s">
        <v>291</v>
      </c>
      <c r="E36" s="20"/>
      <c r="F36" s="20">
        <v>2016</v>
      </c>
      <c r="G36" s="21" t="s">
        <v>113</v>
      </c>
      <c r="H36" s="20" t="s">
        <v>92</v>
      </c>
      <c r="I36" s="35"/>
      <c r="J36" s="22">
        <v>283061</v>
      </c>
      <c r="K36" s="20"/>
      <c r="L36" s="20"/>
      <c r="M36" s="20">
        <v>2011</v>
      </c>
      <c r="N36" s="23">
        <v>78698</v>
      </c>
      <c r="O36" s="20" t="s">
        <v>292</v>
      </c>
      <c r="P36" s="20" t="s">
        <v>201</v>
      </c>
      <c r="Q36" s="19"/>
    </row>
    <row r="37" spans="1:17">
      <c r="A37" s="20">
        <v>42178</v>
      </c>
      <c r="B37" s="21" t="s">
        <v>264</v>
      </c>
      <c r="C37" s="20" t="s">
        <v>236</v>
      </c>
      <c r="D37" s="20" t="s">
        <v>264</v>
      </c>
      <c r="E37" s="20" t="s">
        <v>43</v>
      </c>
      <c r="F37" s="20">
        <v>2016</v>
      </c>
      <c r="G37" s="21" t="s">
        <v>113</v>
      </c>
      <c r="H37" s="20" t="s">
        <v>4</v>
      </c>
      <c r="I37" s="35"/>
      <c r="J37" s="22">
        <v>5233350</v>
      </c>
      <c r="K37" s="20" t="s">
        <v>37</v>
      </c>
      <c r="L37" s="20" t="s">
        <v>265</v>
      </c>
      <c r="M37" s="20">
        <v>2010</v>
      </c>
      <c r="N37" s="23">
        <v>2239191</v>
      </c>
      <c r="O37" s="20" t="s">
        <v>266</v>
      </c>
      <c r="P37" s="20" t="s">
        <v>239</v>
      </c>
      <c r="Q37" s="19"/>
    </row>
    <row r="38" spans="1:17">
      <c r="A38" s="20">
        <v>31165</v>
      </c>
      <c r="B38" s="21" t="s">
        <v>140</v>
      </c>
      <c r="C38" s="20" t="s">
        <v>96</v>
      </c>
      <c r="D38" s="20" t="s">
        <v>140</v>
      </c>
      <c r="E38" s="20" t="s">
        <v>43</v>
      </c>
      <c r="F38" s="20">
        <v>2016</v>
      </c>
      <c r="G38" s="21" t="s">
        <v>113</v>
      </c>
      <c r="H38" s="20" t="s">
        <v>20</v>
      </c>
      <c r="I38" s="35" t="s">
        <v>141</v>
      </c>
      <c r="J38" s="22">
        <v>879900</v>
      </c>
      <c r="K38" s="20" t="s">
        <v>37</v>
      </c>
      <c r="L38" s="20" t="s">
        <v>142</v>
      </c>
      <c r="M38" s="20">
        <v>2014</v>
      </c>
      <c r="N38" s="23">
        <v>144948</v>
      </c>
      <c r="O38" s="20" t="s">
        <v>143</v>
      </c>
      <c r="P38" s="20" t="s">
        <v>99</v>
      </c>
      <c r="Q38" s="19"/>
    </row>
    <row r="39" spans="1:17">
      <c r="A39" s="20">
        <v>31313</v>
      </c>
      <c r="B39" s="21" t="s">
        <v>367</v>
      </c>
      <c r="C39" s="20" t="s">
        <v>368</v>
      </c>
      <c r="D39" s="20" t="s">
        <v>369</v>
      </c>
      <c r="E39" s="20"/>
      <c r="F39" s="20">
        <v>2016</v>
      </c>
      <c r="G39" s="21" t="s">
        <v>113</v>
      </c>
      <c r="H39" s="20" t="s">
        <v>20</v>
      </c>
      <c r="I39" s="35" t="s">
        <v>370</v>
      </c>
      <c r="J39" s="22">
        <v>2942349</v>
      </c>
      <c r="K39" s="20" t="s">
        <v>6</v>
      </c>
      <c r="L39" s="20"/>
      <c r="M39" s="20">
        <v>2011</v>
      </c>
      <c r="N39" s="23">
        <v>527612</v>
      </c>
      <c r="O39" s="20" t="s">
        <v>371</v>
      </c>
      <c r="P39" s="20" t="s">
        <v>372</v>
      </c>
      <c r="Q39" s="19"/>
    </row>
    <row r="40" spans="1:17">
      <c r="A40" s="20">
        <v>36262</v>
      </c>
      <c r="B40" s="21" t="s">
        <v>378</v>
      </c>
      <c r="C40" s="20" t="s">
        <v>165</v>
      </c>
      <c r="D40" s="20" t="s">
        <v>379</v>
      </c>
      <c r="E40" s="20"/>
      <c r="F40" s="20">
        <v>2016</v>
      </c>
      <c r="G40" s="21" t="s">
        <v>113</v>
      </c>
      <c r="H40" s="20" t="s">
        <v>20</v>
      </c>
      <c r="I40" s="35" t="s">
        <v>380</v>
      </c>
      <c r="J40" s="22">
        <v>1810370</v>
      </c>
      <c r="K40" s="20" t="s">
        <v>20</v>
      </c>
      <c r="L40" s="20" t="s">
        <v>381</v>
      </c>
      <c r="M40" s="20">
        <v>2014</v>
      </c>
      <c r="N40" s="23">
        <v>592995</v>
      </c>
      <c r="O40" s="20" t="s">
        <v>382</v>
      </c>
      <c r="P40" s="20" t="s">
        <v>171</v>
      </c>
      <c r="Q40" s="19"/>
    </row>
    <row r="41" spans="1:17">
      <c r="A41" s="20">
        <v>54354</v>
      </c>
      <c r="B41" s="21" t="s">
        <v>545</v>
      </c>
      <c r="C41" s="20" t="s">
        <v>10</v>
      </c>
      <c r="D41" s="20" t="s">
        <v>546</v>
      </c>
      <c r="E41" s="20"/>
      <c r="F41" s="20">
        <v>2016</v>
      </c>
      <c r="G41" s="21" t="s">
        <v>113</v>
      </c>
      <c r="H41" s="20" t="s">
        <v>4</v>
      </c>
      <c r="I41" s="35" t="s">
        <v>547</v>
      </c>
      <c r="J41" s="22">
        <v>1660370</v>
      </c>
      <c r="K41" s="20" t="s">
        <v>63</v>
      </c>
      <c r="L41" s="20" t="s">
        <v>548</v>
      </c>
      <c r="M41" s="20">
        <v>2010</v>
      </c>
      <c r="N41" s="23">
        <v>529039</v>
      </c>
      <c r="O41" s="20" t="s">
        <v>549</v>
      </c>
      <c r="P41" s="20" t="s">
        <v>15</v>
      </c>
      <c r="Q41" s="19"/>
    </row>
    <row r="42" spans="1:17">
      <c r="A42" s="20">
        <v>44132</v>
      </c>
      <c r="B42" s="21" t="s">
        <v>110</v>
      </c>
      <c r="C42" s="20" t="s">
        <v>111</v>
      </c>
      <c r="D42" s="20" t="s">
        <v>112</v>
      </c>
      <c r="E42" s="20"/>
      <c r="F42" s="20">
        <v>2016</v>
      </c>
      <c r="G42" s="21" t="s">
        <v>113</v>
      </c>
      <c r="H42" s="20" t="s">
        <v>20</v>
      </c>
      <c r="I42" s="35"/>
      <c r="J42" s="22">
        <v>758627</v>
      </c>
      <c r="K42" s="20" t="s">
        <v>6</v>
      </c>
      <c r="L42" s="20"/>
      <c r="M42" s="20">
        <v>2012</v>
      </c>
      <c r="N42" s="23">
        <v>416007</v>
      </c>
      <c r="O42" s="20" t="s">
        <v>114</v>
      </c>
      <c r="P42" s="20" t="s">
        <v>115</v>
      </c>
      <c r="Q42" s="19"/>
    </row>
    <row r="43" spans="1:17">
      <c r="A43" s="20">
        <v>49335</v>
      </c>
      <c r="B43" s="21" t="s">
        <v>845</v>
      </c>
      <c r="C43" s="20" t="s">
        <v>24</v>
      </c>
      <c r="D43" s="20" t="s">
        <v>846</v>
      </c>
      <c r="E43" s="20"/>
      <c r="F43" s="20">
        <v>2016</v>
      </c>
      <c r="G43" s="21" t="s">
        <v>113</v>
      </c>
      <c r="H43" s="20" t="s">
        <v>27</v>
      </c>
      <c r="I43" s="35" t="s">
        <v>847</v>
      </c>
      <c r="J43" s="22">
        <v>12275845</v>
      </c>
      <c r="K43" s="20" t="s">
        <v>37</v>
      </c>
      <c r="L43" s="20" t="s">
        <v>848</v>
      </c>
      <c r="M43" s="20">
        <v>2015</v>
      </c>
      <c r="N43" s="23">
        <v>678889</v>
      </c>
      <c r="O43" s="20" t="s">
        <v>849</v>
      </c>
      <c r="P43" s="20" t="s">
        <v>29</v>
      </c>
      <c r="Q43" s="19"/>
    </row>
    <row r="44" spans="1:17">
      <c r="A44" s="20">
        <v>54110</v>
      </c>
      <c r="B44" s="21" t="s">
        <v>907</v>
      </c>
      <c r="C44" s="20" t="s">
        <v>24</v>
      </c>
      <c r="D44" s="20" t="s">
        <v>908</v>
      </c>
      <c r="E44" s="20"/>
      <c r="F44" s="20">
        <v>2016</v>
      </c>
      <c r="G44" s="21" t="s">
        <v>113</v>
      </c>
      <c r="H44" s="20" t="s">
        <v>27</v>
      </c>
      <c r="I44" s="35"/>
      <c r="J44" s="22">
        <v>705443</v>
      </c>
      <c r="K44" s="20" t="s">
        <v>37</v>
      </c>
      <c r="L44" s="20" t="s">
        <v>909</v>
      </c>
      <c r="M44" s="20">
        <v>2014</v>
      </c>
      <c r="N44" s="23">
        <v>92000</v>
      </c>
      <c r="O44" s="20" t="s">
        <v>910</v>
      </c>
      <c r="P44" s="20" t="s">
        <v>29</v>
      </c>
      <c r="Q44" s="19"/>
    </row>
    <row r="45" spans="1:17">
      <c r="A45" s="20">
        <v>60656</v>
      </c>
      <c r="B45" s="21" t="s">
        <v>875</v>
      </c>
      <c r="C45" s="20" t="s">
        <v>24</v>
      </c>
      <c r="D45" s="20" t="s">
        <v>876</v>
      </c>
      <c r="E45" s="20"/>
      <c r="F45" s="20">
        <v>2016</v>
      </c>
      <c r="G45" s="21" t="s">
        <v>877</v>
      </c>
      <c r="H45" s="20" t="s">
        <v>4</v>
      </c>
      <c r="I45" s="35"/>
      <c r="J45" s="22">
        <v>43442</v>
      </c>
      <c r="K45" s="20" t="s">
        <v>37</v>
      </c>
      <c r="L45" s="20" t="s">
        <v>878</v>
      </c>
      <c r="M45" s="20">
        <v>2013</v>
      </c>
      <c r="N45" s="23">
        <v>11082</v>
      </c>
      <c r="O45" s="20" t="s">
        <v>879</v>
      </c>
      <c r="P45" s="20" t="s">
        <v>29</v>
      </c>
      <c r="Q45" s="19"/>
    </row>
    <row r="46" spans="1:17">
      <c r="A46" s="20">
        <v>50364</v>
      </c>
      <c r="B46" s="21" t="s">
        <v>934</v>
      </c>
      <c r="C46" s="20" t="s">
        <v>935</v>
      </c>
      <c r="D46" s="20" t="s">
        <v>936</v>
      </c>
      <c r="E46" s="20"/>
      <c r="F46" s="20">
        <v>2016</v>
      </c>
      <c r="G46" s="21" t="s">
        <v>44</v>
      </c>
      <c r="H46" s="20" t="s">
        <v>4</v>
      </c>
      <c r="I46" s="35" t="s">
        <v>937</v>
      </c>
      <c r="J46" s="22">
        <v>1426533.8</v>
      </c>
      <c r="K46" s="20" t="s">
        <v>6</v>
      </c>
      <c r="L46" s="20" t="s">
        <v>938</v>
      </c>
      <c r="M46" s="20">
        <v>2015</v>
      </c>
      <c r="N46" s="23"/>
      <c r="O46" s="20" t="s">
        <v>939</v>
      </c>
      <c r="P46" s="20" t="s">
        <v>940</v>
      </c>
      <c r="Q46" s="19"/>
    </row>
    <row r="47" spans="1:17">
      <c r="A47" s="20">
        <v>35872</v>
      </c>
      <c r="B47" s="21" t="s">
        <v>202</v>
      </c>
      <c r="C47" s="20" t="s">
        <v>1</v>
      </c>
      <c r="D47" s="20" t="s">
        <v>203</v>
      </c>
      <c r="E47" s="20"/>
      <c r="F47" s="20">
        <v>2016</v>
      </c>
      <c r="G47" s="21" t="s">
        <v>44</v>
      </c>
      <c r="H47" s="20" t="s">
        <v>4</v>
      </c>
      <c r="I47" s="35" t="s">
        <v>204</v>
      </c>
      <c r="J47" s="22">
        <v>1883</v>
      </c>
      <c r="K47" s="20" t="s">
        <v>6</v>
      </c>
      <c r="L47" s="20" t="s">
        <v>205</v>
      </c>
      <c r="M47" s="20">
        <v>2012</v>
      </c>
      <c r="N47" s="23">
        <v>1555039</v>
      </c>
      <c r="O47" s="20" t="s">
        <v>206</v>
      </c>
      <c r="P47" s="20" t="s">
        <v>8</v>
      </c>
      <c r="Q47" s="19"/>
    </row>
    <row r="48" spans="1:17">
      <c r="A48" s="20">
        <v>31176</v>
      </c>
      <c r="B48" s="21" t="s">
        <v>207</v>
      </c>
      <c r="C48" s="20" t="s">
        <v>1</v>
      </c>
      <c r="D48" s="20" t="s">
        <v>208</v>
      </c>
      <c r="E48" s="20" t="s">
        <v>43</v>
      </c>
      <c r="F48" s="20">
        <v>2016</v>
      </c>
      <c r="G48" s="21" t="s">
        <v>44</v>
      </c>
      <c r="H48" s="20" t="s">
        <v>4</v>
      </c>
      <c r="I48" s="35" t="s">
        <v>209</v>
      </c>
      <c r="J48" s="22">
        <v>20268045</v>
      </c>
      <c r="K48" s="20" t="s">
        <v>63</v>
      </c>
      <c r="L48" s="20" t="s">
        <v>210</v>
      </c>
      <c r="M48" s="20">
        <v>2015</v>
      </c>
      <c r="N48" s="23">
        <v>6476631</v>
      </c>
      <c r="O48" s="20" t="s">
        <v>211</v>
      </c>
      <c r="P48" s="20" t="s">
        <v>8</v>
      </c>
      <c r="Q48" s="19"/>
    </row>
    <row r="49" spans="1:17">
      <c r="A49" s="20">
        <v>35995</v>
      </c>
      <c r="B49" s="21" t="s">
        <v>929</v>
      </c>
      <c r="C49" s="20" t="s">
        <v>1</v>
      </c>
      <c r="D49" s="20" t="s">
        <v>930</v>
      </c>
      <c r="E49" s="20"/>
      <c r="F49" s="20">
        <v>2016</v>
      </c>
      <c r="G49" s="21" t="s">
        <v>44</v>
      </c>
      <c r="H49" s="20" t="s">
        <v>13</v>
      </c>
      <c r="I49" s="35" t="s">
        <v>931</v>
      </c>
      <c r="J49" s="22">
        <v>773983</v>
      </c>
      <c r="K49" s="20" t="s">
        <v>63</v>
      </c>
      <c r="L49" s="20" t="s">
        <v>932</v>
      </c>
      <c r="M49" s="20">
        <v>2015</v>
      </c>
      <c r="N49" s="23">
        <v>1409671</v>
      </c>
      <c r="O49" s="20" t="s">
        <v>933</v>
      </c>
      <c r="P49" s="20" t="s">
        <v>8</v>
      </c>
      <c r="Q49" s="19"/>
    </row>
    <row r="50" spans="1:17">
      <c r="A50" s="20">
        <v>50383</v>
      </c>
      <c r="B50" s="21" t="s">
        <v>941</v>
      </c>
      <c r="C50" s="20" t="s">
        <v>1</v>
      </c>
      <c r="D50" s="20" t="s">
        <v>942</v>
      </c>
      <c r="E50" s="20"/>
      <c r="F50" s="20">
        <v>2016</v>
      </c>
      <c r="G50" s="21" t="s">
        <v>44</v>
      </c>
      <c r="H50" s="20" t="s">
        <v>13</v>
      </c>
      <c r="I50" s="35" t="s">
        <v>943</v>
      </c>
      <c r="J50" s="22">
        <v>1113971</v>
      </c>
      <c r="K50" s="20" t="s">
        <v>20</v>
      </c>
      <c r="L50" s="20" t="s">
        <v>944</v>
      </c>
      <c r="M50" s="20">
        <v>2015</v>
      </c>
      <c r="N50" s="23">
        <v>644919</v>
      </c>
      <c r="O50" s="20" t="s">
        <v>945</v>
      </c>
      <c r="P50" s="20" t="s">
        <v>8</v>
      </c>
      <c r="Q50" s="19"/>
    </row>
    <row r="51" spans="1:17">
      <c r="A51" s="20">
        <v>50555</v>
      </c>
      <c r="B51" s="21" t="s">
        <v>255</v>
      </c>
      <c r="C51" s="20" t="s">
        <v>197</v>
      </c>
      <c r="D51" s="20" t="s">
        <v>256</v>
      </c>
      <c r="E51" s="20"/>
      <c r="F51" s="20">
        <v>2016</v>
      </c>
      <c r="G51" s="21" t="s">
        <v>44</v>
      </c>
      <c r="H51" s="20" t="s">
        <v>92</v>
      </c>
      <c r="I51" s="35" t="s">
        <v>257</v>
      </c>
      <c r="J51" s="22">
        <v>16469283</v>
      </c>
      <c r="K51" s="20" t="s">
        <v>37</v>
      </c>
      <c r="L51" s="20" t="s">
        <v>258</v>
      </c>
      <c r="M51" s="20">
        <v>2011</v>
      </c>
      <c r="N51" s="23">
        <v>519949</v>
      </c>
      <c r="O51" s="20" t="s">
        <v>259</v>
      </c>
      <c r="P51" s="20" t="s">
        <v>201</v>
      </c>
      <c r="Q51" s="19"/>
    </row>
    <row r="52" spans="1:17">
      <c r="A52" s="20">
        <v>31146</v>
      </c>
      <c r="B52" s="21" t="s">
        <v>267</v>
      </c>
      <c r="C52" s="20" t="s">
        <v>268</v>
      </c>
      <c r="D52" s="20" t="s">
        <v>269</v>
      </c>
      <c r="E52" s="20" t="s">
        <v>43</v>
      </c>
      <c r="F52" s="20">
        <v>2016</v>
      </c>
      <c r="G52" s="21" t="s">
        <v>44</v>
      </c>
      <c r="H52" s="20" t="s">
        <v>4</v>
      </c>
      <c r="I52" s="35" t="s">
        <v>270</v>
      </c>
      <c r="J52" s="22">
        <v>3708292</v>
      </c>
      <c r="K52" s="20" t="s">
        <v>6</v>
      </c>
      <c r="L52" s="20" t="s">
        <v>271</v>
      </c>
      <c r="M52" s="20">
        <v>2008</v>
      </c>
      <c r="N52" s="23">
        <v>3384569</v>
      </c>
      <c r="O52" s="20" t="s">
        <v>272</v>
      </c>
      <c r="P52" s="20" t="s">
        <v>273</v>
      </c>
      <c r="Q52" s="19"/>
    </row>
    <row r="53" spans="1:17">
      <c r="A53" s="20">
        <v>54443</v>
      </c>
      <c r="B53" s="21" t="s">
        <v>95</v>
      </c>
      <c r="C53" s="20" t="s">
        <v>96</v>
      </c>
      <c r="D53" s="20" t="s">
        <v>95</v>
      </c>
      <c r="E53" s="20"/>
      <c r="F53" s="20">
        <v>2016</v>
      </c>
      <c r="G53" s="21" t="s">
        <v>44</v>
      </c>
      <c r="H53" s="20" t="s">
        <v>20</v>
      </c>
      <c r="I53" s="35" t="s">
        <v>97</v>
      </c>
      <c r="J53" s="22">
        <v>1400000</v>
      </c>
      <c r="K53" s="20"/>
      <c r="L53" s="20"/>
      <c r="M53" s="20">
        <v>2015</v>
      </c>
      <c r="N53" s="23">
        <v>238000</v>
      </c>
      <c r="O53" s="20" t="s">
        <v>98</v>
      </c>
      <c r="P53" s="20" t="s">
        <v>99</v>
      </c>
      <c r="Q53" s="19"/>
    </row>
    <row r="54" spans="1:17">
      <c r="A54" s="20">
        <v>31169</v>
      </c>
      <c r="B54" s="21" t="s">
        <v>344</v>
      </c>
      <c r="C54" s="20" t="s">
        <v>345</v>
      </c>
      <c r="D54" s="20" t="s">
        <v>345</v>
      </c>
      <c r="E54" s="20" t="s">
        <v>43</v>
      </c>
      <c r="F54" s="20">
        <v>2016</v>
      </c>
      <c r="G54" s="21" t="s">
        <v>44</v>
      </c>
      <c r="H54" s="20" t="s">
        <v>13</v>
      </c>
      <c r="I54" s="35" t="s">
        <v>346</v>
      </c>
      <c r="J54" s="22">
        <v>42700000</v>
      </c>
      <c r="K54" s="20" t="s">
        <v>63</v>
      </c>
      <c r="L54" s="20" t="s">
        <v>347</v>
      </c>
      <c r="M54" s="20">
        <v>2015</v>
      </c>
      <c r="N54" s="23">
        <v>7305700</v>
      </c>
      <c r="O54" s="20" t="s">
        <v>348</v>
      </c>
      <c r="P54" s="20" t="s">
        <v>349</v>
      </c>
      <c r="Q54" s="19"/>
    </row>
    <row r="55" spans="1:17">
      <c r="A55" s="20">
        <v>31170</v>
      </c>
      <c r="B55" s="21" t="s">
        <v>417</v>
      </c>
      <c r="C55" s="20" t="s">
        <v>418</v>
      </c>
      <c r="D55" s="20" t="s">
        <v>419</v>
      </c>
      <c r="E55" s="20" t="s">
        <v>43</v>
      </c>
      <c r="F55" s="20">
        <v>2016</v>
      </c>
      <c r="G55" s="21" t="s">
        <v>44</v>
      </c>
      <c r="H55" s="20" t="s">
        <v>4</v>
      </c>
      <c r="I55" s="35" t="s">
        <v>420</v>
      </c>
      <c r="J55" s="22">
        <v>15432105</v>
      </c>
      <c r="K55" s="20" t="s">
        <v>6</v>
      </c>
      <c r="L55" s="20"/>
      <c r="M55" s="20">
        <v>2014</v>
      </c>
      <c r="N55" s="23">
        <v>8755262</v>
      </c>
      <c r="O55" s="20" t="s">
        <v>421</v>
      </c>
      <c r="P55" s="20" t="s">
        <v>422</v>
      </c>
      <c r="Q55" s="19"/>
    </row>
    <row r="56" spans="1:17">
      <c r="A56" s="20">
        <v>35858</v>
      </c>
      <c r="B56" s="21" t="s">
        <v>40</v>
      </c>
      <c r="C56" s="20" t="s">
        <v>41</v>
      </c>
      <c r="D56" s="20" t="s">
        <v>42</v>
      </c>
      <c r="E56" s="20" t="s">
        <v>43</v>
      </c>
      <c r="F56" s="20">
        <v>2016</v>
      </c>
      <c r="G56" s="21" t="s">
        <v>44</v>
      </c>
      <c r="H56" s="20" t="s">
        <v>4</v>
      </c>
      <c r="I56" s="35" t="s">
        <v>45</v>
      </c>
      <c r="J56" s="22">
        <v>22643846</v>
      </c>
      <c r="K56" s="20" t="s">
        <v>37</v>
      </c>
      <c r="L56" s="20" t="s">
        <v>46</v>
      </c>
      <c r="M56" s="20">
        <v>2014</v>
      </c>
      <c r="N56" s="23">
        <v>3918830</v>
      </c>
      <c r="O56" s="20" t="s">
        <v>47</v>
      </c>
      <c r="P56" s="20" t="s">
        <v>48</v>
      </c>
      <c r="Q56" s="19"/>
    </row>
    <row r="57" spans="1:17">
      <c r="A57" s="20">
        <v>3429</v>
      </c>
      <c r="B57" s="21" t="s">
        <v>633</v>
      </c>
      <c r="C57" s="20" t="s">
        <v>634</v>
      </c>
      <c r="D57" s="20" t="s">
        <v>635</v>
      </c>
      <c r="E57" s="20" t="s">
        <v>43</v>
      </c>
      <c r="F57" s="20">
        <v>2016</v>
      </c>
      <c r="G57" s="21" t="s">
        <v>44</v>
      </c>
      <c r="H57" s="20" t="s">
        <v>20</v>
      </c>
      <c r="I57" s="35" t="s">
        <v>636</v>
      </c>
      <c r="J57" s="22">
        <v>2511000</v>
      </c>
      <c r="K57" s="20" t="s">
        <v>37</v>
      </c>
      <c r="L57" s="20" t="s">
        <v>637</v>
      </c>
      <c r="M57" s="20">
        <v>2014</v>
      </c>
      <c r="N57" s="23">
        <v>901989</v>
      </c>
      <c r="O57" s="20" t="s">
        <v>638</v>
      </c>
      <c r="P57" s="20" t="s">
        <v>639</v>
      </c>
      <c r="Q57" s="19"/>
    </row>
    <row r="58" spans="1:17">
      <c r="A58" s="20">
        <v>31151</v>
      </c>
      <c r="B58" s="21" t="s">
        <v>640</v>
      </c>
      <c r="C58" s="20" t="s">
        <v>641</v>
      </c>
      <c r="D58" s="20" t="s">
        <v>640</v>
      </c>
      <c r="E58" s="20" t="s">
        <v>43</v>
      </c>
      <c r="F58" s="20">
        <v>2016</v>
      </c>
      <c r="G58" s="21" t="s">
        <v>44</v>
      </c>
      <c r="H58" s="20" t="s">
        <v>20</v>
      </c>
      <c r="I58" s="35" t="s">
        <v>642</v>
      </c>
      <c r="J58" s="22">
        <v>885878</v>
      </c>
      <c r="K58" s="20" t="s">
        <v>37</v>
      </c>
      <c r="L58" s="20"/>
      <c r="M58" s="20">
        <v>2015</v>
      </c>
      <c r="N58" s="23">
        <v>197005</v>
      </c>
      <c r="O58" s="20" t="s">
        <v>643</v>
      </c>
      <c r="P58" s="20" t="s">
        <v>644</v>
      </c>
      <c r="Q58" s="19"/>
    </row>
    <row r="59" spans="1:17">
      <c r="A59" s="20">
        <v>59612</v>
      </c>
      <c r="B59" s="21" t="s">
        <v>677</v>
      </c>
      <c r="C59" s="20" t="s">
        <v>24</v>
      </c>
      <c r="D59" s="20" t="s">
        <v>678</v>
      </c>
      <c r="E59" s="20"/>
      <c r="F59" s="20">
        <v>2016</v>
      </c>
      <c r="G59" s="21" t="s">
        <v>44</v>
      </c>
      <c r="H59" s="20" t="s">
        <v>92</v>
      </c>
      <c r="I59" s="35"/>
      <c r="J59" s="22">
        <v>126611</v>
      </c>
      <c r="K59" s="20" t="s">
        <v>37</v>
      </c>
      <c r="L59" s="20"/>
      <c r="M59" s="20">
        <v>2015</v>
      </c>
      <c r="N59" s="23">
        <v>19750</v>
      </c>
      <c r="O59" s="20" t="s">
        <v>679</v>
      </c>
      <c r="P59" s="20" t="s">
        <v>29</v>
      </c>
      <c r="Q59" s="19"/>
    </row>
    <row r="60" spans="1:17">
      <c r="A60" s="20">
        <v>54104</v>
      </c>
      <c r="B60" s="21" t="s">
        <v>735</v>
      </c>
      <c r="C60" s="20" t="s">
        <v>24</v>
      </c>
      <c r="D60" s="20" t="s">
        <v>736</v>
      </c>
      <c r="E60" s="20"/>
      <c r="F60" s="20">
        <v>2016</v>
      </c>
      <c r="G60" s="21" t="s">
        <v>44</v>
      </c>
      <c r="H60" s="20" t="s">
        <v>27</v>
      </c>
      <c r="I60" s="35" t="s">
        <v>737</v>
      </c>
      <c r="J60" s="22">
        <v>1721996</v>
      </c>
      <c r="K60" s="20" t="s">
        <v>20</v>
      </c>
      <c r="L60" s="20" t="s">
        <v>738</v>
      </c>
      <c r="M60" s="20">
        <v>2015</v>
      </c>
      <c r="N60" s="23">
        <v>104810</v>
      </c>
      <c r="O60" s="20" t="s">
        <v>739</v>
      </c>
      <c r="P60" s="20" t="s">
        <v>29</v>
      </c>
      <c r="Q60" s="19"/>
    </row>
    <row r="61" spans="1:17">
      <c r="A61" s="20">
        <v>54048</v>
      </c>
      <c r="B61" s="21" t="s">
        <v>770</v>
      </c>
      <c r="C61" s="20" t="s">
        <v>24</v>
      </c>
      <c r="D61" s="20" t="s">
        <v>771</v>
      </c>
      <c r="E61" s="20"/>
      <c r="F61" s="20">
        <v>2016</v>
      </c>
      <c r="G61" s="21" t="s">
        <v>44</v>
      </c>
      <c r="H61" s="20" t="s">
        <v>27</v>
      </c>
      <c r="I61" s="35" t="s">
        <v>772</v>
      </c>
      <c r="J61" s="22">
        <v>3999874</v>
      </c>
      <c r="K61" s="20" t="s">
        <v>37</v>
      </c>
      <c r="L61" s="20" t="s">
        <v>773</v>
      </c>
      <c r="M61" s="20">
        <v>2014</v>
      </c>
      <c r="N61" s="23">
        <v>184281</v>
      </c>
      <c r="O61" s="20" t="s">
        <v>774</v>
      </c>
      <c r="P61" s="20" t="s">
        <v>29</v>
      </c>
      <c r="Q61" s="19"/>
    </row>
    <row r="62" spans="1:17">
      <c r="A62" s="20">
        <v>58621</v>
      </c>
      <c r="B62" s="21" t="s">
        <v>788</v>
      </c>
      <c r="C62" s="20" t="s">
        <v>24</v>
      </c>
      <c r="D62" s="20" t="s">
        <v>789</v>
      </c>
      <c r="E62" s="20"/>
      <c r="F62" s="20">
        <v>2016</v>
      </c>
      <c r="G62" s="21" t="s">
        <v>44</v>
      </c>
      <c r="H62" s="20" t="s">
        <v>92</v>
      </c>
      <c r="I62" s="35" t="s">
        <v>790</v>
      </c>
      <c r="J62" s="22">
        <v>383747.15</v>
      </c>
      <c r="K62" s="20" t="s">
        <v>20</v>
      </c>
      <c r="L62" s="20" t="s">
        <v>791</v>
      </c>
      <c r="M62" s="20">
        <v>2014</v>
      </c>
      <c r="N62" s="23">
        <v>43985</v>
      </c>
      <c r="O62" s="20" t="s">
        <v>792</v>
      </c>
      <c r="P62" s="20" t="s">
        <v>29</v>
      </c>
      <c r="Q62" s="19"/>
    </row>
    <row r="63" spans="1:17">
      <c r="A63" s="20">
        <v>35862</v>
      </c>
      <c r="B63" s="21" t="s">
        <v>793</v>
      </c>
      <c r="C63" s="20" t="s">
        <v>24</v>
      </c>
      <c r="D63" s="20" t="s">
        <v>794</v>
      </c>
      <c r="E63" s="20"/>
      <c r="F63" s="20">
        <v>2016</v>
      </c>
      <c r="G63" s="21" t="s">
        <v>44</v>
      </c>
      <c r="H63" s="20" t="s">
        <v>27</v>
      </c>
      <c r="I63" s="35"/>
      <c r="J63" s="22">
        <v>10329322</v>
      </c>
      <c r="K63" s="20" t="s">
        <v>193</v>
      </c>
      <c r="L63" s="20" t="s">
        <v>795</v>
      </c>
      <c r="M63" s="20">
        <v>2013</v>
      </c>
      <c r="N63" s="23">
        <v>688701</v>
      </c>
      <c r="O63" s="20" t="s">
        <v>796</v>
      </c>
      <c r="P63" s="20" t="s">
        <v>29</v>
      </c>
      <c r="Q63" s="19"/>
    </row>
    <row r="64" spans="1:17">
      <c r="A64" s="20">
        <v>31181</v>
      </c>
      <c r="B64" s="21" t="s">
        <v>870</v>
      </c>
      <c r="C64" s="20" t="s">
        <v>24</v>
      </c>
      <c r="D64" s="20" t="s">
        <v>871</v>
      </c>
      <c r="E64" s="20" t="s">
        <v>43</v>
      </c>
      <c r="F64" s="20">
        <v>2016</v>
      </c>
      <c r="G64" s="21" t="s">
        <v>44</v>
      </c>
      <c r="H64" s="20" t="s">
        <v>92</v>
      </c>
      <c r="I64" s="35" t="s">
        <v>872</v>
      </c>
      <c r="J64" s="22">
        <v>19212870.059999999</v>
      </c>
      <c r="K64" s="20" t="s">
        <v>37</v>
      </c>
      <c r="L64" s="20" t="s">
        <v>873</v>
      </c>
      <c r="M64" s="20">
        <v>2014</v>
      </c>
      <c r="N64" s="23">
        <v>1560297</v>
      </c>
      <c r="O64" s="20" t="s">
        <v>874</v>
      </c>
      <c r="P64" s="20" t="s">
        <v>29</v>
      </c>
      <c r="Q64" s="19"/>
    </row>
    <row r="65" spans="1:17">
      <c r="A65" s="20">
        <v>31182</v>
      </c>
      <c r="B65" s="21" t="s">
        <v>902</v>
      </c>
      <c r="C65" s="20" t="s">
        <v>24</v>
      </c>
      <c r="D65" s="20" t="s">
        <v>903</v>
      </c>
      <c r="E65" s="20" t="s">
        <v>43</v>
      </c>
      <c r="F65" s="20">
        <v>2016</v>
      </c>
      <c r="G65" s="21" t="s">
        <v>44</v>
      </c>
      <c r="H65" s="20" t="s">
        <v>4</v>
      </c>
      <c r="I65" s="35" t="s">
        <v>904</v>
      </c>
      <c r="J65" s="22">
        <v>5381687</v>
      </c>
      <c r="K65" s="20" t="s">
        <v>20</v>
      </c>
      <c r="L65" s="20" t="s">
        <v>905</v>
      </c>
      <c r="M65" s="20">
        <v>2015</v>
      </c>
      <c r="N65" s="23">
        <v>864816</v>
      </c>
      <c r="O65" s="20" t="s">
        <v>906</v>
      </c>
      <c r="P65" s="20" t="s">
        <v>29</v>
      </c>
      <c r="Q65" s="19"/>
    </row>
    <row r="66" spans="1:17">
      <c r="A66" s="20">
        <v>16581</v>
      </c>
      <c r="B66" s="21" t="s">
        <v>911</v>
      </c>
      <c r="C66" s="20" t="s">
        <v>24</v>
      </c>
      <c r="D66" s="20" t="s">
        <v>912</v>
      </c>
      <c r="E66" s="20" t="s">
        <v>43</v>
      </c>
      <c r="F66" s="20">
        <v>2016</v>
      </c>
      <c r="G66" s="21" t="s">
        <v>44</v>
      </c>
      <c r="H66" s="20" t="s">
        <v>27</v>
      </c>
      <c r="I66" s="35" t="s">
        <v>913</v>
      </c>
      <c r="J66" s="22">
        <v>5222000</v>
      </c>
      <c r="K66" s="20" t="s">
        <v>37</v>
      </c>
      <c r="L66" s="20" t="s">
        <v>914</v>
      </c>
      <c r="M66" s="20">
        <v>2015</v>
      </c>
      <c r="N66" s="23">
        <v>662400</v>
      </c>
      <c r="O66" s="20" t="s">
        <v>915</v>
      </c>
      <c r="P66" s="20" t="s">
        <v>29</v>
      </c>
      <c r="Q66" s="19"/>
    </row>
    <row r="67" spans="1:17">
      <c r="A67" s="20">
        <v>49338</v>
      </c>
      <c r="B67" s="21" t="s">
        <v>919</v>
      </c>
      <c r="C67" s="20" t="s">
        <v>24</v>
      </c>
      <c r="D67" s="20" t="s">
        <v>920</v>
      </c>
      <c r="E67" s="20"/>
      <c r="F67" s="20">
        <v>2016</v>
      </c>
      <c r="G67" s="21" t="s">
        <v>44</v>
      </c>
      <c r="H67" s="20" t="s">
        <v>27</v>
      </c>
      <c r="I67" s="35"/>
      <c r="J67" s="22">
        <v>6659101</v>
      </c>
      <c r="K67" s="20" t="s">
        <v>37</v>
      </c>
      <c r="L67" s="20" t="s">
        <v>921</v>
      </c>
      <c r="M67" s="20">
        <v>2015</v>
      </c>
      <c r="N67" s="23">
        <v>529845</v>
      </c>
      <c r="O67" s="20" t="s">
        <v>922</v>
      </c>
      <c r="P67" s="20" t="s">
        <v>29</v>
      </c>
      <c r="Q67" s="19"/>
    </row>
    <row r="68" spans="1:17">
      <c r="A68" s="20">
        <v>14088</v>
      </c>
      <c r="B68" s="21" t="s">
        <v>520</v>
      </c>
      <c r="C68" s="20" t="s">
        <v>521</v>
      </c>
      <c r="D68" s="20" t="s">
        <v>522</v>
      </c>
      <c r="E68" s="20" t="s">
        <v>43</v>
      </c>
      <c r="F68" s="20">
        <v>2016</v>
      </c>
      <c r="G68" s="21" t="s">
        <v>523</v>
      </c>
      <c r="H68" s="20" t="s">
        <v>4</v>
      </c>
      <c r="I68" s="35" t="s">
        <v>524</v>
      </c>
      <c r="J68" s="22">
        <v>1340422</v>
      </c>
      <c r="K68" s="20" t="s">
        <v>63</v>
      </c>
      <c r="L68" s="20" t="s">
        <v>525</v>
      </c>
      <c r="M68" s="20">
        <v>2016</v>
      </c>
      <c r="N68" s="23">
        <v>658390</v>
      </c>
      <c r="O68" s="20" t="s">
        <v>526</v>
      </c>
      <c r="P68" s="20" t="s">
        <v>527</v>
      </c>
      <c r="Q68" s="19"/>
    </row>
    <row r="69" spans="1:17">
      <c r="A69" s="20">
        <v>54650</v>
      </c>
      <c r="B69" s="21" t="s">
        <v>0</v>
      </c>
      <c r="C69" s="25" t="s">
        <v>1</v>
      </c>
      <c r="D69" s="25" t="s">
        <v>2</v>
      </c>
      <c r="E69" s="25"/>
      <c r="F69" s="25">
        <v>2016</v>
      </c>
      <c r="G69" s="26" t="s">
        <v>3</v>
      </c>
      <c r="H69" s="25" t="s">
        <v>4</v>
      </c>
      <c r="I69" s="47" t="s">
        <v>5</v>
      </c>
      <c r="J69" s="27">
        <v>625391.59</v>
      </c>
      <c r="K69" s="25" t="s">
        <v>6</v>
      </c>
      <c r="L69" s="25"/>
      <c r="M69" s="25">
        <v>2015</v>
      </c>
      <c r="N69" s="28">
        <v>272726</v>
      </c>
      <c r="O69" s="25" t="s">
        <v>7</v>
      </c>
      <c r="P69" s="25" t="s">
        <v>8</v>
      </c>
      <c r="Q69" s="19"/>
    </row>
    <row r="70" spans="1:17">
      <c r="A70" s="20">
        <v>35848</v>
      </c>
      <c r="B70" s="21" t="s">
        <v>159</v>
      </c>
      <c r="C70" s="20" t="s">
        <v>1</v>
      </c>
      <c r="D70" s="20" t="s">
        <v>160</v>
      </c>
      <c r="E70" s="20"/>
      <c r="F70" s="20">
        <v>2016</v>
      </c>
      <c r="G70" s="21" t="s">
        <v>3</v>
      </c>
      <c r="H70" s="20" t="s">
        <v>4</v>
      </c>
      <c r="I70" s="35" t="s">
        <v>161</v>
      </c>
      <c r="J70" s="22">
        <v>3241713</v>
      </c>
      <c r="K70" s="20" t="s">
        <v>63</v>
      </c>
      <c r="L70" s="20" t="s">
        <v>162</v>
      </c>
      <c r="M70" s="20">
        <v>2015</v>
      </c>
      <c r="N70" s="23">
        <v>2502557</v>
      </c>
      <c r="O70" s="20" t="s">
        <v>163</v>
      </c>
      <c r="P70" s="20" t="s">
        <v>8</v>
      </c>
      <c r="Q70" s="19"/>
    </row>
    <row r="71" spans="1:17">
      <c r="A71" s="20">
        <v>31156</v>
      </c>
      <c r="B71" s="21" t="s">
        <v>172</v>
      </c>
      <c r="C71" s="20" t="s">
        <v>1</v>
      </c>
      <c r="D71" s="20" t="s">
        <v>173</v>
      </c>
      <c r="E71" s="20" t="s">
        <v>43</v>
      </c>
      <c r="F71" s="20">
        <v>2016</v>
      </c>
      <c r="G71" s="21" t="s">
        <v>3</v>
      </c>
      <c r="H71" s="20" t="s">
        <v>4</v>
      </c>
      <c r="I71" s="35" t="s">
        <v>174</v>
      </c>
      <c r="J71" s="22">
        <v>3036279</v>
      </c>
      <c r="K71" s="20" t="s">
        <v>63</v>
      </c>
      <c r="L71" s="20" t="s">
        <v>175</v>
      </c>
      <c r="M71" s="20">
        <v>2010</v>
      </c>
      <c r="N71" s="23">
        <v>1751907</v>
      </c>
      <c r="O71" s="20" t="s">
        <v>176</v>
      </c>
      <c r="P71" s="20" t="s">
        <v>8</v>
      </c>
      <c r="Q71" s="19"/>
    </row>
    <row r="72" spans="1:17">
      <c r="A72" s="20">
        <v>50384</v>
      </c>
      <c r="B72" s="21" t="s">
        <v>177</v>
      </c>
      <c r="C72" s="20" t="s">
        <v>1</v>
      </c>
      <c r="D72" s="20" t="s">
        <v>178</v>
      </c>
      <c r="E72" s="20"/>
      <c r="F72" s="20">
        <v>2016</v>
      </c>
      <c r="G72" s="21" t="s">
        <v>3</v>
      </c>
      <c r="H72" s="20" t="s">
        <v>4</v>
      </c>
      <c r="I72" s="35" t="s">
        <v>179</v>
      </c>
      <c r="J72" s="22">
        <v>1450465</v>
      </c>
      <c r="K72" s="20" t="s">
        <v>63</v>
      </c>
      <c r="L72" s="20" t="s">
        <v>180</v>
      </c>
      <c r="M72" s="20">
        <v>2010</v>
      </c>
      <c r="N72" s="23">
        <v>550000</v>
      </c>
      <c r="O72" s="20" t="s">
        <v>181</v>
      </c>
      <c r="P72" s="20" t="s">
        <v>8</v>
      </c>
      <c r="Q72" s="19"/>
    </row>
    <row r="73" spans="1:17">
      <c r="A73" s="20">
        <v>35880</v>
      </c>
      <c r="B73" s="21" t="s">
        <v>182</v>
      </c>
      <c r="C73" s="20" t="s">
        <v>1</v>
      </c>
      <c r="D73" s="20" t="s">
        <v>183</v>
      </c>
      <c r="E73" s="20"/>
      <c r="F73" s="20">
        <v>2016</v>
      </c>
      <c r="G73" s="21" t="s">
        <v>3</v>
      </c>
      <c r="H73" s="20" t="s">
        <v>4</v>
      </c>
      <c r="I73" s="35"/>
      <c r="J73" s="22">
        <v>2829128</v>
      </c>
      <c r="K73" s="20"/>
      <c r="L73" s="20"/>
      <c r="M73" s="20">
        <v>2010</v>
      </c>
      <c r="N73" s="23">
        <v>1409351</v>
      </c>
      <c r="O73" s="20" t="s">
        <v>184</v>
      </c>
      <c r="P73" s="20" t="s">
        <v>8</v>
      </c>
      <c r="Q73" s="19"/>
    </row>
    <row r="74" spans="1:17">
      <c r="A74" s="20">
        <v>42120</v>
      </c>
      <c r="B74" s="21" t="s">
        <v>212</v>
      </c>
      <c r="C74" s="20" t="s">
        <v>1</v>
      </c>
      <c r="D74" s="20" t="s">
        <v>213</v>
      </c>
      <c r="E74" s="20" t="s">
        <v>43</v>
      </c>
      <c r="F74" s="20">
        <v>2016</v>
      </c>
      <c r="G74" s="21" t="s">
        <v>3</v>
      </c>
      <c r="H74" s="20" t="s">
        <v>4</v>
      </c>
      <c r="I74" s="35"/>
      <c r="J74" s="22">
        <v>3698964</v>
      </c>
      <c r="K74" s="20"/>
      <c r="L74" s="20"/>
      <c r="M74" s="20">
        <v>2014</v>
      </c>
      <c r="N74" s="23">
        <v>2902927</v>
      </c>
      <c r="O74" s="20" t="s">
        <v>214</v>
      </c>
      <c r="P74" s="20" t="s">
        <v>8</v>
      </c>
      <c r="Q74" s="19"/>
    </row>
    <row r="75" spans="1:17">
      <c r="A75" s="20">
        <v>31117</v>
      </c>
      <c r="B75" s="21" t="s">
        <v>240</v>
      </c>
      <c r="C75" s="20" t="s">
        <v>197</v>
      </c>
      <c r="D75" s="20" t="s">
        <v>241</v>
      </c>
      <c r="E75" s="20" t="s">
        <v>43</v>
      </c>
      <c r="F75" s="20">
        <v>2016</v>
      </c>
      <c r="G75" s="21" t="s">
        <v>3</v>
      </c>
      <c r="H75" s="20" t="s">
        <v>4</v>
      </c>
      <c r="I75" s="35" t="s">
        <v>242</v>
      </c>
      <c r="J75" s="22">
        <v>18320966</v>
      </c>
      <c r="K75" s="20" t="s">
        <v>37</v>
      </c>
      <c r="L75" s="20" t="s">
        <v>243</v>
      </c>
      <c r="M75" s="20">
        <v>2011</v>
      </c>
      <c r="N75" s="23">
        <v>2753100</v>
      </c>
      <c r="O75" s="20" t="s">
        <v>244</v>
      </c>
      <c r="P75" s="20" t="s">
        <v>201</v>
      </c>
      <c r="Q75" s="19"/>
    </row>
    <row r="76" spans="1:17">
      <c r="A76" s="20">
        <v>31180</v>
      </c>
      <c r="B76" s="21" t="s">
        <v>185</v>
      </c>
      <c r="C76" s="20" t="s">
        <v>186</v>
      </c>
      <c r="D76" s="20" t="s">
        <v>185</v>
      </c>
      <c r="E76" s="20" t="s">
        <v>43</v>
      </c>
      <c r="F76" s="20">
        <v>2016</v>
      </c>
      <c r="G76" s="21" t="s">
        <v>3</v>
      </c>
      <c r="H76" s="20" t="s">
        <v>13</v>
      </c>
      <c r="I76" s="35" t="s">
        <v>187</v>
      </c>
      <c r="J76" s="24">
        <v>23120027.800000001</v>
      </c>
      <c r="K76" s="20" t="s">
        <v>6</v>
      </c>
      <c r="L76" s="20" t="s">
        <v>188</v>
      </c>
      <c r="M76" s="20">
        <v>2015</v>
      </c>
      <c r="N76" s="23">
        <v>7314176</v>
      </c>
      <c r="O76" s="20" t="s">
        <v>189</v>
      </c>
      <c r="P76" s="20" t="s">
        <v>190</v>
      </c>
      <c r="Q76" s="19"/>
    </row>
    <row r="77" spans="1:17">
      <c r="A77" s="20">
        <v>54402</v>
      </c>
      <c r="B77" s="21" t="s">
        <v>324</v>
      </c>
      <c r="C77" s="20" t="s">
        <v>314</v>
      </c>
      <c r="D77" s="20" t="s">
        <v>325</v>
      </c>
      <c r="E77" s="20"/>
      <c r="F77" s="20">
        <v>2016</v>
      </c>
      <c r="G77" s="21" t="s">
        <v>3</v>
      </c>
      <c r="H77" s="20" t="s">
        <v>13</v>
      </c>
      <c r="I77" s="35" t="s">
        <v>326</v>
      </c>
      <c r="J77" s="22">
        <v>685460</v>
      </c>
      <c r="K77" s="20" t="s">
        <v>37</v>
      </c>
      <c r="L77" s="20" t="s">
        <v>327</v>
      </c>
      <c r="M77" s="20">
        <v>2016</v>
      </c>
      <c r="N77" s="23">
        <v>120432</v>
      </c>
      <c r="O77" s="20" t="s">
        <v>328</v>
      </c>
      <c r="P77" s="20" t="s">
        <v>319</v>
      </c>
      <c r="Q77" s="19"/>
    </row>
    <row r="78" spans="1:17">
      <c r="A78" s="20">
        <v>50154</v>
      </c>
      <c r="B78" s="21" t="s">
        <v>335</v>
      </c>
      <c r="C78" s="20" t="s">
        <v>314</v>
      </c>
      <c r="D78" s="20" t="s">
        <v>336</v>
      </c>
      <c r="E78" s="20"/>
      <c r="F78" s="20">
        <v>2016</v>
      </c>
      <c r="G78" s="21" t="s">
        <v>3</v>
      </c>
      <c r="H78" s="20" t="s">
        <v>13</v>
      </c>
      <c r="I78" s="35" t="s">
        <v>337</v>
      </c>
      <c r="J78" s="22">
        <v>1107500</v>
      </c>
      <c r="K78" s="20" t="s">
        <v>193</v>
      </c>
      <c r="L78" s="20" t="s">
        <v>338</v>
      </c>
      <c r="M78" s="20">
        <v>2015</v>
      </c>
      <c r="N78" s="23">
        <v>186000</v>
      </c>
      <c r="O78" s="20" t="s">
        <v>339</v>
      </c>
      <c r="P78" s="20" t="s">
        <v>319</v>
      </c>
      <c r="Q78" s="19"/>
    </row>
    <row r="79" spans="1:17">
      <c r="A79" s="20">
        <v>35868</v>
      </c>
      <c r="B79" s="21" t="s">
        <v>245</v>
      </c>
      <c r="C79" s="20" t="s">
        <v>96</v>
      </c>
      <c r="D79" s="20" t="s">
        <v>246</v>
      </c>
      <c r="E79" s="20"/>
      <c r="F79" s="20">
        <v>2016</v>
      </c>
      <c r="G79" s="21" t="s">
        <v>3</v>
      </c>
      <c r="H79" s="20" t="s">
        <v>20</v>
      </c>
      <c r="I79" s="35" t="s">
        <v>247</v>
      </c>
      <c r="J79" s="22">
        <v>17755</v>
      </c>
      <c r="K79" s="20" t="s">
        <v>37</v>
      </c>
      <c r="L79" s="20" t="s">
        <v>248</v>
      </c>
      <c r="M79" s="20">
        <v>2014</v>
      </c>
      <c r="N79" s="23">
        <v>1762791</v>
      </c>
      <c r="O79" s="20" t="s">
        <v>249</v>
      </c>
      <c r="P79" s="20" t="s">
        <v>99</v>
      </c>
      <c r="Q79" s="19"/>
    </row>
    <row r="80" spans="1:17">
      <c r="A80" s="20">
        <v>54459</v>
      </c>
      <c r="B80" s="21" t="s">
        <v>350</v>
      </c>
      <c r="C80" s="20" t="s">
        <v>351</v>
      </c>
      <c r="D80" s="20" t="s">
        <v>352</v>
      </c>
      <c r="E80" s="20"/>
      <c r="F80" s="20">
        <v>2016</v>
      </c>
      <c r="G80" s="21" t="s">
        <v>3</v>
      </c>
      <c r="H80" s="20" t="s">
        <v>13</v>
      </c>
      <c r="I80" s="35" t="s">
        <v>353</v>
      </c>
      <c r="J80" s="22">
        <v>346630</v>
      </c>
      <c r="K80" s="20" t="s">
        <v>63</v>
      </c>
      <c r="L80" s="20" t="s">
        <v>354</v>
      </c>
      <c r="M80" s="20">
        <v>2015</v>
      </c>
      <c r="N80" s="23">
        <v>122460</v>
      </c>
      <c r="O80" s="20" t="s">
        <v>355</v>
      </c>
      <c r="P80" s="20" t="s">
        <v>356</v>
      </c>
      <c r="Q80" s="19"/>
    </row>
    <row r="81" spans="1:17">
      <c r="A81" s="20">
        <v>36518</v>
      </c>
      <c r="B81" s="21" t="s">
        <v>191</v>
      </c>
      <c r="C81" s="20" t="s">
        <v>165</v>
      </c>
      <c r="D81" s="20" t="s">
        <v>192</v>
      </c>
      <c r="E81" s="20"/>
      <c r="F81" s="20">
        <v>2016</v>
      </c>
      <c r="G81" s="21" t="s">
        <v>3</v>
      </c>
      <c r="H81" s="20" t="s">
        <v>4</v>
      </c>
      <c r="I81" s="35"/>
      <c r="J81" s="22">
        <v>613588</v>
      </c>
      <c r="K81" s="20" t="s">
        <v>193</v>
      </c>
      <c r="L81" s="20" t="s">
        <v>194</v>
      </c>
      <c r="M81" s="20">
        <v>2013</v>
      </c>
      <c r="N81" s="23">
        <v>99528</v>
      </c>
      <c r="O81" s="20" t="s">
        <v>195</v>
      </c>
      <c r="P81" s="20" t="s">
        <v>171</v>
      </c>
      <c r="Q81" s="19"/>
    </row>
    <row r="82" spans="1:17">
      <c r="A82" s="20">
        <v>31173</v>
      </c>
      <c r="B82" s="21" t="s">
        <v>388</v>
      </c>
      <c r="C82" s="20" t="s">
        <v>165</v>
      </c>
      <c r="D82" s="20" t="s">
        <v>389</v>
      </c>
      <c r="E82" s="20" t="s">
        <v>43</v>
      </c>
      <c r="F82" s="20">
        <v>2016</v>
      </c>
      <c r="G82" s="21" t="s">
        <v>3</v>
      </c>
      <c r="H82" s="20" t="s">
        <v>20</v>
      </c>
      <c r="I82" s="35" t="s">
        <v>390</v>
      </c>
      <c r="J82" s="22">
        <v>5976779</v>
      </c>
      <c r="K82" s="20"/>
      <c r="L82" s="20" t="s">
        <v>391</v>
      </c>
      <c r="M82" s="20">
        <v>2014</v>
      </c>
      <c r="N82" s="23">
        <v>1350680</v>
      </c>
      <c r="O82" s="20" t="s">
        <v>392</v>
      </c>
      <c r="P82" s="20" t="s">
        <v>171</v>
      </c>
      <c r="Q82" s="19"/>
    </row>
    <row r="83" spans="1:17">
      <c r="A83" s="20">
        <v>36154</v>
      </c>
      <c r="B83" s="21" t="s">
        <v>460</v>
      </c>
      <c r="C83" s="20" t="s">
        <v>461</v>
      </c>
      <c r="D83" s="20" t="s">
        <v>462</v>
      </c>
      <c r="E83" s="20"/>
      <c r="F83" s="20">
        <v>2016</v>
      </c>
      <c r="G83" s="21" t="s">
        <v>3</v>
      </c>
      <c r="H83" s="20" t="s">
        <v>13</v>
      </c>
      <c r="I83" s="35" t="s">
        <v>463</v>
      </c>
      <c r="J83" s="22">
        <v>1994560</v>
      </c>
      <c r="K83" s="20" t="s">
        <v>37</v>
      </c>
      <c r="L83" s="20" t="s">
        <v>464</v>
      </c>
      <c r="M83" s="20">
        <v>2015</v>
      </c>
      <c r="N83" s="23">
        <v>542626</v>
      </c>
      <c r="O83" s="20" t="s">
        <v>465</v>
      </c>
      <c r="P83" s="20" t="s">
        <v>466</v>
      </c>
      <c r="Q83" s="19"/>
    </row>
    <row r="84" spans="1:17">
      <c r="A84" s="20">
        <v>43932</v>
      </c>
      <c r="B84" s="21" t="s">
        <v>509</v>
      </c>
      <c r="C84" s="20" t="s">
        <v>510</v>
      </c>
      <c r="D84" s="20" t="s">
        <v>511</v>
      </c>
      <c r="E84" s="20" t="s">
        <v>43</v>
      </c>
      <c r="F84" s="20">
        <v>2016</v>
      </c>
      <c r="G84" s="21" t="s">
        <v>3</v>
      </c>
      <c r="H84" s="20" t="s">
        <v>4</v>
      </c>
      <c r="I84" s="35" t="s">
        <v>512</v>
      </c>
      <c r="J84" s="22">
        <v>10472155</v>
      </c>
      <c r="K84" s="20" t="s">
        <v>63</v>
      </c>
      <c r="L84" s="20" t="s">
        <v>513</v>
      </c>
      <c r="M84" s="20">
        <v>2015</v>
      </c>
      <c r="N84" s="23">
        <v>1569900</v>
      </c>
      <c r="O84" s="20" t="s">
        <v>514</v>
      </c>
      <c r="P84" s="20" t="s">
        <v>515</v>
      </c>
      <c r="Q84" s="19"/>
    </row>
    <row r="85" spans="1:17">
      <c r="A85" s="20">
        <v>55442</v>
      </c>
      <c r="B85" s="21" t="s">
        <v>453</v>
      </c>
      <c r="C85" s="20" t="s">
        <v>454</v>
      </c>
      <c r="D85" s="20" t="s">
        <v>455</v>
      </c>
      <c r="E85" s="20"/>
      <c r="F85" s="20">
        <v>2016</v>
      </c>
      <c r="G85" s="21" t="s">
        <v>3</v>
      </c>
      <c r="H85" s="20" t="s">
        <v>4</v>
      </c>
      <c r="I85" s="35" t="s">
        <v>456</v>
      </c>
      <c r="J85" s="22">
        <v>96508</v>
      </c>
      <c r="K85" s="20" t="s">
        <v>37</v>
      </c>
      <c r="L85" s="20" t="s">
        <v>457</v>
      </c>
      <c r="M85" s="20">
        <v>2011</v>
      </c>
      <c r="N85" s="23">
        <v>66029</v>
      </c>
      <c r="O85" s="20" t="s">
        <v>458</v>
      </c>
      <c r="P85" s="20" t="s">
        <v>459</v>
      </c>
      <c r="Q85" s="19"/>
    </row>
    <row r="86" spans="1:17">
      <c r="A86" s="20">
        <v>55325</v>
      </c>
      <c r="B86" s="21" t="s">
        <v>563</v>
      </c>
      <c r="C86" s="20" t="s">
        <v>454</v>
      </c>
      <c r="D86" s="20" t="s">
        <v>564</v>
      </c>
      <c r="E86" s="20"/>
      <c r="F86" s="20">
        <v>2016</v>
      </c>
      <c r="G86" s="21" t="s">
        <v>3</v>
      </c>
      <c r="H86" s="20" t="s">
        <v>20</v>
      </c>
      <c r="I86" s="35" t="s">
        <v>565</v>
      </c>
      <c r="J86" s="22">
        <v>258882</v>
      </c>
      <c r="K86" s="20"/>
      <c r="L86" s="20"/>
      <c r="M86" s="20">
        <v>2011</v>
      </c>
      <c r="N86" s="23">
        <v>47729</v>
      </c>
      <c r="O86" s="20" t="s">
        <v>566</v>
      </c>
      <c r="P86" s="20" t="s">
        <v>459</v>
      </c>
      <c r="Q86" s="19"/>
    </row>
    <row r="87" spans="1:17">
      <c r="A87" s="20">
        <v>31187</v>
      </c>
      <c r="B87" s="21" t="s">
        <v>329</v>
      </c>
      <c r="C87" s="20" t="s">
        <v>330</v>
      </c>
      <c r="D87" s="20" t="s">
        <v>331</v>
      </c>
      <c r="E87" s="20" t="s">
        <v>43</v>
      </c>
      <c r="F87" s="20">
        <v>2016</v>
      </c>
      <c r="G87" s="21" t="s">
        <v>3</v>
      </c>
      <c r="H87" s="20" t="s">
        <v>4</v>
      </c>
      <c r="I87" s="35" t="s">
        <v>332</v>
      </c>
      <c r="J87" s="22">
        <v>47612664</v>
      </c>
      <c r="K87" s="20"/>
      <c r="L87" s="20"/>
      <c r="M87" s="20">
        <v>2015</v>
      </c>
      <c r="N87" s="23">
        <v>10297138</v>
      </c>
      <c r="O87" s="20" t="s">
        <v>333</v>
      </c>
      <c r="P87" s="20" t="s">
        <v>334</v>
      </c>
      <c r="Q87" s="19"/>
    </row>
    <row r="88" spans="1:17">
      <c r="A88" s="20">
        <v>44185</v>
      </c>
      <c r="B88" s="21" t="s">
        <v>439</v>
      </c>
      <c r="C88" s="20" t="s">
        <v>330</v>
      </c>
      <c r="D88" s="20" t="s">
        <v>440</v>
      </c>
      <c r="E88" s="20"/>
      <c r="F88" s="20">
        <v>2016</v>
      </c>
      <c r="G88" s="21" t="s">
        <v>3</v>
      </c>
      <c r="H88" s="20" t="s">
        <v>13</v>
      </c>
      <c r="I88" s="35"/>
      <c r="J88" s="22">
        <v>5775155</v>
      </c>
      <c r="K88" s="20" t="s">
        <v>63</v>
      </c>
      <c r="L88" s="20" t="s">
        <v>441</v>
      </c>
      <c r="M88" s="20">
        <v>2015</v>
      </c>
      <c r="N88" s="23">
        <v>1221973</v>
      </c>
      <c r="O88" s="20" t="s">
        <v>442</v>
      </c>
      <c r="P88" s="20" t="s">
        <v>334</v>
      </c>
      <c r="Q88" s="19"/>
    </row>
    <row r="89" spans="1:17">
      <c r="A89" s="20">
        <v>31171</v>
      </c>
      <c r="B89" s="21" t="s">
        <v>557</v>
      </c>
      <c r="C89" s="20" t="s">
        <v>558</v>
      </c>
      <c r="D89" s="20" t="s">
        <v>559</v>
      </c>
      <c r="E89" s="20" t="s">
        <v>43</v>
      </c>
      <c r="F89" s="20">
        <v>2016</v>
      </c>
      <c r="G89" s="21" t="s">
        <v>3</v>
      </c>
      <c r="H89" s="20" t="s">
        <v>4</v>
      </c>
      <c r="I89" s="35"/>
      <c r="J89" s="22">
        <v>10257048</v>
      </c>
      <c r="K89" s="20" t="s">
        <v>37</v>
      </c>
      <c r="L89" s="20" t="s">
        <v>560</v>
      </c>
      <c r="M89" s="20">
        <v>2015</v>
      </c>
      <c r="N89" s="23">
        <v>3156572</v>
      </c>
      <c r="O89" s="20" t="s">
        <v>561</v>
      </c>
      <c r="P89" s="20" t="s">
        <v>562</v>
      </c>
      <c r="Q89" s="19"/>
    </row>
    <row r="90" spans="1:17">
      <c r="A90" s="20">
        <v>54520</v>
      </c>
      <c r="B90" s="21" t="s">
        <v>645</v>
      </c>
      <c r="C90" s="20" t="s">
        <v>641</v>
      </c>
      <c r="D90" s="20" t="s">
        <v>646</v>
      </c>
      <c r="E90" s="20"/>
      <c r="F90" s="20">
        <v>2016</v>
      </c>
      <c r="G90" s="21" t="s">
        <v>3</v>
      </c>
      <c r="H90" s="20" t="s">
        <v>20</v>
      </c>
      <c r="I90" s="35" t="s">
        <v>647</v>
      </c>
      <c r="J90" s="22">
        <v>499573</v>
      </c>
      <c r="K90" s="20" t="s">
        <v>37</v>
      </c>
      <c r="L90" s="20" t="s">
        <v>648</v>
      </c>
      <c r="M90" s="20">
        <v>2015</v>
      </c>
      <c r="N90" s="23">
        <v>140000</v>
      </c>
      <c r="O90" s="20" t="s">
        <v>649</v>
      </c>
      <c r="P90" s="20" t="s">
        <v>644</v>
      </c>
      <c r="Q90" s="19"/>
    </row>
    <row r="91" spans="1:17">
      <c r="A91" s="20">
        <v>54395</v>
      </c>
      <c r="B91" s="21" t="s">
        <v>579</v>
      </c>
      <c r="C91" s="20" t="s">
        <v>580</v>
      </c>
      <c r="D91" s="20" t="s">
        <v>581</v>
      </c>
      <c r="E91" s="20"/>
      <c r="F91" s="20">
        <v>2016</v>
      </c>
      <c r="G91" s="21" t="s">
        <v>3</v>
      </c>
      <c r="H91" s="20" t="s">
        <v>13</v>
      </c>
      <c r="I91" s="35"/>
      <c r="J91" s="22">
        <v>30073752.260000002</v>
      </c>
      <c r="K91" s="20" t="s">
        <v>63</v>
      </c>
      <c r="L91" s="20" t="s">
        <v>582</v>
      </c>
      <c r="M91" s="20">
        <v>2016</v>
      </c>
      <c r="N91" s="23">
        <v>2114172</v>
      </c>
      <c r="O91" s="20" t="s">
        <v>583</v>
      </c>
      <c r="P91" s="20" t="s">
        <v>584</v>
      </c>
      <c r="Q91" s="19"/>
    </row>
    <row r="92" spans="1:17">
      <c r="A92" s="20">
        <v>61753</v>
      </c>
      <c r="B92" s="21" t="s">
        <v>621</v>
      </c>
      <c r="C92" s="20" t="s">
        <v>580</v>
      </c>
      <c r="D92" s="20" t="s">
        <v>622</v>
      </c>
      <c r="E92" s="20"/>
      <c r="F92" s="20">
        <v>2016</v>
      </c>
      <c r="G92" s="21" t="s">
        <v>3</v>
      </c>
      <c r="H92" s="20" t="s">
        <v>13</v>
      </c>
      <c r="I92" s="35"/>
      <c r="J92" s="22">
        <v>8180556.6799999997</v>
      </c>
      <c r="K92" s="20" t="s">
        <v>193</v>
      </c>
      <c r="L92" s="20"/>
      <c r="M92" s="20">
        <v>2014</v>
      </c>
      <c r="N92" s="23">
        <v>458777</v>
      </c>
      <c r="O92" s="20" t="s">
        <v>623</v>
      </c>
      <c r="P92" s="20" t="s">
        <v>584</v>
      </c>
      <c r="Q92" s="19"/>
    </row>
    <row r="93" spans="1:17">
      <c r="A93" s="20">
        <v>57347</v>
      </c>
      <c r="B93" s="21" t="s">
        <v>668</v>
      </c>
      <c r="C93" s="20" t="s">
        <v>580</v>
      </c>
      <c r="D93" s="20" t="s">
        <v>669</v>
      </c>
      <c r="E93" s="20"/>
      <c r="F93" s="20">
        <v>2016</v>
      </c>
      <c r="G93" s="21" t="s">
        <v>3</v>
      </c>
      <c r="H93" s="20" t="s">
        <v>4</v>
      </c>
      <c r="I93" s="35"/>
      <c r="J93" s="22">
        <v>4604805</v>
      </c>
      <c r="K93" s="20" t="s">
        <v>63</v>
      </c>
      <c r="L93" s="20" t="s">
        <v>670</v>
      </c>
      <c r="M93" s="20">
        <v>2016</v>
      </c>
      <c r="N93" s="23">
        <v>840931</v>
      </c>
      <c r="O93" s="20" t="s">
        <v>671</v>
      </c>
      <c r="P93" s="20" t="s">
        <v>584</v>
      </c>
      <c r="Q93" s="19"/>
    </row>
    <row r="94" spans="1:17">
      <c r="A94" s="20">
        <v>1850</v>
      </c>
      <c r="B94" s="21" t="s">
        <v>680</v>
      </c>
      <c r="C94" s="20" t="s">
        <v>681</v>
      </c>
      <c r="D94" s="20" t="s">
        <v>682</v>
      </c>
      <c r="E94" s="20"/>
      <c r="F94" s="20">
        <v>2016</v>
      </c>
      <c r="G94" s="21" t="s">
        <v>3</v>
      </c>
      <c r="H94" s="20" t="s">
        <v>20</v>
      </c>
      <c r="I94" s="35" t="s">
        <v>683</v>
      </c>
      <c r="J94" s="22">
        <v>5199.7</v>
      </c>
      <c r="K94" s="20" t="s">
        <v>37</v>
      </c>
      <c r="L94" s="20" t="s">
        <v>684</v>
      </c>
      <c r="M94" s="20">
        <v>2014</v>
      </c>
      <c r="N94" s="23">
        <v>1101360</v>
      </c>
      <c r="O94" s="20" t="s">
        <v>685</v>
      </c>
      <c r="P94" s="20" t="s">
        <v>686</v>
      </c>
      <c r="Q94" s="19"/>
    </row>
    <row r="95" spans="1:17">
      <c r="A95" s="20">
        <v>54521</v>
      </c>
      <c r="B95" s="21" t="s">
        <v>692</v>
      </c>
      <c r="C95" s="20" t="s">
        <v>681</v>
      </c>
      <c r="D95" s="20" t="s">
        <v>693</v>
      </c>
      <c r="E95" s="20"/>
      <c r="F95" s="20">
        <v>2016</v>
      </c>
      <c r="G95" s="21" t="s">
        <v>3</v>
      </c>
      <c r="H95" s="20" t="s">
        <v>13</v>
      </c>
      <c r="I95" s="35" t="s">
        <v>694</v>
      </c>
      <c r="J95" s="22">
        <v>782650</v>
      </c>
      <c r="K95" s="20" t="s">
        <v>37</v>
      </c>
      <c r="L95" s="20" t="s">
        <v>695</v>
      </c>
      <c r="M95" s="20">
        <v>2015</v>
      </c>
      <c r="N95" s="23">
        <v>191400</v>
      </c>
      <c r="O95" s="20" t="s">
        <v>696</v>
      </c>
      <c r="P95" s="20" t="s">
        <v>686</v>
      </c>
      <c r="Q95" s="19"/>
    </row>
    <row r="96" spans="1:17">
      <c r="A96" s="20">
        <v>31052</v>
      </c>
      <c r="B96" s="21" t="s">
        <v>697</v>
      </c>
      <c r="C96" s="20" t="s">
        <v>681</v>
      </c>
      <c r="D96" s="20" t="s">
        <v>698</v>
      </c>
      <c r="E96" s="20"/>
      <c r="F96" s="20">
        <v>2016</v>
      </c>
      <c r="G96" s="21" t="s">
        <v>3</v>
      </c>
      <c r="H96" s="20" t="s">
        <v>20</v>
      </c>
      <c r="I96" s="35" t="s">
        <v>699</v>
      </c>
      <c r="J96" s="22">
        <v>2128000</v>
      </c>
      <c r="K96" s="20" t="s">
        <v>37</v>
      </c>
      <c r="L96" s="20" t="s">
        <v>700</v>
      </c>
      <c r="M96" s="20">
        <v>2014</v>
      </c>
      <c r="N96" s="23">
        <v>354300</v>
      </c>
      <c r="O96" s="20" t="s">
        <v>701</v>
      </c>
      <c r="P96" s="20" t="s">
        <v>686</v>
      </c>
      <c r="Q96" s="19"/>
    </row>
    <row r="97" spans="1:17">
      <c r="A97" s="20">
        <v>54529</v>
      </c>
      <c r="B97" s="21" t="s">
        <v>702</v>
      </c>
      <c r="C97" s="20" t="s">
        <v>681</v>
      </c>
      <c r="D97" s="20" t="s">
        <v>703</v>
      </c>
      <c r="E97" s="20"/>
      <c r="F97" s="20">
        <v>2016</v>
      </c>
      <c r="G97" s="21" t="s">
        <v>3</v>
      </c>
      <c r="H97" s="20" t="s">
        <v>13</v>
      </c>
      <c r="I97" s="35"/>
      <c r="J97" s="22">
        <v>1719600</v>
      </c>
      <c r="K97" s="20" t="s">
        <v>37</v>
      </c>
      <c r="L97" s="20" t="s">
        <v>704</v>
      </c>
      <c r="M97" s="20">
        <v>2013</v>
      </c>
      <c r="N97" s="23">
        <v>333812</v>
      </c>
      <c r="O97" s="20" t="s">
        <v>705</v>
      </c>
      <c r="P97" s="20" t="s">
        <v>686</v>
      </c>
      <c r="Q97" s="19"/>
    </row>
    <row r="98" spans="1:17">
      <c r="A98" s="20">
        <v>3422</v>
      </c>
      <c r="B98" s="21" t="s">
        <v>706</v>
      </c>
      <c r="C98" s="20" t="s">
        <v>681</v>
      </c>
      <c r="D98" s="20" t="s">
        <v>707</v>
      </c>
      <c r="E98" s="20" t="s">
        <v>43</v>
      </c>
      <c r="F98" s="20">
        <v>2016</v>
      </c>
      <c r="G98" s="21" t="s">
        <v>3</v>
      </c>
      <c r="H98" s="20" t="s">
        <v>4</v>
      </c>
      <c r="I98" s="35" t="s">
        <v>708</v>
      </c>
      <c r="J98" s="22">
        <v>40190000</v>
      </c>
      <c r="K98" s="20" t="s">
        <v>63</v>
      </c>
      <c r="L98" s="20" t="s">
        <v>709</v>
      </c>
      <c r="M98" s="20">
        <v>2015</v>
      </c>
      <c r="N98" s="23">
        <v>8600000</v>
      </c>
      <c r="O98" s="20" t="s">
        <v>710</v>
      </c>
      <c r="P98" s="20" t="s">
        <v>686</v>
      </c>
      <c r="Q98" s="19"/>
    </row>
    <row r="99" spans="1:17">
      <c r="A99" s="20">
        <v>35898</v>
      </c>
      <c r="B99" s="21" t="s">
        <v>726</v>
      </c>
      <c r="C99" s="20" t="s">
        <v>681</v>
      </c>
      <c r="D99" s="20" t="s">
        <v>727</v>
      </c>
      <c r="E99" s="20"/>
      <c r="F99" s="20">
        <v>2016</v>
      </c>
      <c r="G99" s="21" t="s">
        <v>3</v>
      </c>
      <c r="H99" s="20" t="s">
        <v>4</v>
      </c>
      <c r="I99" s="35" t="s">
        <v>728</v>
      </c>
      <c r="J99" s="22">
        <v>14889318</v>
      </c>
      <c r="K99" s="20" t="s">
        <v>37</v>
      </c>
      <c r="L99" s="20" t="s">
        <v>729</v>
      </c>
      <c r="M99" s="20">
        <v>2014</v>
      </c>
      <c r="N99" s="23">
        <v>2762000</v>
      </c>
      <c r="O99" s="20" t="s">
        <v>730</v>
      </c>
      <c r="P99" s="20" t="s">
        <v>686</v>
      </c>
      <c r="Q99" s="19"/>
    </row>
    <row r="100" spans="1:17">
      <c r="A100" s="20">
        <v>58627</v>
      </c>
      <c r="B100" s="21" t="s">
        <v>30</v>
      </c>
      <c r="C100" s="20" t="s">
        <v>24</v>
      </c>
      <c r="D100" s="20" t="s">
        <v>31</v>
      </c>
      <c r="E100" s="20"/>
      <c r="F100" s="20">
        <v>2016</v>
      </c>
      <c r="G100" s="21" t="s">
        <v>3</v>
      </c>
      <c r="H100" s="20" t="s">
        <v>4</v>
      </c>
      <c r="I100" s="35"/>
      <c r="J100" s="22">
        <v>401079</v>
      </c>
      <c r="K100" s="20" t="s">
        <v>6</v>
      </c>
      <c r="L100" s="20"/>
      <c r="M100" s="20">
        <v>2015</v>
      </c>
      <c r="N100" s="23">
        <v>26581</v>
      </c>
      <c r="O100" s="20" t="s">
        <v>32</v>
      </c>
      <c r="P100" s="20" t="s">
        <v>29</v>
      </c>
      <c r="Q100" s="19"/>
    </row>
    <row r="101" spans="1:17">
      <c r="A101" s="20">
        <v>1184</v>
      </c>
      <c r="B101" s="21" t="s">
        <v>320</v>
      </c>
      <c r="C101" s="20" t="s">
        <v>24</v>
      </c>
      <c r="D101" s="20" t="s">
        <v>321</v>
      </c>
      <c r="E101" s="20" t="s">
        <v>43</v>
      </c>
      <c r="F101" s="20">
        <v>2016</v>
      </c>
      <c r="G101" s="21" t="s">
        <v>3</v>
      </c>
      <c r="H101" s="20" t="s">
        <v>27</v>
      </c>
      <c r="I101" s="35"/>
      <c r="J101" s="22">
        <v>13700000</v>
      </c>
      <c r="K101" s="20" t="s">
        <v>37</v>
      </c>
      <c r="L101" s="20" t="s">
        <v>322</v>
      </c>
      <c r="M101" s="20">
        <v>2015</v>
      </c>
      <c r="N101" s="23">
        <v>888204</v>
      </c>
      <c r="O101" s="20" t="s">
        <v>323</v>
      </c>
      <c r="P101" s="20" t="s">
        <v>29</v>
      </c>
      <c r="Q101" s="19"/>
    </row>
    <row r="102" spans="1:17">
      <c r="A102" s="20">
        <v>43905</v>
      </c>
      <c r="B102" s="21" t="s">
        <v>423</v>
      </c>
      <c r="C102" s="20" t="s">
        <v>24</v>
      </c>
      <c r="D102" s="20" t="s">
        <v>424</v>
      </c>
      <c r="E102" s="20"/>
      <c r="F102" s="20">
        <v>2016</v>
      </c>
      <c r="G102" s="21" t="s">
        <v>3</v>
      </c>
      <c r="H102" s="20" t="s">
        <v>92</v>
      </c>
      <c r="I102" s="35"/>
      <c r="J102" s="22">
        <v>15734762</v>
      </c>
      <c r="K102" s="20"/>
      <c r="L102" s="20"/>
      <c r="M102" s="20">
        <v>2012</v>
      </c>
      <c r="N102" s="23">
        <v>1400000</v>
      </c>
      <c r="O102" s="20" t="s">
        <v>425</v>
      </c>
      <c r="P102" s="20" t="s">
        <v>29</v>
      </c>
      <c r="Q102" s="19"/>
    </row>
    <row r="103" spans="1:17">
      <c r="A103" s="20">
        <v>54111</v>
      </c>
      <c r="B103" s="21" t="s">
        <v>624</v>
      </c>
      <c r="C103" s="20" t="s">
        <v>24</v>
      </c>
      <c r="D103" s="20" t="s">
        <v>625</v>
      </c>
      <c r="E103" s="20"/>
      <c r="F103" s="20">
        <v>2016</v>
      </c>
      <c r="G103" s="21" t="s">
        <v>3</v>
      </c>
      <c r="H103" s="20" t="s">
        <v>27</v>
      </c>
      <c r="I103" s="35" t="s">
        <v>626</v>
      </c>
      <c r="J103" s="22">
        <v>1298620</v>
      </c>
      <c r="K103" s="20" t="s">
        <v>37</v>
      </c>
      <c r="L103" s="20" t="s">
        <v>627</v>
      </c>
      <c r="M103" s="20">
        <v>2015</v>
      </c>
      <c r="N103" s="23">
        <v>73415</v>
      </c>
      <c r="O103" s="20" t="s">
        <v>628</v>
      </c>
      <c r="P103" s="20" t="s">
        <v>29</v>
      </c>
      <c r="Q103" s="19"/>
    </row>
    <row r="104" spans="1:17">
      <c r="A104" s="20">
        <v>43907</v>
      </c>
      <c r="B104" s="21" t="s">
        <v>629</v>
      </c>
      <c r="C104" s="20" t="s">
        <v>24</v>
      </c>
      <c r="D104" s="20" t="s">
        <v>630</v>
      </c>
      <c r="E104" s="20"/>
      <c r="F104" s="20">
        <v>2016</v>
      </c>
      <c r="G104" s="21" t="s">
        <v>3</v>
      </c>
      <c r="H104" s="20" t="s">
        <v>20</v>
      </c>
      <c r="I104" s="35" t="s">
        <v>631</v>
      </c>
      <c r="J104" s="22">
        <v>2160364.98</v>
      </c>
      <c r="K104" s="20" t="s">
        <v>6</v>
      </c>
      <c r="L104" s="20"/>
      <c r="M104" s="20">
        <v>2014</v>
      </c>
      <c r="N104" s="23">
        <v>850000</v>
      </c>
      <c r="O104" s="20" t="s">
        <v>632</v>
      </c>
      <c r="P104" s="20" t="s">
        <v>29</v>
      </c>
      <c r="Q104" s="19"/>
    </row>
    <row r="105" spans="1:17">
      <c r="A105" s="20">
        <v>31090</v>
      </c>
      <c r="B105" s="21" t="s">
        <v>812</v>
      </c>
      <c r="C105" s="20" t="s">
        <v>24</v>
      </c>
      <c r="D105" s="20" t="s">
        <v>812</v>
      </c>
      <c r="E105" s="20" t="s">
        <v>43</v>
      </c>
      <c r="F105" s="20">
        <v>2016</v>
      </c>
      <c r="G105" s="21" t="s">
        <v>3</v>
      </c>
      <c r="H105" s="20" t="s">
        <v>4</v>
      </c>
      <c r="I105" s="35" t="s">
        <v>813</v>
      </c>
      <c r="J105" s="22">
        <v>7386407</v>
      </c>
      <c r="K105" s="20" t="s">
        <v>63</v>
      </c>
      <c r="L105" s="20" t="s">
        <v>814</v>
      </c>
      <c r="M105" s="20">
        <v>2015</v>
      </c>
      <c r="N105" s="23">
        <v>672228</v>
      </c>
      <c r="O105" s="20" t="s">
        <v>815</v>
      </c>
      <c r="P105" s="20" t="s">
        <v>29</v>
      </c>
      <c r="Q105" s="19"/>
    </row>
    <row r="106" spans="1:17">
      <c r="A106" s="20">
        <v>10894</v>
      </c>
      <c r="B106" s="21" t="s">
        <v>833</v>
      </c>
      <c r="C106" s="20" t="s">
        <v>24</v>
      </c>
      <c r="D106" s="20" t="s">
        <v>834</v>
      </c>
      <c r="E106" s="20" t="s">
        <v>43</v>
      </c>
      <c r="F106" s="20">
        <v>2016</v>
      </c>
      <c r="G106" s="21" t="s">
        <v>3</v>
      </c>
      <c r="H106" s="20" t="s">
        <v>4</v>
      </c>
      <c r="I106" s="35"/>
      <c r="J106" s="22">
        <v>29024807</v>
      </c>
      <c r="K106" s="20" t="s">
        <v>37</v>
      </c>
      <c r="L106" s="20" t="s">
        <v>835</v>
      </c>
      <c r="M106" s="20">
        <v>2014</v>
      </c>
      <c r="N106" s="23">
        <v>3928864</v>
      </c>
      <c r="O106" s="20" t="s">
        <v>836</v>
      </c>
      <c r="P106" s="20" t="s">
        <v>29</v>
      </c>
      <c r="Q106" s="19"/>
    </row>
    <row r="107" spans="1:17">
      <c r="A107" s="20">
        <v>50560</v>
      </c>
      <c r="B107" s="21" t="s">
        <v>857</v>
      </c>
      <c r="C107" s="20" t="s">
        <v>24</v>
      </c>
      <c r="D107" s="20" t="s">
        <v>858</v>
      </c>
      <c r="E107" s="20"/>
      <c r="F107" s="20">
        <v>2016</v>
      </c>
      <c r="G107" s="21" t="s">
        <v>3</v>
      </c>
      <c r="H107" s="20" t="s">
        <v>27</v>
      </c>
      <c r="I107" s="35" t="s">
        <v>859</v>
      </c>
      <c r="J107" s="22">
        <v>2733664</v>
      </c>
      <c r="K107" s="20" t="s">
        <v>63</v>
      </c>
      <c r="L107" s="20" t="s">
        <v>860</v>
      </c>
      <c r="M107" s="20">
        <v>2015</v>
      </c>
      <c r="N107" s="23">
        <v>431500</v>
      </c>
      <c r="O107" s="20" t="s">
        <v>861</v>
      </c>
      <c r="P107" s="20" t="s">
        <v>29</v>
      </c>
      <c r="Q107" s="19"/>
    </row>
    <row r="108" spans="1:17">
      <c r="A108" s="20">
        <v>35877</v>
      </c>
      <c r="B108" s="21" t="s">
        <v>889</v>
      </c>
      <c r="C108" s="20" t="s">
        <v>24</v>
      </c>
      <c r="D108" s="20" t="s">
        <v>890</v>
      </c>
      <c r="E108" s="20"/>
      <c r="F108" s="20">
        <v>2016</v>
      </c>
      <c r="G108" s="21" t="s">
        <v>3</v>
      </c>
      <c r="H108" s="20" t="s">
        <v>27</v>
      </c>
      <c r="I108" s="35"/>
      <c r="J108" s="22">
        <v>4803046</v>
      </c>
      <c r="K108" s="20" t="s">
        <v>37</v>
      </c>
      <c r="L108" s="20" t="s">
        <v>891</v>
      </c>
      <c r="M108" s="20">
        <v>2016</v>
      </c>
      <c r="N108" s="23">
        <v>305704</v>
      </c>
      <c r="O108" s="20" t="s">
        <v>892</v>
      </c>
      <c r="P108" s="20" t="s">
        <v>29</v>
      </c>
      <c r="Q108" s="19"/>
    </row>
    <row r="109" spans="1:17">
      <c r="A109" s="20">
        <v>49334</v>
      </c>
      <c r="B109" s="21" t="s">
        <v>897</v>
      </c>
      <c r="C109" s="20" t="s">
        <v>24</v>
      </c>
      <c r="D109" s="20" t="s">
        <v>898</v>
      </c>
      <c r="E109" s="20"/>
      <c r="F109" s="20">
        <v>2016</v>
      </c>
      <c r="G109" s="21" t="s">
        <v>3</v>
      </c>
      <c r="H109" s="20" t="s">
        <v>4</v>
      </c>
      <c r="I109" s="35" t="s">
        <v>899</v>
      </c>
      <c r="J109" s="22">
        <v>3152498</v>
      </c>
      <c r="K109" s="20" t="s">
        <v>37</v>
      </c>
      <c r="L109" s="20" t="s">
        <v>900</v>
      </c>
      <c r="M109" s="20">
        <v>2014</v>
      </c>
      <c r="N109" s="23">
        <v>217853</v>
      </c>
      <c r="O109" s="20" t="s">
        <v>901</v>
      </c>
      <c r="P109" s="20" t="s">
        <v>29</v>
      </c>
      <c r="Q109" s="19"/>
    </row>
    <row r="110" spans="1:17">
      <c r="A110" s="20">
        <v>32480</v>
      </c>
      <c r="B110" s="21" t="s">
        <v>123</v>
      </c>
      <c r="C110" s="20" t="s">
        <v>124</v>
      </c>
      <c r="D110" s="20" t="s">
        <v>125</v>
      </c>
      <c r="E110" s="20"/>
      <c r="F110" s="20">
        <v>2016</v>
      </c>
      <c r="G110" s="21" t="s">
        <v>126</v>
      </c>
      <c r="H110" s="20" t="s">
        <v>4</v>
      </c>
      <c r="I110" s="35"/>
      <c r="J110" s="22">
        <v>486541</v>
      </c>
      <c r="K110" s="20" t="s">
        <v>37</v>
      </c>
      <c r="L110" s="20" t="s">
        <v>127</v>
      </c>
      <c r="M110" s="20">
        <v>2015</v>
      </c>
      <c r="N110" s="23">
        <v>23169</v>
      </c>
      <c r="O110" s="20" t="s">
        <v>128</v>
      </c>
      <c r="P110" s="20" t="s">
        <v>129</v>
      </c>
      <c r="Q110" s="19"/>
    </row>
    <row r="111" spans="1:17">
      <c r="A111" s="20">
        <v>55179</v>
      </c>
      <c r="B111" s="21" t="s">
        <v>16</v>
      </c>
      <c r="C111" s="20" t="s">
        <v>17</v>
      </c>
      <c r="D111" s="20" t="s">
        <v>18</v>
      </c>
      <c r="E111" s="20"/>
      <c r="F111" s="20">
        <v>2016</v>
      </c>
      <c r="G111" s="21" t="s">
        <v>19</v>
      </c>
      <c r="H111" s="20" t="s">
        <v>20</v>
      </c>
      <c r="I111" s="35"/>
      <c r="J111" s="22">
        <v>6916000</v>
      </c>
      <c r="K111" s="20"/>
      <c r="L111" s="20"/>
      <c r="M111" s="20">
        <v>2015</v>
      </c>
      <c r="N111" s="23">
        <v>705917</v>
      </c>
      <c r="O111" s="20" t="s">
        <v>21</v>
      </c>
      <c r="P111" s="20" t="s">
        <v>22</v>
      </c>
      <c r="Q111" s="19"/>
    </row>
    <row r="112" spans="1:17">
      <c r="A112" s="20">
        <v>31113</v>
      </c>
      <c r="B112" s="21" t="s">
        <v>402</v>
      </c>
      <c r="C112" s="20" t="s">
        <v>17</v>
      </c>
      <c r="D112" s="20" t="s">
        <v>403</v>
      </c>
      <c r="E112" s="20" t="s">
        <v>43</v>
      </c>
      <c r="F112" s="20">
        <v>2016</v>
      </c>
      <c r="G112" s="21" t="s">
        <v>19</v>
      </c>
      <c r="H112" s="20" t="s">
        <v>20</v>
      </c>
      <c r="I112" s="35" t="s">
        <v>404</v>
      </c>
      <c r="J112" s="22">
        <v>21950000</v>
      </c>
      <c r="K112" s="20" t="s">
        <v>63</v>
      </c>
      <c r="L112" s="20" t="s">
        <v>405</v>
      </c>
      <c r="M112" s="20">
        <v>2015</v>
      </c>
      <c r="N112" s="23">
        <v>3719589</v>
      </c>
      <c r="O112" s="20" t="s">
        <v>406</v>
      </c>
      <c r="P112" s="20" t="s">
        <v>22</v>
      </c>
      <c r="Q112" s="19"/>
    </row>
    <row r="113" spans="1:17">
      <c r="A113" s="20">
        <v>35902</v>
      </c>
      <c r="B113" s="21" t="s">
        <v>443</v>
      </c>
      <c r="C113" s="20" t="s">
        <v>17</v>
      </c>
      <c r="D113" s="20" t="s">
        <v>444</v>
      </c>
      <c r="E113" s="20"/>
      <c r="F113" s="20">
        <v>2016</v>
      </c>
      <c r="G113" s="21" t="s">
        <v>19</v>
      </c>
      <c r="H113" s="20" t="s">
        <v>20</v>
      </c>
      <c r="I113" s="48" t="s">
        <v>445</v>
      </c>
      <c r="J113" s="22">
        <v>13420000</v>
      </c>
      <c r="K113" s="20" t="s">
        <v>37</v>
      </c>
      <c r="L113" s="29" t="s">
        <v>446</v>
      </c>
      <c r="M113" s="20">
        <v>2015</v>
      </c>
      <c r="N113" s="23">
        <v>2274511</v>
      </c>
      <c r="O113" s="20" t="s">
        <v>447</v>
      </c>
      <c r="P113" s="20" t="s">
        <v>22</v>
      </c>
      <c r="Q113" s="19"/>
    </row>
    <row r="114" spans="1:17">
      <c r="A114" s="20">
        <v>36263</v>
      </c>
      <c r="B114" s="21" t="s">
        <v>429</v>
      </c>
      <c r="C114" s="20" t="s">
        <v>165</v>
      </c>
      <c r="D114" s="20" t="s">
        <v>430</v>
      </c>
      <c r="E114" s="20"/>
      <c r="F114" s="20">
        <v>2016</v>
      </c>
      <c r="G114" s="21" t="s">
        <v>431</v>
      </c>
      <c r="H114" s="20" t="s">
        <v>13</v>
      </c>
      <c r="I114" s="35" t="s">
        <v>432</v>
      </c>
      <c r="J114" s="22">
        <v>11419</v>
      </c>
      <c r="K114" s="20" t="s">
        <v>37</v>
      </c>
      <c r="L114" s="20" t="s">
        <v>433</v>
      </c>
      <c r="M114" s="20">
        <v>2015</v>
      </c>
      <c r="N114" s="23">
        <v>158911</v>
      </c>
      <c r="O114" s="20" t="s">
        <v>434</v>
      </c>
      <c r="P114" s="20" t="s">
        <v>171</v>
      </c>
      <c r="Q114" s="19"/>
    </row>
    <row r="115" spans="1:17">
      <c r="A115" s="20">
        <v>31155</v>
      </c>
      <c r="B115" s="21" t="s">
        <v>116</v>
      </c>
      <c r="C115" s="20" t="s">
        <v>117</v>
      </c>
      <c r="D115" s="20" t="s">
        <v>118</v>
      </c>
      <c r="E115" s="20" t="s">
        <v>43</v>
      </c>
      <c r="F115" s="20">
        <v>2016</v>
      </c>
      <c r="G115" s="21" t="s">
        <v>62</v>
      </c>
      <c r="H115" s="20" t="s">
        <v>4</v>
      </c>
      <c r="I115" s="35" t="s">
        <v>119</v>
      </c>
      <c r="J115" s="22">
        <v>19667128</v>
      </c>
      <c r="K115" s="20" t="s">
        <v>37</v>
      </c>
      <c r="L115" s="20" t="s">
        <v>120</v>
      </c>
      <c r="M115" s="20">
        <v>2015</v>
      </c>
      <c r="N115" s="23">
        <v>3054267</v>
      </c>
      <c r="O115" s="20" t="s">
        <v>121</v>
      </c>
      <c r="P115" s="20" t="s">
        <v>122</v>
      </c>
      <c r="Q115" s="19"/>
    </row>
    <row r="116" spans="1:17">
      <c r="A116" s="20">
        <v>50578</v>
      </c>
      <c r="B116" s="21" t="s">
        <v>196</v>
      </c>
      <c r="C116" s="20" t="s">
        <v>197</v>
      </c>
      <c r="D116" s="20" t="s">
        <v>198</v>
      </c>
      <c r="E116" s="20"/>
      <c r="F116" s="20">
        <v>2016</v>
      </c>
      <c r="G116" s="21" t="s">
        <v>62</v>
      </c>
      <c r="H116" s="20" t="s">
        <v>92</v>
      </c>
      <c r="I116" s="35"/>
      <c r="J116" s="22">
        <v>2475703</v>
      </c>
      <c r="K116" s="20"/>
      <c r="L116" s="20" t="s">
        <v>199</v>
      </c>
      <c r="M116" s="20">
        <v>2011</v>
      </c>
      <c r="N116" s="23">
        <v>210891</v>
      </c>
      <c r="O116" s="20" t="s">
        <v>200</v>
      </c>
      <c r="P116" s="20" t="s">
        <v>201</v>
      </c>
      <c r="Q116" s="19"/>
    </row>
    <row r="117" spans="1:17">
      <c r="A117" s="20">
        <v>43912</v>
      </c>
      <c r="B117" s="21" t="s">
        <v>250</v>
      </c>
      <c r="C117" s="20" t="s">
        <v>197</v>
      </c>
      <c r="D117" s="20" t="s">
        <v>251</v>
      </c>
      <c r="E117" s="20"/>
      <c r="F117" s="20">
        <v>2016</v>
      </c>
      <c r="G117" s="21" t="s">
        <v>62</v>
      </c>
      <c r="H117" s="20" t="s">
        <v>92</v>
      </c>
      <c r="I117" s="35" t="s">
        <v>252</v>
      </c>
      <c r="J117" s="22">
        <v>16576702</v>
      </c>
      <c r="K117" s="20" t="s">
        <v>63</v>
      </c>
      <c r="L117" s="20" t="s">
        <v>253</v>
      </c>
      <c r="M117" s="20">
        <v>2014</v>
      </c>
      <c r="N117" s="23">
        <v>878000</v>
      </c>
      <c r="O117" s="20" t="s">
        <v>254</v>
      </c>
      <c r="P117" s="20" t="s">
        <v>201</v>
      </c>
      <c r="Q117" s="19"/>
    </row>
    <row r="118" spans="1:17">
      <c r="A118" s="20">
        <v>50558</v>
      </c>
      <c r="B118" s="21" t="s">
        <v>274</v>
      </c>
      <c r="C118" s="20" t="s">
        <v>197</v>
      </c>
      <c r="D118" s="20" t="s">
        <v>275</v>
      </c>
      <c r="E118" s="20"/>
      <c r="F118" s="20">
        <v>2016</v>
      </c>
      <c r="G118" s="21" t="s">
        <v>62</v>
      </c>
      <c r="H118" s="20" t="s">
        <v>92</v>
      </c>
      <c r="I118" s="35" t="s">
        <v>276</v>
      </c>
      <c r="J118" s="22">
        <v>3070000</v>
      </c>
      <c r="K118" s="20" t="s">
        <v>63</v>
      </c>
      <c r="L118" s="20" t="s">
        <v>277</v>
      </c>
      <c r="M118" s="20">
        <v>2014</v>
      </c>
      <c r="N118" s="23">
        <v>375000</v>
      </c>
      <c r="O118" s="20" t="s">
        <v>278</v>
      </c>
      <c r="P118" s="20" t="s">
        <v>201</v>
      </c>
      <c r="Q118" s="19"/>
    </row>
    <row r="119" spans="1:17">
      <c r="A119" s="20">
        <v>20113</v>
      </c>
      <c r="B119" s="21" t="s">
        <v>293</v>
      </c>
      <c r="C119" s="20" t="s">
        <v>197</v>
      </c>
      <c r="D119" s="20" t="s">
        <v>294</v>
      </c>
      <c r="E119" s="20" t="s">
        <v>43</v>
      </c>
      <c r="F119" s="20">
        <v>2016</v>
      </c>
      <c r="G119" s="21" t="s">
        <v>62</v>
      </c>
      <c r="H119" s="20" t="s">
        <v>4</v>
      </c>
      <c r="I119" s="35" t="s">
        <v>295</v>
      </c>
      <c r="J119" s="22">
        <v>2442602</v>
      </c>
      <c r="K119" s="20" t="s">
        <v>37</v>
      </c>
      <c r="L119" s="20" t="s">
        <v>296</v>
      </c>
      <c r="M119" s="20">
        <v>2011</v>
      </c>
      <c r="N119" s="23">
        <v>603500</v>
      </c>
      <c r="O119" s="20" t="s">
        <v>297</v>
      </c>
      <c r="P119" s="20" t="s">
        <v>201</v>
      </c>
      <c r="Q119" s="19"/>
    </row>
    <row r="120" spans="1:17">
      <c r="A120" s="20">
        <v>58610</v>
      </c>
      <c r="B120" s="21" t="s">
        <v>231</v>
      </c>
      <c r="C120" s="20" t="s">
        <v>75</v>
      </c>
      <c r="D120" s="20" t="s">
        <v>232</v>
      </c>
      <c r="E120" s="20"/>
      <c r="F120" s="20">
        <v>2016</v>
      </c>
      <c r="G120" s="21" t="s">
        <v>62</v>
      </c>
      <c r="H120" s="20" t="s">
        <v>20</v>
      </c>
      <c r="I120" s="35"/>
      <c r="J120" s="22">
        <v>417000</v>
      </c>
      <c r="K120" s="20" t="s">
        <v>37</v>
      </c>
      <c r="L120" s="20" t="s">
        <v>233</v>
      </c>
      <c r="M120" s="20">
        <v>2016</v>
      </c>
      <c r="N120" s="23">
        <v>65308</v>
      </c>
      <c r="O120" s="20" t="s">
        <v>234</v>
      </c>
      <c r="P120" s="20" t="s">
        <v>79</v>
      </c>
      <c r="Q120" s="19"/>
    </row>
    <row r="121" spans="1:17">
      <c r="A121" s="20">
        <v>58489</v>
      </c>
      <c r="B121" s="21" t="s">
        <v>260</v>
      </c>
      <c r="C121" s="20" t="s">
        <v>75</v>
      </c>
      <c r="D121" s="20" t="s">
        <v>260</v>
      </c>
      <c r="E121" s="20"/>
      <c r="F121" s="20">
        <v>2016</v>
      </c>
      <c r="G121" s="21" t="s">
        <v>62</v>
      </c>
      <c r="H121" s="20" t="s">
        <v>4</v>
      </c>
      <c r="I121" s="35" t="s">
        <v>261</v>
      </c>
      <c r="J121" s="22">
        <v>297000</v>
      </c>
      <c r="K121" s="20" t="s">
        <v>37</v>
      </c>
      <c r="L121" s="20" t="s">
        <v>262</v>
      </c>
      <c r="M121" s="20">
        <v>2016</v>
      </c>
      <c r="N121" s="23">
        <v>50002</v>
      </c>
      <c r="O121" s="20" t="s">
        <v>263</v>
      </c>
      <c r="P121" s="20" t="s">
        <v>79</v>
      </c>
      <c r="Q121" s="19"/>
    </row>
    <row r="122" spans="1:17">
      <c r="A122" s="20">
        <v>59165</v>
      </c>
      <c r="B122" s="21" t="s">
        <v>303</v>
      </c>
      <c r="C122" s="20" t="s">
        <v>75</v>
      </c>
      <c r="D122" s="20" t="s">
        <v>303</v>
      </c>
      <c r="E122" s="20"/>
      <c r="F122" s="20">
        <v>2016</v>
      </c>
      <c r="G122" s="21" t="s">
        <v>62</v>
      </c>
      <c r="H122" s="20" t="s">
        <v>4</v>
      </c>
      <c r="I122" s="35"/>
      <c r="J122" s="22">
        <v>362078</v>
      </c>
      <c r="K122" s="20" t="s">
        <v>37</v>
      </c>
      <c r="L122" s="20" t="s">
        <v>304</v>
      </c>
      <c r="M122" s="20">
        <v>2014</v>
      </c>
      <c r="N122" s="23">
        <v>66656</v>
      </c>
      <c r="O122" s="20" t="s">
        <v>305</v>
      </c>
      <c r="P122" s="20" t="s">
        <v>79</v>
      </c>
      <c r="Q122" s="19"/>
    </row>
    <row r="123" spans="1:17">
      <c r="A123" s="20">
        <v>36045</v>
      </c>
      <c r="B123" s="21" t="s">
        <v>235</v>
      </c>
      <c r="C123" s="20" t="s">
        <v>236</v>
      </c>
      <c r="D123" s="20" t="s">
        <v>235</v>
      </c>
      <c r="E123" s="20"/>
      <c r="F123" s="20">
        <v>2016</v>
      </c>
      <c r="G123" s="21" t="s">
        <v>62</v>
      </c>
      <c r="H123" s="20" t="s">
        <v>20</v>
      </c>
      <c r="I123" s="35" t="s">
        <v>237</v>
      </c>
      <c r="J123" s="22">
        <v>6787374</v>
      </c>
      <c r="K123" s="20" t="s">
        <v>6</v>
      </c>
      <c r="L123" s="20"/>
      <c r="M123" s="20">
        <v>2010</v>
      </c>
      <c r="N123" s="23">
        <v>2350915</v>
      </c>
      <c r="O123" s="20" t="s">
        <v>238</v>
      </c>
      <c r="P123" s="20" t="s">
        <v>239</v>
      </c>
      <c r="Q123" s="19"/>
    </row>
    <row r="124" spans="1:17">
      <c r="A124" s="20">
        <v>8242</v>
      </c>
      <c r="B124" s="21" t="s">
        <v>313</v>
      </c>
      <c r="C124" s="20" t="s">
        <v>314</v>
      </c>
      <c r="D124" s="20" t="s">
        <v>315</v>
      </c>
      <c r="E124" s="20"/>
      <c r="F124" s="20">
        <v>2016</v>
      </c>
      <c r="G124" s="21" t="s">
        <v>62</v>
      </c>
      <c r="H124" s="20" t="s">
        <v>20</v>
      </c>
      <c r="I124" s="35" t="s">
        <v>316</v>
      </c>
      <c r="J124" s="22">
        <v>2789724</v>
      </c>
      <c r="K124" s="20" t="s">
        <v>37</v>
      </c>
      <c r="L124" s="20" t="s">
        <v>317</v>
      </c>
      <c r="M124" s="20">
        <v>2014</v>
      </c>
      <c r="N124" s="23">
        <v>612664</v>
      </c>
      <c r="O124" s="20" t="s">
        <v>318</v>
      </c>
      <c r="P124" s="20" t="s">
        <v>319</v>
      </c>
      <c r="Q124" s="19"/>
    </row>
    <row r="125" spans="1:17">
      <c r="A125" s="20">
        <v>31175</v>
      </c>
      <c r="B125" s="21" t="s">
        <v>100</v>
      </c>
      <c r="C125" s="20" t="s">
        <v>84</v>
      </c>
      <c r="D125" s="20" t="s">
        <v>101</v>
      </c>
      <c r="E125" s="20" t="s">
        <v>43</v>
      </c>
      <c r="F125" s="20">
        <v>2016</v>
      </c>
      <c r="G125" s="21" t="s">
        <v>62</v>
      </c>
      <c r="H125" s="20" t="s">
        <v>4</v>
      </c>
      <c r="I125" s="35"/>
      <c r="J125" s="22">
        <v>5195663</v>
      </c>
      <c r="K125" s="20" t="s">
        <v>37</v>
      </c>
      <c r="L125" s="20" t="s">
        <v>102</v>
      </c>
      <c r="M125" s="20">
        <v>2015</v>
      </c>
      <c r="N125" s="23">
        <v>2265886</v>
      </c>
      <c r="O125" s="20" t="s">
        <v>103</v>
      </c>
      <c r="P125" s="20" t="s">
        <v>88</v>
      </c>
      <c r="Q125" s="19"/>
    </row>
    <row r="126" spans="1:17">
      <c r="A126" s="20">
        <v>31149</v>
      </c>
      <c r="B126" s="21" t="s">
        <v>144</v>
      </c>
      <c r="C126" s="20" t="s">
        <v>145</v>
      </c>
      <c r="D126" s="20" t="s">
        <v>146</v>
      </c>
      <c r="E126" s="20" t="s">
        <v>43</v>
      </c>
      <c r="F126" s="20">
        <v>2016</v>
      </c>
      <c r="G126" s="21" t="s">
        <v>62</v>
      </c>
      <c r="H126" s="20" t="s">
        <v>4</v>
      </c>
      <c r="I126" s="35"/>
      <c r="J126" s="22">
        <v>4711576</v>
      </c>
      <c r="K126" s="20" t="s">
        <v>6</v>
      </c>
      <c r="L126" s="20" t="s">
        <v>147</v>
      </c>
      <c r="M126" s="20">
        <v>2011</v>
      </c>
      <c r="N126" s="23">
        <v>664046</v>
      </c>
      <c r="O126" s="20" t="s">
        <v>148</v>
      </c>
      <c r="P126" s="20" t="s">
        <v>149</v>
      </c>
      <c r="Q126" s="19"/>
    </row>
    <row r="127" spans="1:17">
      <c r="A127" s="20">
        <v>54329</v>
      </c>
      <c r="B127" s="21" t="s">
        <v>306</v>
      </c>
      <c r="C127" s="20" t="s">
        <v>307</v>
      </c>
      <c r="D127" s="20" t="s">
        <v>308</v>
      </c>
      <c r="E127" s="20"/>
      <c r="F127" s="20">
        <v>2016</v>
      </c>
      <c r="G127" s="21" t="s">
        <v>62</v>
      </c>
      <c r="H127" s="20" t="s">
        <v>13</v>
      </c>
      <c r="I127" s="35" t="s">
        <v>309</v>
      </c>
      <c r="J127" s="22">
        <v>2193642</v>
      </c>
      <c r="K127" s="20" t="s">
        <v>63</v>
      </c>
      <c r="L127" s="20" t="s">
        <v>310</v>
      </c>
      <c r="M127" s="20">
        <v>2014</v>
      </c>
      <c r="N127" s="23">
        <v>1030720</v>
      </c>
      <c r="O127" s="20" t="s">
        <v>311</v>
      </c>
      <c r="P127" s="20" t="s">
        <v>312</v>
      </c>
      <c r="Q127" s="19"/>
    </row>
    <row r="128" spans="1:17">
      <c r="A128" s="20">
        <v>31166</v>
      </c>
      <c r="B128" s="21" t="s">
        <v>361</v>
      </c>
      <c r="C128" s="20" t="s">
        <v>307</v>
      </c>
      <c r="D128" s="20" t="s">
        <v>362</v>
      </c>
      <c r="E128" s="20" t="s">
        <v>43</v>
      </c>
      <c r="F128" s="20">
        <v>2016</v>
      </c>
      <c r="G128" s="21" t="s">
        <v>62</v>
      </c>
      <c r="H128" s="20" t="s">
        <v>20</v>
      </c>
      <c r="I128" s="35" t="s">
        <v>363</v>
      </c>
      <c r="J128" s="22">
        <v>27780000</v>
      </c>
      <c r="K128" s="20" t="s">
        <v>37</v>
      </c>
      <c r="L128" s="20" t="s">
        <v>364</v>
      </c>
      <c r="M128" s="20" t="s">
        <v>365</v>
      </c>
      <c r="N128" s="23">
        <v>10075300</v>
      </c>
      <c r="O128" s="20" t="s">
        <v>366</v>
      </c>
      <c r="P128" s="20" t="s">
        <v>312</v>
      </c>
      <c r="Q128" s="19"/>
    </row>
    <row r="129" spans="1:17">
      <c r="A129" s="20">
        <v>35886</v>
      </c>
      <c r="B129" s="21" t="s">
        <v>383</v>
      </c>
      <c r="C129" s="20" t="s">
        <v>165</v>
      </c>
      <c r="D129" s="20" t="s">
        <v>384</v>
      </c>
      <c r="E129" s="20"/>
      <c r="F129" s="20">
        <v>2016</v>
      </c>
      <c r="G129" s="21" t="s">
        <v>62</v>
      </c>
      <c r="H129" s="20" t="s">
        <v>20</v>
      </c>
      <c r="I129" s="35" t="s">
        <v>385</v>
      </c>
      <c r="J129" s="22">
        <v>3496156</v>
      </c>
      <c r="K129" s="20" t="s">
        <v>37</v>
      </c>
      <c r="L129" s="20" t="s">
        <v>386</v>
      </c>
      <c r="M129" s="20">
        <v>2014</v>
      </c>
      <c r="N129" s="23">
        <v>898714</v>
      </c>
      <c r="O129" s="20" t="s">
        <v>387</v>
      </c>
      <c r="P129" s="20" t="s">
        <v>171</v>
      </c>
      <c r="Q129" s="19"/>
    </row>
    <row r="130" spans="1:17">
      <c r="A130" s="20">
        <v>54337</v>
      </c>
      <c r="B130" s="21" t="s">
        <v>407</v>
      </c>
      <c r="C130" s="20" t="s">
        <v>408</v>
      </c>
      <c r="D130" s="20" t="s">
        <v>409</v>
      </c>
      <c r="E130" s="20" t="s">
        <v>43</v>
      </c>
      <c r="F130" s="20">
        <v>2016</v>
      </c>
      <c r="G130" s="21" t="s">
        <v>62</v>
      </c>
      <c r="H130" s="20" t="s">
        <v>13</v>
      </c>
      <c r="I130" s="35"/>
      <c r="J130" s="22">
        <v>7215407</v>
      </c>
      <c r="K130" s="20" t="s">
        <v>6</v>
      </c>
      <c r="L130" s="20"/>
      <c r="M130" s="20">
        <v>2015</v>
      </c>
      <c r="N130" s="23">
        <v>3604459</v>
      </c>
      <c r="O130" s="20" t="s">
        <v>410</v>
      </c>
      <c r="P130" s="20" t="s">
        <v>411</v>
      </c>
      <c r="Q130" s="19"/>
    </row>
    <row r="131" spans="1:17">
      <c r="A131" s="20">
        <v>31172</v>
      </c>
      <c r="B131" s="21" t="s">
        <v>479</v>
      </c>
      <c r="C131" s="20" t="s">
        <v>480</v>
      </c>
      <c r="D131" s="20" t="s">
        <v>479</v>
      </c>
      <c r="E131" s="20" t="s">
        <v>43</v>
      </c>
      <c r="F131" s="20">
        <v>2016</v>
      </c>
      <c r="G131" s="21" t="s">
        <v>62</v>
      </c>
      <c r="H131" s="20" t="s">
        <v>4</v>
      </c>
      <c r="I131" s="35" t="s">
        <v>481</v>
      </c>
      <c r="J131" s="24">
        <v>23655110.960000001</v>
      </c>
      <c r="K131" s="20" t="s">
        <v>37</v>
      </c>
      <c r="L131" s="20" t="s">
        <v>482</v>
      </c>
      <c r="M131" s="20">
        <v>2014</v>
      </c>
      <c r="N131" s="23">
        <v>8874724</v>
      </c>
      <c r="O131" s="20" t="s">
        <v>483</v>
      </c>
      <c r="P131" s="20" t="s">
        <v>484</v>
      </c>
      <c r="Q131" s="19"/>
    </row>
    <row r="132" spans="1:17">
      <c r="A132" s="20">
        <v>31167</v>
      </c>
      <c r="B132" s="21" t="s">
        <v>473</v>
      </c>
      <c r="C132" s="20" t="s">
        <v>474</v>
      </c>
      <c r="D132" s="20" t="s">
        <v>475</v>
      </c>
      <c r="E132" s="20" t="s">
        <v>43</v>
      </c>
      <c r="F132" s="20">
        <v>2016</v>
      </c>
      <c r="G132" s="21" t="s">
        <v>62</v>
      </c>
      <c r="H132" s="20" t="s">
        <v>4</v>
      </c>
      <c r="I132" s="35"/>
      <c r="J132" s="22">
        <v>29426266</v>
      </c>
      <c r="K132" s="20" t="s">
        <v>20</v>
      </c>
      <c r="L132" s="20" t="s">
        <v>476</v>
      </c>
      <c r="M132" s="20">
        <v>2016</v>
      </c>
      <c r="N132" s="23">
        <v>21000000</v>
      </c>
      <c r="O132" s="20" t="s">
        <v>477</v>
      </c>
      <c r="P132" s="20" t="s">
        <v>478</v>
      </c>
      <c r="Q132" s="19"/>
    </row>
    <row r="133" spans="1:17">
      <c r="A133" s="20">
        <v>31185</v>
      </c>
      <c r="B133" s="21" t="s">
        <v>550</v>
      </c>
      <c r="C133" s="20" t="s">
        <v>551</v>
      </c>
      <c r="D133" s="20" t="s">
        <v>552</v>
      </c>
      <c r="E133" s="20" t="s">
        <v>43</v>
      </c>
      <c r="F133" s="20">
        <v>2016</v>
      </c>
      <c r="G133" s="21" t="s">
        <v>62</v>
      </c>
      <c r="H133" s="20" t="s">
        <v>20</v>
      </c>
      <c r="I133" s="35" t="s">
        <v>553</v>
      </c>
      <c r="J133" s="22">
        <v>11721774</v>
      </c>
      <c r="K133" s="20" t="s">
        <v>37</v>
      </c>
      <c r="L133" s="20" t="s">
        <v>554</v>
      </c>
      <c r="M133" s="20">
        <v>2016</v>
      </c>
      <c r="N133" s="23">
        <v>1626514</v>
      </c>
      <c r="O133" s="20" t="s">
        <v>555</v>
      </c>
      <c r="P133" s="20" t="s">
        <v>556</v>
      </c>
      <c r="Q133" s="19"/>
    </row>
    <row r="134" spans="1:17">
      <c r="A134" s="20">
        <v>50679</v>
      </c>
      <c r="B134" s="21" t="s">
        <v>567</v>
      </c>
      <c r="C134" s="20" t="s">
        <v>454</v>
      </c>
      <c r="D134" s="20" t="s">
        <v>567</v>
      </c>
      <c r="E134" s="20"/>
      <c r="F134" s="20">
        <v>2016</v>
      </c>
      <c r="G134" s="21" t="s">
        <v>62</v>
      </c>
      <c r="H134" s="20" t="s">
        <v>4</v>
      </c>
      <c r="I134" s="35" t="s">
        <v>568</v>
      </c>
      <c r="J134" s="22">
        <v>290849</v>
      </c>
      <c r="K134" s="20" t="s">
        <v>63</v>
      </c>
      <c r="L134" s="20" t="s">
        <v>569</v>
      </c>
      <c r="M134" s="20">
        <v>2011</v>
      </c>
      <c r="N134" s="23">
        <v>78764</v>
      </c>
      <c r="O134" s="20" t="s">
        <v>570</v>
      </c>
      <c r="P134" s="20" t="s">
        <v>459</v>
      </c>
      <c r="Q134" s="19"/>
    </row>
    <row r="135" spans="1:17">
      <c r="A135" s="20">
        <v>36159</v>
      </c>
      <c r="B135" s="21" t="s">
        <v>585</v>
      </c>
      <c r="C135" s="20" t="s">
        <v>454</v>
      </c>
      <c r="D135" s="20" t="s">
        <v>586</v>
      </c>
      <c r="E135" s="20"/>
      <c r="F135" s="20">
        <v>2016</v>
      </c>
      <c r="G135" s="21" t="s">
        <v>62</v>
      </c>
      <c r="H135" s="20" t="s">
        <v>20</v>
      </c>
      <c r="I135" s="35" t="s">
        <v>587</v>
      </c>
      <c r="J135" s="22">
        <v>1934361</v>
      </c>
      <c r="K135" s="20" t="s">
        <v>37</v>
      </c>
      <c r="L135" s="20" t="s">
        <v>588</v>
      </c>
      <c r="M135" s="20">
        <v>2011</v>
      </c>
      <c r="N135" s="23">
        <v>547773</v>
      </c>
      <c r="O135" s="20" t="s">
        <v>589</v>
      </c>
      <c r="P135" s="20" t="s">
        <v>459</v>
      </c>
      <c r="Q135" s="19"/>
    </row>
    <row r="136" spans="1:17">
      <c r="A136" s="20">
        <v>43920</v>
      </c>
      <c r="B136" s="21" t="s">
        <v>467</v>
      </c>
      <c r="C136" s="20" t="s">
        <v>468</v>
      </c>
      <c r="D136" s="20" t="s">
        <v>469</v>
      </c>
      <c r="E136" s="20"/>
      <c r="F136" s="20">
        <v>2016</v>
      </c>
      <c r="G136" s="21" t="s">
        <v>62</v>
      </c>
      <c r="H136" s="20" t="s">
        <v>4</v>
      </c>
      <c r="I136" s="35" t="s">
        <v>470</v>
      </c>
      <c r="J136" s="22">
        <v>2079758</v>
      </c>
      <c r="K136" s="20" t="s">
        <v>6</v>
      </c>
      <c r="L136" s="20"/>
      <c r="M136" s="20">
        <v>2015</v>
      </c>
      <c r="N136" s="23">
        <v>287218</v>
      </c>
      <c r="O136" s="20" t="s">
        <v>471</v>
      </c>
      <c r="P136" s="20" t="s">
        <v>472</v>
      </c>
      <c r="Q136" s="19"/>
    </row>
    <row r="137" spans="1:17">
      <c r="A137" s="20">
        <v>35863</v>
      </c>
      <c r="B137" s="21" t="s">
        <v>60</v>
      </c>
      <c r="C137" s="20" t="s">
        <v>41</v>
      </c>
      <c r="D137" s="20" t="s">
        <v>61</v>
      </c>
      <c r="E137" s="20" t="s">
        <v>43</v>
      </c>
      <c r="F137" s="20">
        <v>2016</v>
      </c>
      <c r="G137" s="21" t="s">
        <v>62</v>
      </c>
      <c r="H137" s="20" t="s">
        <v>4</v>
      </c>
      <c r="I137" s="35"/>
      <c r="J137" s="22">
        <v>22587081</v>
      </c>
      <c r="K137" s="20" t="s">
        <v>63</v>
      </c>
      <c r="L137" s="20" t="s">
        <v>64</v>
      </c>
      <c r="M137" s="20">
        <v>2015</v>
      </c>
      <c r="N137" s="23">
        <v>3555868</v>
      </c>
      <c r="O137" s="20" t="s">
        <v>65</v>
      </c>
      <c r="P137" s="20" t="s">
        <v>48</v>
      </c>
      <c r="Q137" s="19"/>
    </row>
    <row r="138" spans="1:17">
      <c r="A138" s="20">
        <v>31115</v>
      </c>
      <c r="B138" s="21" t="s">
        <v>601</v>
      </c>
      <c r="C138" s="20" t="s">
        <v>41</v>
      </c>
      <c r="D138" s="20" t="s">
        <v>602</v>
      </c>
      <c r="E138" s="20" t="s">
        <v>43</v>
      </c>
      <c r="F138" s="20">
        <v>2016</v>
      </c>
      <c r="G138" s="21" t="s">
        <v>62</v>
      </c>
      <c r="H138" s="20" t="s">
        <v>4</v>
      </c>
      <c r="I138" s="35" t="s">
        <v>603</v>
      </c>
      <c r="J138" s="22">
        <v>24716713</v>
      </c>
      <c r="K138" s="20" t="s">
        <v>37</v>
      </c>
      <c r="L138" s="20" t="s">
        <v>604</v>
      </c>
      <c r="M138" s="20">
        <v>2015</v>
      </c>
      <c r="N138" s="23">
        <v>4764381</v>
      </c>
      <c r="O138" s="20" t="s">
        <v>605</v>
      </c>
      <c r="P138" s="20" t="s">
        <v>48</v>
      </c>
      <c r="Q138" s="19"/>
    </row>
    <row r="139" spans="1:17">
      <c r="A139" s="30">
        <v>46473</v>
      </c>
      <c r="B139" s="31" t="s">
        <v>946</v>
      </c>
      <c r="C139" s="30" t="s">
        <v>558</v>
      </c>
      <c r="D139" s="30" t="s">
        <v>947</v>
      </c>
      <c r="E139" s="30"/>
      <c r="F139" s="30">
        <v>2016</v>
      </c>
      <c r="G139" s="31" t="s">
        <v>62</v>
      </c>
      <c r="H139" s="30" t="s">
        <v>20</v>
      </c>
      <c r="I139" s="49" t="s">
        <v>948</v>
      </c>
      <c r="J139" s="32">
        <v>1785603.75</v>
      </c>
      <c r="K139" s="30" t="s">
        <v>37</v>
      </c>
      <c r="L139" s="30" t="s">
        <v>949</v>
      </c>
      <c r="M139" s="30">
        <v>2015</v>
      </c>
      <c r="N139" s="33">
        <v>661108</v>
      </c>
      <c r="O139" s="30" t="s">
        <v>950</v>
      </c>
      <c r="P139" s="30" t="s">
        <v>562</v>
      </c>
      <c r="Q139" s="34"/>
    </row>
    <row r="140" spans="1:17">
      <c r="A140" s="20">
        <v>35449</v>
      </c>
      <c r="B140" s="21" t="s">
        <v>650</v>
      </c>
      <c r="C140" s="20" t="s">
        <v>641</v>
      </c>
      <c r="D140" s="20" t="s">
        <v>650</v>
      </c>
      <c r="E140" s="20"/>
      <c r="F140" s="20">
        <v>2016</v>
      </c>
      <c r="G140" s="21" t="s">
        <v>62</v>
      </c>
      <c r="H140" s="20" t="s">
        <v>20</v>
      </c>
      <c r="I140" s="35" t="s">
        <v>651</v>
      </c>
      <c r="J140" s="22">
        <v>1822367</v>
      </c>
      <c r="K140" s="20" t="s">
        <v>193</v>
      </c>
      <c r="L140" s="20" t="s">
        <v>652</v>
      </c>
      <c r="M140" s="20">
        <v>2014</v>
      </c>
      <c r="N140" s="23">
        <v>404783</v>
      </c>
      <c r="O140" s="20" t="s">
        <v>653</v>
      </c>
      <c r="P140" s="20" t="s">
        <v>644</v>
      </c>
      <c r="Q140" s="19"/>
    </row>
    <row r="141" spans="1:17">
      <c r="A141" s="20">
        <v>31112</v>
      </c>
      <c r="B141" s="21" t="s">
        <v>658</v>
      </c>
      <c r="C141" s="20" t="s">
        <v>580</v>
      </c>
      <c r="D141" s="20" t="s">
        <v>659</v>
      </c>
      <c r="E141" s="20"/>
      <c r="F141" s="20">
        <v>2016</v>
      </c>
      <c r="G141" s="21" t="s">
        <v>62</v>
      </c>
      <c r="H141" s="20" t="s">
        <v>20</v>
      </c>
      <c r="I141" s="35" t="s">
        <v>660</v>
      </c>
      <c r="J141" s="22">
        <v>58755764.130000003</v>
      </c>
      <c r="K141" s="20" t="s">
        <v>193</v>
      </c>
      <c r="L141" s="20" t="s">
        <v>661</v>
      </c>
      <c r="M141" s="20">
        <v>2015</v>
      </c>
      <c r="N141" s="23">
        <v>2778729</v>
      </c>
      <c r="O141" s="20" t="s">
        <v>662</v>
      </c>
      <c r="P141" s="20" t="s">
        <v>584</v>
      </c>
      <c r="Q141" s="19"/>
    </row>
    <row r="142" spans="1:17">
      <c r="A142" s="20">
        <v>56276</v>
      </c>
      <c r="B142" s="21" t="s">
        <v>663</v>
      </c>
      <c r="C142" s="20" t="s">
        <v>580</v>
      </c>
      <c r="D142" s="20" t="s">
        <v>664</v>
      </c>
      <c r="E142" s="20"/>
      <c r="F142" s="20">
        <v>2016</v>
      </c>
      <c r="G142" s="21" t="s">
        <v>62</v>
      </c>
      <c r="H142" s="20" t="s">
        <v>4</v>
      </c>
      <c r="I142" s="35" t="s">
        <v>665</v>
      </c>
      <c r="J142" s="22">
        <v>17233924</v>
      </c>
      <c r="K142" s="20" t="s">
        <v>63</v>
      </c>
      <c r="L142" s="20" t="s">
        <v>666</v>
      </c>
      <c r="M142" s="20">
        <v>2014</v>
      </c>
      <c r="N142" s="23">
        <v>3966818</v>
      </c>
      <c r="O142" s="20" t="s">
        <v>667</v>
      </c>
      <c r="P142" s="20" t="s">
        <v>584</v>
      </c>
      <c r="Q142" s="19"/>
    </row>
    <row r="143" spans="1:17">
      <c r="A143" s="20">
        <v>31446</v>
      </c>
      <c r="B143" s="21" t="s">
        <v>672</v>
      </c>
      <c r="C143" s="20" t="s">
        <v>580</v>
      </c>
      <c r="D143" s="20" t="s">
        <v>673</v>
      </c>
      <c r="E143" s="20"/>
      <c r="F143" s="20">
        <v>2016</v>
      </c>
      <c r="G143" s="21" t="s">
        <v>62</v>
      </c>
      <c r="H143" s="20" t="s">
        <v>4</v>
      </c>
      <c r="I143" s="35" t="s">
        <v>674</v>
      </c>
      <c r="J143" s="22">
        <v>14957404</v>
      </c>
      <c r="K143" s="20" t="s">
        <v>63</v>
      </c>
      <c r="L143" s="20" t="s">
        <v>675</v>
      </c>
      <c r="M143" s="20">
        <v>2015</v>
      </c>
      <c r="N143" s="23">
        <v>2704810</v>
      </c>
      <c r="O143" s="20" t="s">
        <v>676</v>
      </c>
      <c r="P143" s="20" t="s">
        <v>584</v>
      </c>
      <c r="Q143" s="19"/>
    </row>
    <row r="144" spans="1:17">
      <c r="A144" s="20">
        <v>14874</v>
      </c>
      <c r="B144" s="21" t="s">
        <v>66</v>
      </c>
      <c r="C144" s="20" t="s">
        <v>24</v>
      </c>
      <c r="D144" s="20" t="s">
        <v>67</v>
      </c>
      <c r="E144" s="20" t="s">
        <v>43</v>
      </c>
      <c r="F144" s="20">
        <v>2016</v>
      </c>
      <c r="G144" s="21" t="s">
        <v>62</v>
      </c>
      <c r="H144" s="20" t="s">
        <v>27</v>
      </c>
      <c r="I144" s="35"/>
      <c r="J144" s="22">
        <v>6974544</v>
      </c>
      <c r="K144" s="20" t="s">
        <v>37</v>
      </c>
      <c r="L144" s="20"/>
      <c r="M144" s="20">
        <v>2014</v>
      </c>
      <c r="N144" s="23">
        <v>619360</v>
      </c>
      <c r="O144" s="20" t="s">
        <v>68</v>
      </c>
      <c r="P144" s="20" t="s">
        <v>29</v>
      </c>
      <c r="Q144" s="19"/>
    </row>
    <row r="145" spans="1:17">
      <c r="A145" s="20">
        <v>61790</v>
      </c>
      <c r="B145" s="21" t="s">
        <v>497</v>
      </c>
      <c r="C145" s="20" t="s">
        <v>24</v>
      </c>
      <c r="D145" s="20" t="s">
        <v>498</v>
      </c>
      <c r="E145" s="20"/>
      <c r="F145" s="20">
        <v>2016</v>
      </c>
      <c r="G145" s="21" t="s">
        <v>62</v>
      </c>
      <c r="H145" s="20" t="s">
        <v>4</v>
      </c>
      <c r="I145" s="35"/>
      <c r="J145" s="22">
        <v>167728</v>
      </c>
      <c r="K145" s="20" t="s">
        <v>37</v>
      </c>
      <c r="L145" s="20"/>
      <c r="M145" s="20">
        <v>2014</v>
      </c>
      <c r="N145" s="23">
        <v>10570</v>
      </c>
      <c r="O145" s="20" t="s">
        <v>499</v>
      </c>
      <c r="P145" s="20" t="s">
        <v>29</v>
      </c>
      <c r="Q145" s="19"/>
    </row>
    <row r="146" spans="1:17">
      <c r="A146" s="20">
        <v>52897</v>
      </c>
      <c r="B146" s="21" t="s">
        <v>654</v>
      </c>
      <c r="C146" s="20" t="s">
        <v>24</v>
      </c>
      <c r="D146" s="20" t="s">
        <v>655</v>
      </c>
      <c r="E146" s="20"/>
      <c r="F146" s="20">
        <v>2016</v>
      </c>
      <c r="G146" s="21" t="s">
        <v>62</v>
      </c>
      <c r="H146" s="20" t="s">
        <v>27</v>
      </c>
      <c r="I146" s="35"/>
      <c r="J146" s="22">
        <v>394341</v>
      </c>
      <c r="K146" s="20" t="s">
        <v>37</v>
      </c>
      <c r="L146" s="20" t="s">
        <v>656</v>
      </c>
      <c r="M146" s="20">
        <v>2010</v>
      </c>
      <c r="N146" s="23">
        <v>8427</v>
      </c>
      <c r="O146" s="20" t="s">
        <v>657</v>
      </c>
      <c r="P146" s="20" t="s">
        <v>29</v>
      </c>
      <c r="Q146" s="19"/>
    </row>
    <row r="147" spans="1:17">
      <c r="A147" s="20">
        <v>54113</v>
      </c>
      <c r="B147" s="21" t="s">
        <v>716</v>
      </c>
      <c r="C147" s="20" t="s">
        <v>24</v>
      </c>
      <c r="D147" s="20" t="s">
        <v>717</v>
      </c>
      <c r="E147" s="20"/>
      <c r="F147" s="20">
        <v>2016</v>
      </c>
      <c r="G147" s="21" t="s">
        <v>62</v>
      </c>
      <c r="H147" s="20" t="s">
        <v>20</v>
      </c>
      <c r="I147" s="35" t="s">
        <v>718</v>
      </c>
      <c r="J147" s="22">
        <v>1211617.47</v>
      </c>
      <c r="K147" s="20" t="s">
        <v>193</v>
      </c>
      <c r="L147" s="20" t="s">
        <v>719</v>
      </c>
      <c r="M147" s="20">
        <v>2013</v>
      </c>
      <c r="N147" s="23">
        <v>68667</v>
      </c>
      <c r="O147" s="20" t="s">
        <v>720</v>
      </c>
      <c r="P147" s="20" t="s">
        <v>29</v>
      </c>
      <c r="Q147" s="19"/>
    </row>
    <row r="148" spans="1:17">
      <c r="A148" s="20">
        <v>31108</v>
      </c>
      <c r="B148" s="21" t="s">
        <v>731</v>
      </c>
      <c r="C148" s="20" t="s">
        <v>24</v>
      </c>
      <c r="D148" s="20" t="s">
        <v>732</v>
      </c>
      <c r="E148" s="20" t="s">
        <v>43</v>
      </c>
      <c r="F148" s="20">
        <v>2016</v>
      </c>
      <c r="G148" s="21" t="s">
        <v>62</v>
      </c>
      <c r="H148" s="20" t="s">
        <v>27</v>
      </c>
      <c r="I148" s="35"/>
      <c r="J148" s="22">
        <v>33428301</v>
      </c>
      <c r="K148" s="20" t="s">
        <v>6</v>
      </c>
      <c r="L148" s="20" t="s">
        <v>733</v>
      </c>
      <c r="M148" s="20">
        <v>2013</v>
      </c>
      <c r="N148" s="23">
        <v>2195914</v>
      </c>
      <c r="O148" s="20" t="s">
        <v>734</v>
      </c>
      <c r="P148" s="20" t="s">
        <v>29</v>
      </c>
      <c r="Q148" s="19"/>
    </row>
    <row r="149" spans="1:17">
      <c r="A149" s="20">
        <v>32550</v>
      </c>
      <c r="B149" s="21" t="s">
        <v>760</v>
      </c>
      <c r="C149" s="20" t="s">
        <v>24</v>
      </c>
      <c r="D149" s="20" t="s">
        <v>761</v>
      </c>
      <c r="E149" s="20"/>
      <c r="F149" s="20">
        <v>2016</v>
      </c>
      <c r="G149" s="21" t="s">
        <v>62</v>
      </c>
      <c r="H149" s="20" t="s">
        <v>20</v>
      </c>
      <c r="I149" s="35" t="s">
        <v>762</v>
      </c>
      <c r="J149" s="22">
        <v>8942000</v>
      </c>
      <c r="K149" s="20" t="s">
        <v>37</v>
      </c>
      <c r="L149" s="20" t="s">
        <v>763</v>
      </c>
      <c r="M149" s="20">
        <v>2014</v>
      </c>
      <c r="N149" s="23">
        <v>663862</v>
      </c>
      <c r="O149" s="20" t="s">
        <v>764</v>
      </c>
      <c r="P149" s="20" t="s">
        <v>29</v>
      </c>
      <c r="Q149" s="19"/>
    </row>
    <row r="150" spans="1:17">
      <c r="A150" s="20">
        <v>1093</v>
      </c>
      <c r="B150" s="21" t="s">
        <v>765</v>
      </c>
      <c r="C150" s="20" t="s">
        <v>24</v>
      </c>
      <c r="D150" s="20" t="s">
        <v>766</v>
      </c>
      <c r="E150" s="20"/>
      <c r="F150" s="20">
        <v>2016</v>
      </c>
      <c r="G150" s="21" t="s">
        <v>62</v>
      </c>
      <c r="H150" s="20" t="s">
        <v>4</v>
      </c>
      <c r="I150" s="35" t="s">
        <v>767</v>
      </c>
      <c r="J150" s="22">
        <v>9024235</v>
      </c>
      <c r="K150" s="20" t="s">
        <v>63</v>
      </c>
      <c r="L150" s="20" t="s">
        <v>768</v>
      </c>
      <c r="M150" s="20">
        <v>2013</v>
      </c>
      <c r="N150" s="23">
        <v>443775</v>
      </c>
      <c r="O150" s="20" t="s">
        <v>769</v>
      </c>
      <c r="P150" s="20" t="s">
        <v>29</v>
      </c>
      <c r="Q150" s="19"/>
    </row>
    <row r="151" spans="1:17">
      <c r="A151" s="20">
        <v>35268</v>
      </c>
      <c r="B151" s="21" t="s">
        <v>797</v>
      </c>
      <c r="C151" s="20" t="s">
        <v>24</v>
      </c>
      <c r="D151" s="20" t="s">
        <v>798</v>
      </c>
      <c r="E151" s="20" t="s">
        <v>43</v>
      </c>
      <c r="F151" s="20">
        <v>2016</v>
      </c>
      <c r="G151" s="21" t="s">
        <v>62</v>
      </c>
      <c r="H151" s="20" t="s">
        <v>4</v>
      </c>
      <c r="I151" s="35" t="s">
        <v>799</v>
      </c>
      <c r="J151" s="22">
        <v>6066182</v>
      </c>
      <c r="K151" s="20" t="s">
        <v>37</v>
      </c>
      <c r="L151" s="20" t="s">
        <v>800</v>
      </c>
      <c r="M151" s="20">
        <v>2013</v>
      </c>
      <c r="N151" s="23">
        <v>646000</v>
      </c>
      <c r="O151" s="20" t="s">
        <v>801</v>
      </c>
      <c r="P151" s="20" t="s">
        <v>29</v>
      </c>
      <c r="Q151" s="19"/>
    </row>
    <row r="152" spans="1:17">
      <c r="A152" s="20">
        <v>10495</v>
      </c>
      <c r="B152" s="21" t="s">
        <v>824</v>
      </c>
      <c r="C152" s="20" t="s">
        <v>24</v>
      </c>
      <c r="D152" s="20" t="s">
        <v>825</v>
      </c>
      <c r="E152" s="20"/>
      <c r="F152" s="20">
        <v>2016</v>
      </c>
      <c r="G152" s="21" t="s">
        <v>62</v>
      </c>
      <c r="H152" s="20" t="s">
        <v>20</v>
      </c>
      <c r="I152" s="35" t="s">
        <v>826</v>
      </c>
      <c r="J152" s="22">
        <v>29657130</v>
      </c>
      <c r="K152" s="20" t="s">
        <v>63</v>
      </c>
      <c r="L152" s="20" t="s">
        <v>827</v>
      </c>
      <c r="M152" s="20">
        <v>2016</v>
      </c>
      <c r="N152" s="23">
        <v>621970</v>
      </c>
      <c r="O152" s="20" t="s">
        <v>828</v>
      </c>
      <c r="P152" s="20" t="s">
        <v>29</v>
      </c>
      <c r="Q152" s="19"/>
    </row>
    <row r="153" spans="1:17">
      <c r="A153" s="20">
        <v>35879</v>
      </c>
      <c r="B153" s="21" t="s">
        <v>840</v>
      </c>
      <c r="C153" s="20" t="s">
        <v>24</v>
      </c>
      <c r="D153" s="20" t="s">
        <v>841</v>
      </c>
      <c r="E153" s="20"/>
      <c r="F153" s="20">
        <v>2016</v>
      </c>
      <c r="G153" s="21" t="s">
        <v>62</v>
      </c>
      <c r="H153" s="20" t="s">
        <v>27</v>
      </c>
      <c r="I153" s="35" t="s">
        <v>842</v>
      </c>
      <c r="J153" s="22">
        <v>4794708</v>
      </c>
      <c r="K153" s="20" t="s">
        <v>63</v>
      </c>
      <c r="L153" s="20" t="s">
        <v>843</v>
      </c>
      <c r="M153" s="20">
        <v>2014</v>
      </c>
      <c r="N153" s="23">
        <v>407207</v>
      </c>
      <c r="O153" s="20" t="s">
        <v>844</v>
      </c>
      <c r="P153" s="20" t="s">
        <v>29</v>
      </c>
      <c r="Q153" s="19"/>
    </row>
    <row r="154" spans="1:17">
      <c r="A154" s="20">
        <v>13067</v>
      </c>
      <c r="B154" s="21" t="s">
        <v>850</v>
      </c>
      <c r="C154" s="20" t="s">
        <v>24</v>
      </c>
      <c r="D154" s="20" t="s">
        <v>851</v>
      </c>
      <c r="E154" s="20" t="s">
        <v>43</v>
      </c>
      <c r="F154" s="20">
        <v>2016</v>
      </c>
      <c r="G154" s="21" t="s">
        <v>62</v>
      </c>
      <c r="H154" s="20" t="s">
        <v>4</v>
      </c>
      <c r="I154" s="35"/>
      <c r="J154" s="22">
        <v>4558575</v>
      </c>
      <c r="K154" s="20" t="s">
        <v>6</v>
      </c>
      <c r="L154" s="20"/>
      <c r="M154" s="20">
        <v>2015</v>
      </c>
      <c r="N154" s="23">
        <v>389617</v>
      </c>
      <c r="O154" s="20" t="s">
        <v>852</v>
      </c>
      <c r="P154" s="20" t="s">
        <v>29</v>
      </c>
      <c r="Q154" s="19"/>
    </row>
    <row r="155" spans="1:17">
      <c r="A155" s="20">
        <v>3417</v>
      </c>
      <c r="B155" s="21" t="s">
        <v>853</v>
      </c>
      <c r="C155" s="20" t="s">
        <v>24</v>
      </c>
      <c r="D155" s="20" t="s">
        <v>853</v>
      </c>
      <c r="E155" s="20" t="s">
        <v>43</v>
      </c>
      <c r="F155" s="20">
        <v>2016</v>
      </c>
      <c r="G155" s="21" t="s">
        <v>62</v>
      </c>
      <c r="H155" s="20" t="s">
        <v>4</v>
      </c>
      <c r="I155" s="35" t="s">
        <v>854</v>
      </c>
      <c r="J155" s="22">
        <v>49385508</v>
      </c>
      <c r="K155" s="20" t="s">
        <v>63</v>
      </c>
      <c r="L155" s="20" t="s">
        <v>855</v>
      </c>
      <c r="M155" s="20">
        <v>2014</v>
      </c>
      <c r="N155" s="23">
        <v>8491079</v>
      </c>
      <c r="O155" s="20" t="s">
        <v>856</v>
      </c>
      <c r="P155" s="20" t="s">
        <v>29</v>
      </c>
      <c r="Q155" s="19"/>
    </row>
    <row r="156" spans="1:17">
      <c r="A156" s="20">
        <v>54085</v>
      </c>
      <c r="B156" s="21" t="s">
        <v>867</v>
      </c>
      <c r="C156" s="20" t="s">
        <v>24</v>
      </c>
      <c r="D156" s="20" t="s">
        <v>868</v>
      </c>
      <c r="E156" s="20"/>
      <c r="F156" s="20">
        <v>2016</v>
      </c>
      <c r="G156" s="21" t="s">
        <v>62</v>
      </c>
      <c r="H156" s="20" t="s">
        <v>92</v>
      </c>
      <c r="I156" s="35"/>
      <c r="J156" s="22">
        <v>3609546</v>
      </c>
      <c r="K156" s="20" t="s">
        <v>6</v>
      </c>
      <c r="L156" s="20"/>
      <c r="M156" s="20">
        <v>2015</v>
      </c>
      <c r="N156" s="23">
        <v>144355</v>
      </c>
      <c r="O156" s="20" t="s">
        <v>869</v>
      </c>
      <c r="P156" s="20" t="s">
        <v>29</v>
      </c>
      <c r="Q156" s="19"/>
    </row>
    <row r="157" spans="1:17">
      <c r="A157" s="20">
        <v>54128</v>
      </c>
      <c r="B157" s="21" t="s">
        <v>893</v>
      </c>
      <c r="C157" s="20" t="s">
        <v>24</v>
      </c>
      <c r="D157" s="20" t="s">
        <v>894</v>
      </c>
      <c r="E157" s="20"/>
      <c r="F157" s="20">
        <v>2016</v>
      </c>
      <c r="G157" s="21" t="s">
        <v>62</v>
      </c>
      <c r="H157" s="20" t="s">
        <v>4</v>
      </c>
      <c r="I157" s="35" t="s">
        <v>895</v>
      </c>
      <c r="J157" s="22">
        <v>4437665</v>
      </c>
      <c r="K157" s="20" t="s">
        <v>6</v>
      </c>
      <c r="L157" s="20"/>
      <c r="M157" s="20">
        <v>2014</v>
      </c>
      <c r="N157" s="23">
        <v>236995</v>
      </c>
      <c r="O157" s="20" t="s">
        <v>896</v>
      </c>
      <c r="P157" s="20" t="s">
        <v>29</v>
      </c>
      <c r="Q157" s="19"/>
    </row>
    <row r="158" spans="1:17">
      <c r="A158" s="20">
        <v>58531</v>
      </c>
      <c r="B158" s="21" t="s">
        <v>916</v>
      </c>
      <c r="C158" s="20" t="s">
        <v>24</v>
      </c>
      <c r="D158" s="20" t="s">
        <v>917</v>
      </c>
      <c r="E158" s="20"/>
      <c r="F158" s="20">
        <v>2016</v>
      </c>
      <c r="G158" s="21" t="s">
        <v>62</v>
      </c>
      <c r="H158" s="20" t="s">
        <v>4</v>
      </c>
      <c r="I158" s="35"/>
      <c r="J158" s="22">
        <v>586308</v>
      </c>
      <c r="K158" s="20" t="s">
        <v>6</v>
      </c>
      <c r="L158" s="20"/>
      <c r="M158" s="20">
        <v>2014</v>
      </c>
      <c r="N158" s="23">
        <v>78900</v>
      </c>
      <c r="O158" s="20" t="s">
        <v>918</v>
      </c>
      <c r="P158" s="20" t="s">
        <v>29</v>
      </c>
      <c r="Q158" s="19"/>
    </row>
    <row r="159" spans="1:17">
      <c r="A159" s="20">
        <v>35393</v>
      </c>
      <c r="B159" s="21" t="s">
        <v>883</v>
      </c>
      <c r="C159" s="20" t="s">
        <v>24</v>
      </c>
      <c r="D159" s="20" t="s">
        <v>884</v>
      </c>
      <c r="E159" s="20"/>
      <c r="F159" s="20">
        <v>2016</v>
      </c>
      <c r="G159" s="21" t="s">
        <v>885</v>
      </c>
      <c r="H159" s="20" t="s">
        <v>27</v>
      </c>
      <c r="I159" s="35" t="s">
        <v>886</v>
      </c>
      <c r="J159" s="22">
        <v>8703679.1199999992</v>
      </c>
      <c r="K159" s="20" t="s">
        <v>37</v>
      </c>
      <c r="L159" s="20" t="s">
        <v>887</v>
      </c>
      <c r="M159" s="20">
        <v>2010</v>
      </c>
      <c r="N159" s="23">
        <v>319294</v>
      </c>
      <c r="O159" s="20" t="s">
        <v>888</v>
      </c>
      <c r="P159" s="20" t="s">
        <v>29</v>
      </c>
      <c r="Q159" s="19"/>
    </row>
    <row r="160" spans="1:17">
      <c r="A160" s="20">
        <v>49386</v>
      </c>
      <c r="B160" s="21" t="s">
        <v>69</v>
      </c>
      <c r="C160" s="20" t="s">
        <v>17</v>
      </c>
      <c r="D160" s="20" t="s">
        <v>70</v>
      </c>
      <c r="E160" s="20"/>
      <c r="F160" s="20">
        <v>2016</v>
      </c>
      <c r="G160" s="21" t="s">
        <v>71</v>
      </c>
      <c r="H160" s="20" t="s">
        <v>20</v>
      </c>
      <c r="I160" s="48" t="s">
        <v>72</v>
      </c>
      <c r="J160" s="22">
        <v>8675437</v>
      </c>
      <c r="K160" s="20"/>
      <c r="L160" s="20"/>
      <c r="M160" s="20">
        <v>2015</v>
      </c>
      <c r="N160" s="23">
        <v>1191030</v>
      </c>
      <c r="O160" s="20" t="s">
        <v>73</v>
      </c>
      <c r="P160" s="20" t="s">
        <v>22</v>
      </c>
      <c r="Q160" s="19"/>
    </row>
    <row r="161" spans="1:17">
      <c r="A161" s="20">
        <v>31111</v>
      </c>
      <c r="B161" s="21" t="s">
        <v>448</v>
      </c>
      <c r="C161" s="20" t="s">
        <v>17</v>
      </c>
      <c r="D161" s="20" t="s">
        <v>449</v>
      </c>
      <c r="E161" s="20" t="s">
        <v>43</v>
      </c>
      <c r="F161" s="20">
        <v>2016</v>
      </c>
      <c r="G161" s="21" t="s">
        <v>71</v>
      </c>
      <c r="H161" s="20" t="s">
        <v>20</v>
      </c>
      <c r="I161" s="35" t="s">
        <v>450</v>
      </c>
      <c r="J161" s="22">
        <v>70125000</v>
      </c>
      <c r="K161" s="20" t="s">
        <v>193</v>
      </c>
      <c r="L161" s="20" t="s">
        <v>451</v>
      </c>
      <c r="M161" s="20">
        <v>2015</v>
      </c>
      <c r="N161" s="23">
        <v>13513734</v>
      </c>
      <c r="O161" s="20" t="s">
        <v>452</v>
      </c>
      <c r="P161" s="20" t="s">
        <v>22</v>
      </c>
      <c r="Q161" s="19"/>
    </row>
    <row r="162" spans="1:17">
      <c r="A162" s="20">
        <v>54610</v>
      </c>
      <c r="B162" s="21" t="s">
        <v>426</v>
      </c>
      <c r="C162" s="20" t="s">
        <v>1</v>
      </c>
      <c r="D162" s="20" t="s">
        <v>427</v>
      </c>
      <c r="E162" s="20"/>
      <c r="F162" s="20">
        <v>2016</v>
      </c>
      <c r="G162" s="21" t="s">
        <v>52</v>
      </c>
      <c r="H162" s="20" t="s">
        <v>13</v>
      </c>
      <c r="I162" s="35"/>
      <c r="J162" s="24">
        <v>548195.98</v>
      </c>
      <c r="K162" s="20" t="s">
        <v>6</v>
      </c>
      <c r="L162" s="20"/>
      <c r="M162" s="20">
        <v>2015</v>
      </c>
      <c r="N162" s="35"/>
      <c r="O162" s="20" t="s">
        <v>428</v>
      </c>
      <c r="P162" s="20" t="s">
        <v>8</v>
      </c>
      <c r="Q162" s="19"/>
    </row>
    <row r="163" spans="1:17">
      <c r="A163" s="20">
        <v>35475</v>
      </c>
      <c r="B163" s="21" t="s">
        <v>221</v>
      </c>
      <c r="C163" s="20" t="s">
        <v>197</v>
      </c>
      <c r="D163" s="20" t="s">
        <v>222</v>
      </c>
      <c r="E163" s="20"/>
      <c r="F163" s="20">
        <v>2016</v>
      </c>
      <c r="G163" s="21" t="s">
        <v>52</v>
      </c>
      <c r="H163" s="20" t="s">
        <v>4</v>
      </c>
      <c r="I163" s="35" t="s">
        <v>223</v>
      </c>
      <c r="J163" s="22">
        <v>18207232</v>
      </c>
      <c r="K163" s="20" t="s">
        <v>37</v>
      </c>
      <c r="L163" s="20" t="s">
        <v>224</v>
      </c>
      <c r="M163" s="20">
        <v>2015</v>
      </c>
      <c r="N163" s="23">
        <v>1203915</v>
      </c>
      <c r="O163" s="20" t="s">
        <v>225</v>
      </c>
      <c r="P163" s="20" t="s">
        <v>201</v>
      </c>
      <c r="Q163" s="19"/>
    </row>
    <row r="164" spans="1:17">
      <c r="A164" s="20">
        <v>31154</v>
      </c>
      <c r="B164" s="21" t="s">
        <v>49</v>
      </c>
      <c r="C164" s="20" t="s">
        <v>50</v>
      </c>
      <c r="D164" s="20" t="s">
        <v>51</v>
      </c>
      <c r="E164" s="20" t="s">
        <v>43</v>
      </c>
      <c r="F164" s="20">
        <v>2016</v>
      </c>
      <c r="G164" s="21" t="s">
        <v>52</v>
      </c>
      <c r="H164" s="20" t="s">
        <v>13</v>
      </c>
      <c r="I164" s="35" t="s">
        <v>53</v>
      </c>
      <c r="J164" s="24">
        <v>12359324.529999999</v>
      </c>
      <c r="K164" s="20" t="s">
        <v>37</v>
      </c>
      <c r="L164" s="20" t="s">
        <v>54</v>
      </c>
      <c r="M164" s="20">
        <v>2015</v>
      </c>
      <c r="N164" s="23">
        <v>7878783</v>
      </c>
      <c r="O164" s="20" t="s">
        <v>55</v>
      </c>
      <c r="P164" s="20" t="s">
        <v>56</v>
      </c>
      <c r="Q164" s="19"/>
    </row>
    <row r="165" spans="1:17">
      <c r="A165" s="20">
        <v>58609</v>
      </c>
      <c r="B165" s="21" t="s">
        <v>80</v>
      </c>
      <c r="C165" s="20" t="s">
        <v>75</v>
      </c>
      <c r="D165" s="20" t="s">
        <v>80</v>
      </c>
      <c r="E165" s="20"/>
      <c r="F165" s="20">
        <v>2016</v>
      </c>
      <c r="G165" s="21" t="s">
        <v>52</v>
      </c>
      <c r="H165" s="20" t="s">
        <v>20</v>
      </c>
      <c r="I165" s="35"/>
      <c r="J165" s="21">
        <v>225</v>
      </c>
      <c r="K165" s="20" t="s">
        <v>37</v>
      </c>
      <c r="L165" s="20" t="s">
        <v>81</v>
      </c>
      <c r="M165" s="20">
        <v>2015</v>
      </c>
      <c r="N165" s="23">
        <v>6200</v>
      </c>
      <c r="O165" s="20" t="s">
        <v>82</v>
      </c>
      <c r="P165" s="20" t="s">
        <v>79</v>
      </c>
      <c r="Q165" s="19"/>
    </row>
    <row r="166" spans="1:17">
      <c r="A166" s="20">
        <v>31009</v>
      </c>
      <c r="B166" s="21" t="s">
        <v>298</v>
      </c>
      <c r="C166" s="20" t="s">
        <v>75</v>
      </c>
      <c r="D166" s="20" t="s">
        <v>299</v>
      </c>
      <c r="E166" s="20" t="s">
        <v>43</v>
      </c>
      <c r="F166" s="20">
        <v>2016</v>
      </c>
      <c r="G166" s="21" t="s">
        <v>52</v>
      </c>
      <c r="H166" s="20" t="s">
        <v>20</v>
      </c>
      <c r="I166" s="35" t="s">
        <v>300</v>
      </c>
      <c r="J166" s="22">
        <v>1450358</v>
      </c>
      <c r="K166" s="20" t="s">
        <v>37</v>
      </c>
      <c r="L166" s="20" t="s">
        <v>301</v>
      </c>
      <c r="M166" s="20">
        <v>2015</v>
      </c>
      <c r="N166" s="23">
        <v>591481</v>
      </c>
      <c r="O166" s="20" t="s">
        <v>302</v>
      </c>
      <c r="P166" s="20" t="s">
        <v>79</v>
      </c>
      <c r="Q166" s="19"/>
    </row>
    <row r="167" spans="1:17">
      <c r="A167" s="20">
        <v>50369</v>
      </c>
      <c r="B167" s="21" t="s">
        <v>485</v>
      </c>
      <c r="C167" s="20" t="s">
        <v>480</v>
      </c>
      <c r="D167" s="20" t="s">
        <v>486</v>
      </c>
      <c r="E167" s="20"/>
      <c r="F167" s="20">
        <v>2016</v>
      </c>
      <c r="G167" s="21" t="s">
        <v>52</v>
      </c>
      <c r="H167" s="20" t="s">
        <v>13</v>
      </c>
      <c r="I167" s="35" t="s">
        <v>487</v>
      </c>
      <c r="J167" s="24">
        <v>1320629.99</v>
      </c>
      <c r="K167" s="20" t="s">
        <v>63</v>
      </c>
      <c r="L167" s="20" t="s">
        <v>488</v>
      </c>
      <c r="M167" s="20">
        <v>2015</v>
      </c>
      <c r="N167" s="23">
        <v>824229</v>
      </c>
      <c r="O167" s="20" t="s">
        <v>489</v>
      </c>
      <c r="P167" s="20" t="s">
        <v>484</v>
      </c>
      <c r="Q167" s="19"/>
    </row>
    <row r="168" spans="1:17">
      <c r="A168" s="20">
        <v>31148</v>
      </c>
      <c r="B168" s="21" t="s">
        <v>490</v>
      </c>
      <c r="C168" s="20" t="s">
        <v>491</v>
      </c>
      <c r="D168" s="20" t="s">
        <v>492</v>
      </c>
      <c r="E168" s="20" t="s">
        <v>43</v>
      </c>
      <c r="F168" s="20">
        <v>2016</v>
      </c>
      <c r="G168" s="21" t="s">
        <v>52</v>
      </c>
      <c r="H168" s="20" t="s">
        <v>20</v>
      </c>
      <c r="I168" s="35" t="s">
        <v>493</v>
      </c>
      <c r="J168" s="22">
        <v>4471000</v>
      </c>
      <c r="K168" s="20" t="s">
        <v>37</v>
      </c>
      <c r="L168" s="20" t="s">
        <v>494</v>
      </c>
      <c r="M168" s="20">
        <v>2015</v>
      </c>
      <c r="N168" s="23">
        <v>822272</v>
      </c>
      <c r="O168" s="20" t="s">
        <v>495</v>
      </c>
      <c r="P168" s="20" t="s">
        <v>496</v>
      </c>
      <c r="Q168" s="19"/>
    </row>
    <row r="169" spans="1:17">
      <c r="A169" s="20">
        <v>31179</v>
      </c>
      <c r="B169" s="21" t="s">
        <v>500</v>
      </c>
      <c r="C169" s="20" t="s">
        <v>491</v>
      </c>
      <c r="D169" s="20" t="s">
        <v>501</v>
      </c>
      <c r="E169" s="20" t="s">
        <v>43</v>
      </c>
      <c r="F169" s="20">
        <v>2016</v>
      </c>
      <c r="G169" s="21" t="s">
        <v>52</v>
      </c>
      <c r="H169" s="20" t="s">
        <v>4</v>
      </c>
      <c r="I169" s="35" t="s">
        <v>502</v>
      </c>
      <c r="J169" s="22">
        <v>31512000</v>
      </c>
      <c r="K169" s="20" t="s">
        <v>63</v>
      </c>
      <c r="L169" s="20" t="s">
        <v>503</v>
      </c>
      <c r="M169" s="20">
        <v>2014</v>
      </c>
      <c r="N169" s="23">
        <v>624000</v>
      </c>
      <c r="O169" s="20" t="s">
        <v>504</v>
      </c>
      <c r="P169" s="20" t="s">
        <v>496</v>
      </c>
      <c r="Q169" s="19"/>
    </row>
    <row r="170" spans="1:17">
      <c r="A170" s="20">
        <v>44182</v>
      </c>
      <c r="B170" s="21" t="s">
        <v>616</v>
      </c>
      <c r="C170" s="20" t="s">
        <v>330</v>
      </c>
      <c r="D170" s="20" t="s">
        <v>617</v>
      </c>
      <c r="E170" s="20"/>
      <c r="F170" s="20">
        <v>2016</v>
      </c>
      <c r="G170" s="21" t="s">
        <v>52</v>
      </c>
      <c r="H170" s="20" t="s">
        <v>20</v>
      </c>
      <c r="I170" s="35" t="s">
        <v>618</v>
      </c>
      <c r="J170" s="22">
        <v>69794140</v>
      </c>
      <c r="K170" s="20" t="s">
        <v>63</v>
      </c>
      <c r="L170" s="20" t="s">
        <v>619</v>
      </c>
      <c r="M170" s="20">
        <v>2015</v>
      </c>
      <c r="N170" s="23">
        <v>2983484</v>
      </c>
      <c r="O170" s="20" t="s">
        <v>620</v>
      </c>
      <c r="P170" s="20" t="s">
        <v>334</v>
      </c>
      <c r="Q170" s="19"/>
    </row>
    <row r="171" spans="1:17">
      <c r="A171" s="20">
        <v>35755</v>
      </c>
      <c r="B171" s="21" t="s">
        <v>393</v>
      </c>
      <c r="C171" s="20" t="s">
        <v>111</v>
      </c>
      <c r="D171" s="20" t="s">
        <v>394</v>
      </c>
      <c r="E171" s="20"/>
      <c r="F171" s="20">
        <v>2016</v>
      </c>
      <c r="G171" s="21" t="s">
        <v>52</v>
      </c>
      <c r="H171" s="20" t="s">
        <v>4</v>
      </c>
      <c r="I171" s="35"/>
      <c r="J171" s="21">
        <v>443.79</v>
      </c>
      <c r="K171" s="20" t="s">
        <v>37</v>
      </c>
      <c r="L171" s="20" t="s">
        <v>395</v>
      </c>
      <c r="M171" s="20">
        <v>2016</v>
      </c>
      <c r="N171" s="35">
        <v>216</v>
      </c>
      <c r="O171" s="20" t="s">
        <v>396</v>
      </c>
      <c r="P171" s="20" t="s">
        <v>115</v>
      </c>
      <c r="Q171" s="19"/>
    </row>
    <row r="172" spans="1:17">
      <c r="A172" s="20">
        <v>54078</v>
      </c>
      <c r="B172" s="21" t="s">
        <v>505</v>
      </c>
      <c r="C172" s="20" t="s">
        <v>24</v>
      </c>
      <c r="D172" s="20" t="s">
        <v>506</v>
      </c>
      <c r="E172" s="20"/>
      <c r="F172" s="20">
        <v>2016</v>
      </c>
      <c r="G172" s="21" t="s">
        <v>52</v>
      </c>
      <c r="H172" s="20" t="s">
        <v>92</v>
      </c>
      <c r="I172" s="35"/>
      <c r="J172" s="22">
        <v>1048704</v>
      </c>
      <c r="K172" s="20" t="s">
        <v>37</v>
      </c>
      <c r="L172" s="20" t="s">
        <v>507</v>
      </c>
      <c r="M172" s="20">
        <v>2015</v>
      </c>
      <c r="N172" s="23">
        <v>158985</v>
      </c>
      <c r="O172" s="20" t="s">
        <v>508</v>
      </c>
      <c r="P172" s="20" t="s">
        <v>29</v>
      </c>
      <c r="Q172" s="19"/>
    </row>
    <row r="173" spans="1:17">
      <c r="A173" s="20">
        <v>43910</v>
      </c>
      <c r="B173" s="21" t="s">
        <v>687</v>
      </c>
      <c r="C173" s="20" t="s">
        <v>24</v>
      </c>
      <c r="D173" s="20" t="s">
        <v>688</v>
      </c>
      <c r="E173" s="20"/>
      <c r="F173" s="20">
        <v>2016</v>
      </c>
      <c r="G173" s="21" t="s">
        <v>52</v>
      </c>
      <c r="H173" s="20" t="s">
        <v>4</v>
      </c>
      <c r="I173" s="35" t="s">
        <v>689</v>
      </c>
      <c r="J173" s="22">
        <v>10983600</v>
      </c>
      <c r="K173" s="20" t="s">
        <v>37</v>
      </c>
      <c r="L173" s="20" t="s">
        <v>690</v>
      </c>
      <c r="M173" s="20">
        <v>2014</v>
      </c>
      <c r="N173" s="23">
        <v>835957</v>
      </c>
      <c r="O173" s="20" t="s">
        <v>691</v>
      </c>
      <c r="P173" s="20" t="s">
        <v>29</v>
      </c>
      <c r="Q173" s="19"/>
    </row>
    <row r="174" spans="1:17">
      <c r="A174" s="20">
        <v>55799</v>
      </c>
      <c r="B174" s="21" t="s">
        <v>750</v>
      </c>
      <c r="C174" s="20" t="s">
        <v>24</v>
      </c>
      <c r="D174" s="20" t="s">
        <v>751</v>
      </c>
      <c r="E174" s="20"/>
      <c r="F174" s="20">
        <v>2016</v>
      </c>
      <c r="G174" s="21" t="s">
        <v>52</v>
      </c>
      <c r="H174" s="20" t="s">
        <v>27</v>
      </c>
      <c r="I174" s="35" t="s">
        <v>752</v>
      </c>
      <c r="J174" s="22">
        <v>2480700</v>
      </c>
      <c r="K174" s="20" t="s">
        <v>37</v>
      </c>
      <c r="L174" s="20" t="s">
        <v>753</v>
      </c>
      <c r="M174" s="20">
        <v>2015</v>
      </c>
      <c r="N174" s="23">
        <v>216700</v>
      </c>
      <c r="O174" s="20" t="s">
        <v>754</v>
      </c>
      <c r="P174" s="20" t="s">
        <v>29</v>
      </c>
      <c r="Q174" s="19"/>
    </row>
    <row r="175" spans="1:17">
      <c r="A175" s="20">
        <v>62864</v>
      </c>
      <c r="B175" s="21" t="s">
        <v>821</v>
      </c>
      <c r="C175" s="20" t="s">
        <v>24</v>
      </c>
      <c r="D175" s="20" t="s">
        <v>822</v>
      </c>
      <c r="E175" s="20"/>
      <c r="F175" s="20">
        <v>2016</v>
      </c>
      <c r="G175" s="21" t="s">
        <v>52</v>
      </c>
      <c r="H175" s="20" t="s">
        <v>27</v>
      </c>
      <c r="I175" s="35"/>
      <c r="J175" s="22">
        <v>365763</v>
      </c>
      <c r="K175" s="20" t="s">
        <v>6</v>
      </c>
      <c r="L175" s="20"/>
      <c r="M175" s="20">
        <v>2016</v>
      </c>
      <c r="N175" s="23">
        <v>60000</v>
      </c>
      <c r="O175" s="20" t="s">
        <v>823</v>
      </c>
      <c r="P175" s="20" t="s">
        <v>29</v>
      </c>
      <c r="Q175" s="19"/>
    </row>
    <row r="176" spans="1:17">
      <c r="A176" s="20">
        <v>55616</v>
      </c>
      <c r="B176" s="21" t="s">
        <v>829</v>
      </c>
      <c r="C176" s="20" t="s">
        <v>24</v>
      </c>
      <c r="D176" s="20" t="s">
        <v>829</v>
      </c>
      <c r="E176" s="20"/>
      <c r="F176" s="20">
        <v>2016</v>
      </c>
      <c r="G176" s="21" t="s">
        <v>52</v>
      </c>
      <c r="H176" s="20" t="s">
        <v>27</v>
      </c>
      <c r="I176" s="35" t="s">
        <v>830</v>
      </c>
      <c r="J176" s="22">
        <v>57243</v>
      </c>
      <c r="K176" s="20" t="s">
        <v>37</v>
      </c>
      <c r="L176" s="20" t="s">
        <v>831</v>
      </c>
      <c r="M176" s="20">
        <v>2013</v>
      </c>
      <c r="N176" s="23">
        <v>8334</v>
      </c>
      <c r="O176" s="20" t="s">
        <v>832</v>
      </c>
      <c r="P176" s="20" t="s">
        <v>29</v>
      </c>
      <c r="Q176" s="19"/>
    </row>
    <row r="177" spans="1:17">
      <c r="A177" s="20">
        <v>54119</v>
      </c>
      <c r="B177" s="21" t="s">
        <v>862</v>
      </c>
      <c r="C177" s="20" t="s">
        <v>24</v>
      </c>
      <c r="D177" s="20" t="s">
        <v>863</v>
      </c>
      <c r="E177" s="20"/>
      <c r="F177" s="20">
        <v>2016</v>
      </c>
      <c r="G177" s="21" t="s">
        <v>52</v>
      </c>
      <c r="H177" s="20" t="s">
        <v>27</v>
      </c>
      <c r="I177" s="35" t="s">
        <v>864</v>
      </c>
      <c r="J177" s="22">
        <v>152631</v>
      </c>
      <c r="K177" s="20" t="s">
        <v>37</v>
      </c>
      <c r="L177" s="20" t="s">
        <v>865</v>
      </c>
      <c r="M177" s="20">
        <v>2015</v>
      </c>
      <c r="N177" s="23">
        <v>66955</v>
      </c>
      <c r="O177" s="20" t="s">
        <v>866</v>
      </c>
      <c r="P177" s="20" t="s">
        <v>29</v>
      </c>
      <c r="Q177" s="19"/>
    </row>
    <row r="178" spans="1:17">
      <c r="A178" s="20">
        <v>31159</v>
      </c>
      <c r="B178" s="21" t="s">
        <v>923</v>
      </c>
      <c r="C178" s="20" t="s">
        <v>924</v>
      </c>
      <c r="D178" s="20" t="s">
        <v>923</v>
      </c>
      <c r="E178" s="20" t="s">
        <v>43</v>
      </c>
      <c r="F178" s="20">
        <v>2016</v>
      </c>
      <c r="G178" s="21" t="s">
        <v>52</v>
      </c>
      <c r="H178" s="20" t="s">
        <v>13</v>
      </c>
      <c r="I178" s="35" t="s">
        <v>925</v>
      </c>
      <c r="J178" s="22">
        <v>17774776</v>
      </c>
      <c r="K178" s="20" t="s">
        <v>63</v>
      </c>
      <c r="L178" s="20" t="s">
        <v>926</v>
      </c>
      <c r="M178" s="20">
        <v>2015</v>
      </c>
      <c r="N178" s="23">
        <v>3518590</v>
      </c>
      <c r="O178" s="20" t="s">
        <v>927</v>
      </c>
      <c r="P178" s="20" t="s">
        <v>928</v>
      </c>
      <c r="Q178" s="19"/>
    </row>
    <row r="179" spans="1:17">
      <c r="A179" s="20">
        <v>58310</v>
      </c>
      <c r="B179" s="21" t="s">
        <v>104</v>
      </c>
      <c r="C179" s="20" t="s">
        <v>24</v>
      </c>
      <c r="D179" s="20" t="s">
        <v>105</v>
      </c>
      <c r="E179" s="20"/>
      <c r="F179" s="20">
        <v>2016</v>
      </c>
      <c r="G179" s="21" t="s">
        <v>106</v>
      </c>
      <c r="H179" s="20" t="s">
        <v>27</v>
      </c>
      <c r="I179" s="35" t="s">
        <v>107</v>
      </c>
      <c r="J179" s="22">
        <v>1971679</v>
      </c>
      <c r="K179" s="20" t="s">
        <v>37</v>
      </c>
      <c r="L179" s="20" t="s">
        <v>108</v>
      </c>
      <c r="M179" s="20">
        <v>2013</v>
      </c>
      <c r="N179" s="23">
        <v>98465</v>
      </c>
      <c r="O179" s="20" t="s">
        <v>109</v>
      </c>
      <c r="P179" s="20" t="s">
        <v>29</v>
      </c>
      <c r="Q179" s="19"/>
    </row>
    <row r="180" spans="1:17">
      <c r="A180" s="20">
        <v>43928</v>
      </c>
      <c r="B180" s="21" t="s">
        <v>130</v>
      </c>
      <c r="C180" s="20" t="s">
        <v>124</v>
      </c>
      <c r="D180" s="20" t="s">
        <v>130</v>
      </c>
      <c r="E180" s="20"/>
      <c r="F180" s="20">
        <v>2016</v>
      </c>
      <c r="G180" s="21" t="s">
        <v>131</v>
      </c>
      <c r="H180" s="20" t="s">
        <v>13</v>
      </c>
      <c r="I180" s="35" t="s">
        <v>132</v>
      </c>
      <c r="J180" s="22">
        <v>4003900</v>
      </c>
      <c r="K180" s="20" t="s">
        <v>63</v>
      </c>
      <c r="L180" s="20" t="s">
        <v>133</v>
      </c>
      <c r="M180" s="20">
        <v>2016</v>
      </c>
      <c r="N180" s="23">
        <v>400000</v>
      </c>
      <c r="O180" s="20" t="s">
        <v>134</v>
      </c>
      <c r="P180" s="20" t="s">
        <v>129</v>
      </c>
      <c r="Q180" s="19"/>
    </row>
    <row r="181" spans="1:17">
      <c r="A181" s="20">
        <v>31109</v>
      </c>
      <c r="B181" s="21" t="s">
        <v>135</v>
      </c>
      <c r="C181" s="20" t="s">
        <v>124</v>
      </c>
      <c r="D181" s="20" t="s">
        <v>136</v>
      </c>
      <c r="E181" s="20" t="s">
        <v>43</v>
      </c>
      <c r="F181" s="20">
        <v>2016</v>
      </c>
      <c r="G181" s="21" t="s">
        <v>131</v>
      </c>
      <c r="H181" s="20" t="s">
        <v>4</v>
      </c>
      <c r="I181" s="35" t="s">
        <v>137</v>
      </c>
      <c r="J181" s="22">
        <v>4372420</v>
      </c>
      <c r="K181" s="20" t="s">
        <v>37</v>
      </c>
      <c r="L181" s="20" t="s">
        <v>138</v>
      </c>
      <c r="M181" s="20">
        <v>2016</v>
      </c>
      <c r="N181" s="23">
        <v>137889</v>
      </c>
      <c r="O181" s="20" t="s">
        <v>139</v>
      </c>
      <c r="P181" s="20" t="s">
        <v>129</v>
      </c>
      <c r="Q181" s="19"/>
    </row>
    <row r="182" spans="1:17">
      <c r="A182" s="20">
        <v>31114</v>
      </c>
      <c r="B182" s="21" t="s">
        <v>150</v>
      </c>
      <c r="C182" s="20" t="s">
        <v>124</v>
      </c>
      <c r="D182" s="20" t="s">
        <v>151</v>
      </c>
      <c r="E182" s="20" t="s">
        <v>43</v>
      </c>
      <c r="F182" s="20">
        <v>2016</v>
      </c>
      <c r="G182" s="21" t="s">
        <v>131</v>
      </c>
      <c r="H182" s="20" t="s">
        <v>4</v>
      </c>
      <c r="I182" s="35" t="s">
        <v>152</v>
      </c>
      <c r="J182" s="22">
        <v>3556529</v>
      </c>
      <c r="K182" s="20" t="s">
        <v>37</v>
      </c>
      <c r="L182" s="20" t="s">
        <v>153</v>
      </c>
      <c r="M182" s="20">
        <v>2015</v>
      </c>
      <c r="N182" s="23">
        <v>205339</v>
      </c>
      <c r="O182" s="20" t="s">
        <v>154</v>
      </c>
      <c r="P182" s="20" t="s">
        <v>129</v>
      </c>
      <c r="Q182" s="19"/>
    </row>
    <row r="183" spans="1:17">
      <c r="A183" s="20">
        <v>43937</v>
      </c>
      <c r="B183" s="21" t="s">
        <v>516</v>
      </c>
      <c r="C183" s="20" t="s">
        <v>510</v>
      </c>
      <c r="D183" s="20" t="s">
        <v>517</v>
      </c>
      <c r="E183" s="20"/>
      <c r="F183" s="20">
        <v>2016</v>
      </c>
      <c r="G183" s="21" t="s">
        <v>131</v>
      </c>
      <c r="H183" s="20" t="s">
        <v>4</v>
      </c>
      <c r="I183" s="35"/>
      <c r="J183" s="22">
        <v>1084979</v>
      </c>
      <c r="K183" s="20" t="s">
        <v>37</v>
      </c>
      <c r="L183" s="20" t="s">
        <v>518</v>
      </c>
      <c r="M183" s="20">
        <v>2015</v>
      </c>
      <c r="N183" s="23">
        <v>203800</v>
      </c>
      <c r="O183" s="20" t="s">
        <v>519</v>
      </c>
      <c r="P183" s="20" t="s">
        <v>515</v>
      </c>
      <c r="Q183" s="19"/>
    </row>
    <row r="184" spans="1:17">
      <c r="A184" s="20">
        <v>49360</v>
      </c>
      <c r="B184" s="21" t="s">
        <v>606</v>
      </c>
      <c r="C184" s="20" t="s">
        <v>41</v>
      </c>
      <c r="D184" s="20" t="s">
        <v>606</v>
      </c>
      <c r="E184" s="20" t="s">
        <v>43</v>
      </c>
      <c r="F184" s="20">
        <v>2016</v>
      </c>
      <c r="G184" s="21" t="s">
        <v>131</v>
      </c>
      <c r="H184" s="20" t="s">
        <v>92</v>
      </c>
      <c r="I184" s="35" t="s">
        <v>607</v>
      </c>
      <c r="J184" s="22">
        <v>15236693</v>
      </c>
      <c r="K184" s="20" t="s">
        <v>63</v>
      </c>
      <c r="L184" s="20" t="s">
        <v>608</v>
      </c>
      <c r="M184" s="20">
        <v>2016</v>
      </c>
      <c r="N184" s="23">
        <v>3200000</v>
      </c>
      <c r="O184" s="20" t="s">
        <v>609</v>
      </c>
      <c r="P184" s="20" t="s">
        <v>48</v>
      </c>
      <c r="Q184" s="19"/>
    </row>
    <row r="185" spans="1:17">
      <c r="A185" s="20">
        <v>54108</v>
      </c>
      <c r="B185" s="21" t="s">
        <v>357</v>
      </c>
      <c r="C185" s="20" t="s">
        <v>24</v>
      </c>
      <c r="D185" s="20" t="s">
        <v>358</v>
      </c>
      <c r="E185" s="20"/>
      <c r="F185" s="20">
        <v>2016</v>
      </c>
      <c r="G185" s="21" t="s">
        <v>131</v>
      </c>
      <c r="H185" s="20" t="s">
        <v>27</v>
      </c>
      <c r="I185" s="35"/>
      <c r="J185" s="22">
        <v>4530469</v>
      </c>
      <c r="K185" s="20" t="s">
        <v>37</v>
      </c>
      <c r="L185" s="20" t="s">
        <v>359</v>
      </c>
      <c r="M185" s="20">
        <v>2015</v>
      </c>
      <c r="N185" s="23">
        <v>250815</v>
      </c>
      <c r="O185" s="20" t="s">
        <v>360</v>
      </c>
      <c r="P185" s="20" t="s">
        <v>29</v>
      </c>
      <c r="Q185" s="19"/>
    </row>
    <row r="186" spans="1:17">
      <c r="A186" s="20">
        <v>62180</v>
      </c>
      <c r="B186" s="21" t="s">
        <v>340</v>
      </c>
      <c r="C186" s="20" t="s">
        <v>84</v>
      </c>
      <c r="D186" s="20" t="s">
        <v>340</v>
      </c>
      <c r="E186" s="20"/>
      <c r="F186" s="20">
        <v>2016</v>
      </c>
      <c r="G186" s="21" t="s">
        <v>341</v>
      </c>
      <c r="H186" s="20" t="s">
        <v>20</v>
      </c>
      <c r="I186" s="35" t="s">
        <v>342</v>
      </c>
      <c r="J186" s="22">
        <v>2150000</v>
      </c>
      <c r="K186" s="20"/>
      <c r="L186" s="20"/>
      <c r="M186" s="20">
        <v>2014</v>
      </c>
      <c r="N186" s="23">
        <v>265000</v>
      </c>
      <c r="O186" s="20" t="s">
        <v>343</v>
      </c>
      <c r="P186" s="20" t="s">
        <v>88</v>
      </c>
      <c r="Q186" s="19"/>
    </row>
    <row r="187" spans="1:17">
      <c r="A187" s="20">
        <v>54408</v>
      </c>
      <c r="B187" s="21" t="s">
        <v>74</v>
      </c>
      <c r="C187" s="20" t="s">
        <v>75</v>
      </c>
      <c r="D187" s="20" t="s">
        <v>74</v>
      </c>
      <c r="E187" s="20"/>
      <c r="F187" s="20">
        <v>2016</v>
      </c>
      <c r="G187" s="21" t="s">
        <v>76</v>
      </c>
      <c r="H187" s="20" t="s">
        <v>20</v>
      </c>
      <c r="I187" s="35" t="s">
        <v>77</v>
      </c>
      <c r="J187" s="22">
        <v>1900</v>
      </c>
      <c r="K187" s="20"/>
      <c r="L187" s="20"/>
      <c r="M187" s="20">
        <v>2016</v>
      </c>
      <c r="N187" s="23">
        <v>320000</v>
      </c>
      <c r="O187" s="20" t="s">
        <v>78</v>
      </c>
      <c r="P187" s="20" t="s">
        <v>79</v>
      </c>
      <c r="Q187" s="19"/>
    </row>
    <row r="188" spans="1:17">
      <c r="A188" s="20">
        <v>59595</v>
      </c>
      <c r="B188" s="21" t="s">
        <v>89</v>
      </c>
      <c r="C188" s="20" t="s">
        <v>24</v>
      </c>
      <c r="D188" s="20" t="s">
        <v>90</v>
      </c>
      <c r="E188" s="20"/>
      <c r="F188" s="20">
        <v>2016</v>
      </c>
      <c r="G188" s="21" t="s">
        <v>91</v>
      </c>
      <c r="H188" s="20" t="s">
        <v>92</v>
      </c>
      <c r="I188" s="35"/>
      <c r="J188" s="22">
        <v>148025</v>
      </c>
      <c r="K188" s="20" t="s">
        <v>37</v>
      </c>
      <c r="L188" s="20" t="s">
        <v>93</v>
      </c>
      <c r="M188" s="20">
        <v>2015</v>
      </c>
      <c r="N188" s="23">
        <v>4603</v>
      </c>
      <c r="O188" s="20" t="s">
        <v>94</v>
      </c>
      <c r="P188" s="20" t="s">
        <v>29</v>
      </c>
      <c r="Q188" s="19"/>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Total Emissions 2016-2020</vt:lpstr>
      <vt:lpstr>Received in 2020</vt:lpstr>
      <vt:lpstr>Received in 2019</vt:lpstr>
      <vt:lpstr>Received in 2018</vt:lpstr>
      <vt:lpstr>Received in 2017</vt:lpstr>
      <vt:lpstr>Received in 2016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dc:creator>
  <cp:lastModifiedBy>Microsoft Office User</cp:lastModifiedBy>
  <dcterms:created xsi:type="dcterms:W3CDTF">2021-01-15T20:28:02Z</dcterms:created>
  <dcterms:modified xsi:type="dcterms:W3CDTF">2021-01-23T02:31:06Z</dcterms:modified>
</cp:coreProperties>
</file>