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91967\Desktop\"/>
    </mc:Choice>
  </mc:AlternateContent>
  <bookViews>
    <workbookView xWindow="0" yWindow="0" windowWidth="15045" windowHeight="7155" activeTab="1"/>
  </bookViews>
  <sheets>
    <sheet name="Data" sheetId="1" r:id="rId1"/>
    <sheet name="Sales by Rep - Final" sheetId="2" r:id="rId2"/>
    <sheet name="Source" sheetId="13" r:id="rId3"/>
  </sheets>
  <definedNames>
    <definedName name="_xlnm._FilterDatabase" localSheetId="0" hidden="1">Data!$A$3:$Z$68</definedName>
    <definedName name="Slicer_Category">#N/A</definedName>
    <definedName name="Slicer_City">#N/A</definedName>
  </definedNames>
  <calcPr calcId="152511"/>
  <pivotCaches>
    <pivotCache cacheId="1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6" i="1" l="1"/>
  <c r="L65" i="1"/>
  <c r="L64" i="1"/>
  <c r="L63" i="1"/>
  <c r="L62" i="1"/>
  <c r="L61" i="1"/>
  <c r="L60" i="1"/>
  <c r="L59" i="1"/>
  <c r="L58" i="1"/>
  <c r="L53" i="1"/>
  <c r="L52" i="1"/>
  <c r="L51" i="1"/>
  <c r="L50" i="1"/>
  <c r="L49" i="1"/>
  <c r="L48" i="1"/>
  <c r="L47" i="1"/>
  <c r="L46" i="1"/>
  <c r="L45" i="1"/>
  <c r="L44" i="1"/>
  <c r="L43" i="1"/>
  <c r="L42" i="1"/>
  <c r="L41" i="1"/>
  <c r="L40" i="1"/>
  <c r="L39" i="1"/>
  <c r="L38" i="1"/>
  <c r="L37" i="1"/>
  <c r="L36" i="1"/>
  <c r="L35" i="1"/>
  <c r="L34" i="1"/>
  <c r="L33" i="1"/>
  <c r="L32" i="1"/>
  <c r="L31" i="1"/>
  <c r="L30" i="1"/>
  <c r="L29" i="1"/>
  <c r="L28" i="1"/>
  <c r="L22" i="1"/>
  <c r="L21" i="1"/>
  <c r="L20" i="1"/>
  <c r="L18" i="1"/>
  <c r="L17" i="1"/>
  <c r="L16" i="1"/>
  <c r="L15" i="1"/>
  <c r="L14" i="1"/>
  <c r="L13" i="1"/>
  <c r="L12" i="1"/>
  <c r="L11" i="1"/>
  <c r="L10" i="1"/>
  <c r="L9" i="1"/>
  <c r="L8" i="1"/>
  <c r="L7" i="1"/>
  <c r="L6" i="1"/>
  <c r="L5" i="1"/>
  <c r="L4" i="1"/>
</calcChain>
</file>

<file path=xl/sharedStrings.xml><?xml version="1.0" encoding="utf-8"?>
<sst xmlns="http://schemas.openxmlformats.org/spreadsheetml/2006/main" count="1109" uniqueCount="165">
  <si>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</si>
  <si>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</si>
  <si>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</si>
  <si>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</si>
  <si>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</si>
  <si>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</si>
  <si>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</si>
  <si>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</si>
  <si>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</si>
  <si>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</si>
  <si>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</si>
  <si>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</si>
  <si>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</si>
  <si>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</si>
  <si>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</si>
  <si>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</si>
  <si>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</si>
  <si>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</si>
  <si>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</si>
  <si>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</si>
  <si>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</si>
  <si>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</si>
  <si>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</si>
  <si>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</si>
  <si>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</si>
  <si>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</si>
  <si>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</si>
  <si>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</si>
  <si>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</si>
  <si>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</si>
  <si>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</si>
  <si>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</si>
  <si>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</si>
  <si>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</si>
  <si>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</si>
  <si>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</si>
  <si>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</si>
  <si>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</si>
  <si>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</si>
  <si>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</si>
  <si>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</si>
  <si>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</si>
  <si>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</si>
  <si>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</si>
  <si>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</si>
  <si>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</si>
  <si>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</si>
  <si>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</si>
  <si>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</si>
  <si>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</si>
  <si>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</si>
  <si>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</si>
  <si>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</si>
  <si>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</si>
  <si>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</si>
  <si>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</si>
  <si>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</si>
  <si>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</si>
  <si>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</si>
  <si>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</si>
  <si>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</si>
  <si>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</si>
  <si>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</si>
  <si>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</si>
  <si>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</si>
  <si>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</si>
  <si>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</si>
  <si>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</si>
  <si>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</si>
  <si>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</si>
  <si>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</si>
  <si>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</si>
  <si>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</si>
  <si>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</si>
  <si>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</si>
  <si>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</si>
  <si>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</si>
  <si>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</si>
  <si>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</si>
  <si>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</si>
  <si>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</si>
  <si>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</si>
  <si>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</si>
  <si>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</si>
  <si>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</si>
  <si>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</si>
  <si>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</si>
  <si>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</si>
  <si>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</si>
  <si>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</si>
  <si>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</si>
  <si>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</si>
  <si>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</si>
  <si>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</si>
  <si>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</si>
  <si>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</si>
  <si>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</si>
  <si>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</si>
  <si>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</si>
  <si>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</si>
  <si>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</si>
  <si>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</si>
  <si>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</si>
  <si>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</si>
  <si>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</si>
  <si>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</si>
  <si>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</si>
  <si>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</si>
  <si>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</si>
  <si>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</si>
  <si>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</si>
  <si>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</si>
  <si>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</si>
  <si>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</si>
  <si>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</si>
  <si>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</si>
  <si>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</si>
  <si>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</si>
  <si>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</si>
  <si>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</si>
  <si>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</si>
  <si>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</si>
  <si>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</si>
  <si>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</si>
  <si>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</si>
  <si>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</si>
  <si>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</si>
  <si>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</si>
  <si>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</si>
  <si>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</si>
  <si>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</si>
  <si>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</si>
  <si>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</si>
  <si>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</si>
  <si>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</si>
  <si>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</si>
  <si>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</si>
  <si>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</si>
  <si>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</si>
  <si>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</si>
  <si>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</si>
  <si>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</si>
  <si>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</si>
  <si>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</si>
  <si>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</si>
  <si>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</si>
  <si>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</si>
  <si>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</si>
  <si>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</si>
  <si>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</si>
  <si>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</si>
  <si>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</si>
  <si>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Order Details for December 2014</t>
  </si>
  <si>
    <t>Row Labels</t>
  </si>
  <si>
    <t>Grand Total</t>
  </si>
  <si>
    <t>Sum of Revenue</t>
  </si>
  <si>
    <t>Author:</t>
  </si>
  <si>
    <t>Jon Acampora</t>
  </si>
  <si>
    <t>Source:</t>
  </si>
  <si>
    <t>http://www.excelcampus.com/charts/pivot-tables-dashboards-part-1</t>
  </si>
  <si>
    <t>Description:</t>
  </si>
  <si>
    <t xml:space="preserve">Follow along with the video at the link above and learn how to </t>
  </si>
  <si>
    <t>create your first pivot table and pivot chart.</t>
  </si>
  <si>
    <t>(blank)</t>
  </si>
  <si>
    <t>Count of Quantity2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</si>
</sst>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mm/dd/yy;@"/>
    <numFmt numFmtId="166" formatCode="&quot;$&quot;#,##0.00"/>
  </numFmts>
  <fonts count="5"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11">
    <xf numFmtId="0" fontId="0" fillId="0" borderId="0" xfId="0"/>
    <xf numFmtId="0" fontId="2" fillId="0" borderId="0" xfId="0" applyFont="1"/>
    <xf numFmtId="0" fontId="3" fillId="2" borderId="0" xfId="0" applyFont="1" applyFill="1"/>
    <xf numFmtId="165" fontId="0" fillId="0" borderId="0" xfId="0" applyNumberFormat="1"/>
    <xf numFmtId="0" fontId="0" fillId="0" borderId="0" xfId="0" applyNumberFormat="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4" fillId="0" borderId="0" xfId="2"/>
    <xf numFmtId="0" fontId="3" fillId="0" borderId="0" xfId="0" applyFon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[Made a DashBoard using Pivot Table.xlsx]Sales by Rep - Final!PivotTable1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 Rep for Dec 2014</a:t>
            </a:r>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layout/>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2646451304254944"/>
          <c:y val="0.16708333333333336"/>
          <c:w val="0.71505708661417322"/>
          <c:h val="0.77736111111111106"/>
        </c:manualLayout>
      </c:layout>
      <c:barChart>
        <c:barDir val="bar"/>
        <c:grouping val="clustered"/>
        <c:varyColors val="0"/>
        <c:ser>
          <c:idx val="0"/>
          <c:order val="0"/>
          <c:tx>
            <c:strRef>
              <c:f>'Sales by Rep - Final'!$B$3</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1">
                          <a:lumMod val="60000"/>
                          <a:lumOff val="40000"/>
                        </a:schemeClr>
                      </a:solidFill>
                    </a:ln>
                    <a:effectLst/>
                  </c:spPr>
                </c15:leaderLines>
              </c:ext>
            </c:extLst>
          </c:dLbls>
          <c:cat>
            <c:strRef>
              <c:f>'Sales by Rep - Final'!$A$4:$A$12</c:f>
              <c:strCache>
                <c:ptCount val="8"/>
                <c:pt idx="0">
                  <c:v>Nancy Freehafer</c:v>
                </c:pt>
                <c:pt idx="1">
                  <c:v>Andrew Cencini</c:v>
                </c:pt>
                <c:pt idx="2">
                  <c:v>Anne Larsen</c:v>
                </c:pt>
                <c:pt idx="3">
                  <c:v>Michael Neipper</c:v>
                </c:pt>
                <c:pt idx="4">
                  <c:v>Laura Giussani</c:v>
                </c:pt>
                <c:pt idx="5">
                  <c:v>Mariya Sergienko</c:v>
                </c:pt>
                <c:pt idx="6">
                  <c:v>Robert Zare</c:v>
                </c:pt>
                <c:pt idx="7">
                  <c:v>Jan Kotas</c:v>
                </c:pt>
              </c:strCache>
            </c:strRef>
          </c:cat>
          <c:val>
            <c:numRef>
              <c:f>'Sales by Rep - Final'!$B$4:$B$12</c:f>
              <c:numCache>
                <c:formatCode>"$"#,##0.00</c:formatCode>
                <c:ptCount val="8"/>
                <c:pt idx="0">
                  <c:v>17137.579999999998</c:v>
                </c:pt>
                <c:pt idx="1">
                  <c:v>12368.9</c:v>
                </c:pt>
                <c:pt idx="2">
                  <c:v>12065.27</c:v>
                </c:pt>
                <c:pt idx="3">
                  <c:v>10514.5</c:v>
                </c:pt>
                <c:pt idx="4">
                  <c:v>7421.07</c:v>
                </c:pt>
                <c:pt idx="5">
                  <c:v>6942.8600000000006</c:v>
                </c:pt>
                <c:pt idx="6">
                  <c:v>2814.65</c:v>
                </c:pt>
                <c:pt idx="7">
                  <c:v>979.25</c:v>
                </c:pt>
              </c:numCache>
            </c:numRef>
          </c:val>
        </c:ser>
        <c:dLbls>
          <c:dLblPos val="outEnd"/>
          <c:showLegendKey val="0"/>
          <c:showVal val="1"/>
          <c:showCatName val="0"/>
          <c:showSerName val="0"/>
          <c:showPercent val="0"/>
          <c:showBubbleSize val="0"/>
        </c:dLbls>
        <c:gapWidth val="269"/>
        <c:overlap val="-20"/>
        <c:axId val="306523072"/>
        <c:axId val="306191048"/>
      </c:barChart>
      <c:catAx>
        <c:axId val="306523072"/>
        <c:scaling>
          <c:orientation val="maxMin"/>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06191048"/>
        <c:crosses val="autoZero"/>
        <c:auto val="1"/>
        <c:lblAlgn val="ctr"/>
        <c:lblOffset val="100"/>
        <c:noMultiLvlLbl val="0"/>
      </c:catAx>
      <c:valAx>
        <c:axId val="306191048"/>
        <c:scaling>
          <c:orientation val="minMax"/>
        </c:scaling>
        <c:delete val="1"/>
        <c:axPos val="t"/>
        <c:majorGridlines>
          <c:spPr>
            <a:ln w="9525" cap="flat" cmpd="sng" algn="ctr">
              <a:solidFill>
                <a:schemeClr val="lt1">
                  <a:alpha val="25000"/>
                </a:schemeClr>
              </a:solidFill>
              <a:round/>
            </a:ln>
            <a:effectLst/>
          </c:spPr>
        </c:majorGridlines>
        <c:numFmt formatCode="&quot;$&quot;#,##0.00" sourceLinked="1"/>
        <c:majorTickMark val="none"/>
        <c:minorTickMark val="none"/>
        <c:tickLblPos val="nextTo"/>
        <c:crossAx val="306523072"/>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[Made a DashBoard using Pivot Table.xlsx]Sales by Rep - Final!PivotTable2</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a:t>
            </a:r>
            <a:r>
              <a:rPr lang="en-US" baseline="0"/>
              <a:t> by city</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accent1">
              <a:lumMod val="20000"/>
              <a:lumOff val="80000"/>
            </a:schemeClr>
          </a:solidFill>
          <a:ln>
            <a:noFill/>
          </a:ln>
          <a:effectLst/>
          <a:sp3d/>
        </c:spPr>
        <c:marker>
          <c:symbol val="circle"/>
          <c:size val="5"/>
          <c:spPr>
            <a:solidFill>
              <a:schemeClr val="accent1"/>
            </a:solidFill>
            <a:ln w="22225">
              <a:solidFill>
                <a:schemeClr val="lt1"/>
              </a:solidFill>
              <a:round/>
            </a:ln>
            <a:effectLst/>
          </c:spPr>
        </c:marker>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by Rep - Final'!$B$14</c:f>
              <c:strCache>
                <c:ptCount val="1"/>
                <c:pt idx="0">
                  <c:v>Total</c:v>
                </c:pt>
              </c:strCache>
            </c:strRef>
          </c:tx>
          <c:spPr>
            <a:solidFill>
              <a:schemeClr val="accent1">
                <a:lumMod val="20000"/>
                <a:lumOff val="80000"/>
              </a:schemeClr>
            </a:solidFill>
            <a:ln>
              <a:noFill/>
            </a:ln>
            <a:effectLst/>
            <a:sp3d/>
          </c:spPr>
          <c:invertIfNegative val="0"/>
          <c:cat>
            <c:strRef>
              <c:f>'Sales by Rep - Final'!$A$15:$A$27</c:f>
              <c:strCache>
                <c:ptCount val="12"/>
                <c:pt idx="0">
                  <c:v>New York</c:v>
                </c:pt>
                <c:pt idx="1">
                  <c:v>Milwaukee</c:v>
                </c:pt>
                <c:pt idx="2">
                  <c:v>Miami</c:v>
                </c:pt>
                <c:pt idx="3">
                  <c:v>Portland</c:v>
                </c:pt>
                <c:pt idx="4">
                  <c:v>Chicago</c:v>
                </c:pt>
                <c:pt idx="5">
                  <c:v>Seattle</c:v>
                </c:pt>
                <c:pt idx="6">
                  <c:v>Las Vegas</c:v>
                </c:pt>
                <c:pt idx="7">
                  <c:v>Memphis</c:v>
                </c:pt>
                <c:pt idx="8">
                  <c:v>Boise</c:v>
                </c:pt>
                <c:pt idx="9">
                  <c:v>Salt Lake City</c:v>
                </c:pt>
                <c:pt idx="10">
                  <c:v>Los Angelas</c:v>
                </c:pt>
                <c:pt idx="11">
                  <c:v>Denver</c:v>
                </c:pt>
              </c:strCache>
            </c:strRef>
          </c:cat>
          <c:val>
            <c:numRef>
              <c:f>'Sales by Rep - Final'!$B$15:$B$27</c:f>
              <c:numCache>
                <c:formatCode>General</c:formatCode>
                <c:ptCount val="12"/>
                <c:pt idx="0">
                  <c:v>12368.9</c:v>
                </c:pt>
                <c:pt idx="1">
                  <c:v>10514.5</c:v>
                </c:pt>
                <c:pt idx="2">
                  <c:v>8570.57</c:v>
                </c:pt>
                <c:pt idx="3">
                  <c:v>8537.9500000000007</c:v>
                </c:pt>
                <c:pt idx="4">
                  <c:v>7421.07</c:v>
                </c:pt>
                <c:pt idx="5">
                  <c:v>5655.63</c:v>
                </c:pt>
                <c:pt idx="6">
                  <c:v>5028</c:v>
                </c:pt>
                <c:pt idx="7">
                  <c:v>3494.7</c:v>
                </c:pt>
                <c:pt idx="8">
                  <c:v>2944</c:v>
                </c:pt>
                <c:pt idx="9">
                  <c:v>2814.65</c:v>
                </c:pt>
                <c:pt idx="10">
                  <c:v>1914.86</c:v>
                </c:pt>
                <c:pt idx="11">
                  <c:v>979.25</c:v>
                </c:pt>
              </c:numCache>
            </c:numRef>
          </c:val>
        </c:ser>
        <c:dLbls>
          <c:showLegendKey val="0"/>
          <c:showVal val="0"/>
          <c:showCatName val="0"/>
          <c:showSerName val="0"/>
          <c:showPercent val="0"/>
          <c:showBubbleSize val="0"/>
        </c:dLbls>
        <c:gapWidth val="154"/>
        <c:gapDepth val="0"/>
        <c:shape val="box"/>
        <c:axId val="329963808"/>
        <c:axId val="325365496"/>
        <c:axId val="324179296"/>
      </c:bar3DChart>
      <c:catAx>
        <c:axId val="329963808"/>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325365496"/>
        <c:crosses val="autoZero"/>
        <c:auto val="1"/>
        <c:lblAlgn val="ctr"/>
        <c:lblOffset val="100"/>
        <c:noMultiLvlLbl val="0"/>
      </c:catAx>
      <c:valAx>
        <c:axId val="325365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9963808"/>
        <c:crosses val="autoZero"/>
        <c:crossBetween val="between"/>
      </c:valAx>
      <c:serAx>
        <c:axId val="324179296"/>
        <c:scaling>
          <c:orientation val="minMax"/>
        </c:scaling>
        <c:delete val="0"/>
        <c:axPos val="b"/>
        <c:majorGridlines>
          <c:spPr>
            <a:ln w="9525" cap="flat" cmpd="sng" algn="ctr">
              <a:solidFill>
                <a:schemeClr val="lt1">
                  <a:lumMod val="60000"/>
                  <a:lumOff val="40000"/>
                </a:schemeClr>
              </a:solidFill>
              <a:round/>
            </a:ln>
            <a:effectLst/>
          </c:spPr>
        </c:majorGridlines>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5365496"/>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[Made a DashBoard using Pivot Table.xlsx]Sales by Rep - Final!PivotTable3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 by</a:t>
            </a:r>
            <a:r>
              <a:rPr lang="en-US" baseline="0"/>
              <a:t> Product</a:t>
            </a:r>
            <a:endParaRPr lang="en-US"/>
          </a:p>
        </c:rich>
      </c:tx>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Rep - Final'!$B$29</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'Sales by Rep - Final'!$A$30:$A$55</c:f>
              <c:strCache>
                <c:ptCount val="25"/>
                <c:pt idx="0">
                  <c:v>Almonds</c:v>
                </c:pt>
                <c:pt idx="1">
                  <c:v>Beer</c:v>
                </c:pt>
                <c:pt idx="2">
                  <c:v>Boysenberry Spread</c:v>
                </c:pt>
                <c:pt idx="3">
                  <c:v>Cajun Seasoning</c:v>
                </c:pt>
                <c:pt idx="4">
                  <c:v>Chai</c:v>
                </c:pt>
                <c:pt idx="5">
                  <c:v>Chocolate</c:v>
                </c:pt>
                <c:pt idx="6">
                  <c:v>Chocolate Biscuits Mix</c:v>
                </c:pt>
                <c:pt idx="7">
                  <c:v>Clam Chowder</c:v>
                </c:pt>
                <c:pt idx="8">
                  <c:v>Coffee</c:v>
                </c:pt>
                <c:pt idx="9">
                  <c:v>Crab Meat</c:v>
                </c:pt>
                <c:pt idx="10">
                  <c:v>Curry Sauce</c:v>
                </c:pt>
                <c:pt idx="11">
                  <c:v>Dried Apples</c:v>
                </c:pt>
                <c:pt idx="12">
                  <c:v>Dried Pears</c:v>
                </c:pt>
                <c:pt idx="13">
                  <c:v>Dried Plums</c:v>
                </c:pt>
                <c:pt idx="14">
                  <c:v>Fruit Cocktail</c:v>
                </c:pt>
                <c:pt idx="15">
                  <c:v>Gnocchi</c:v>
                </c:pt>
                <c:pt idx="16">
                  <c:v>Green Tea</c:v>
                </c:pt>
                <c:pt idx="17">
                  <c:v>Long Grain Rice</c:v>
                </c:pt>
                <c:pt idx="18">
                  <c:v>Marmalade</c:v>
                </c:pt>
                <c:pt idx="19">
                  <c:v>Mozzarella</c:v>
                </c:pt>
                <c:pt idx="20">
                  <c:v>Olive Oil</c:v>
                </c:pt>
                <c:pt idx="21">
                  <c:v>Ravioli</c:v>
                </c:pt>
                <c:pt idx="22">
                  <c:v>Scones</c:v>
                </c:pt>
                <c:pt idx="23">
                  <c:v>Syrup</c:v>
                </c:pt>
                <c:pt idx="24">
                  <c:v>(blank)</c:v>
                </c:pt>
              </c:strCache>
            </c:strRef>
          </c:cat>
          <c:val>
            <c:numRef>
              <c:f>'Sales by Rep - Final'!$B$30:$B$55</c:f>
              <c:numCache>
                <c:formatCode>General</c:formatCode>
                <c:ptCount val="25"/>
                <c:pt idx="0">
                  <c:v>450</c:v>
                </c:pt>
                <c:pt idx="1">
                  <c:v>1596</c:v>
                </c:pt>
                <c:pt idx="2">
                  <c:v>3650</c:v>
                </c:pt>
                <c:pt idx="3">
                  <c:v>2750</c:v>
                </c:pt>
                <c:pt idx="4">
                  <c:v>2898</c:v>
                </c:pt>
                <c:pt idx="5">
                  <c:v>4309.5</c:v>
                </c:pt>
                <c:pt idx="6">
                  <c:v>2134.4</c:v>
                </c:pt>
                <c:pt idx="7">
                  <c:v>2451.1</c:v>
                </c:pt>
                <c:pt idx="8">
                  <c:v>12190</c:v>
                </c:pt>
                <c:pt idx="9">
                  <c:v>2962.3999999999996</c:v>
                </c:pt>
                <c:pt idx="10">
                  <c:v>7840</c:v>
                </c:pt>
                <c:pt idx="11">
                  <c:v>8162</c:v>
                </c:pt>
                <c:pt idx="12">
                  <c:v>4620</c:v>
                </c:pt>
                <c:pt idx="13">
                  <c:v>1008</c:v>
                </c:pt>
                <c:pt idx="14">
                  <c:v>546</c:v>
                </c:pt>
                <c:pt idx="15">
                  <c:v>2812</c:v>
                </c:pt>
                <c:pt idx="16">
                  <c:v>768.43000000000006</c:v>
                </c:pt>
                <c:pt idx="17">
                  <c:v>196</c:v>
                </c:pt>
                <c:pt idx="18">
                  <c:v>1377</c:v>
                </c:pt>
                <c:pt idx="19">
                  <c:v>3549.6</c:v>
                </c:pt>
                <c:pt idx="20">
                  <c:v>1046.1500000000001</c:v>
                </c:pt>
                <c:pt idx="21">
                  <c:v>1657.5</c:v>
                </c:pt>
                <c:pt idx="22">
                  <c:v>990</c:v>
                </c:pt>
                <c:pt idx="23">
                  <c:v>280</c:v>
                </c:pt>
                <c:pt idx="24">
                  <c:v>0</c:v>
                </c:pt>
              </c:numCache>
            </c:numRef>
          </c:val>
          <c:smooth val="0"/>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328831048"/>
        <c:axId val="328833400"/>
      </c:lineChart>
      <c:catAx>
        <c:axId val="3288310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328833400"/>
        <c:crosses val="autoZero"/>
        <c:auto val="1"/>
        <c:lblAlgn val="ctr"/>
        <c:lblOffset val="100"/>
        <c:noMultiLvlLbl val="0"/>
      </c:catAx>
      <c:valAx>
        <c:axId val="328833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28831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[Made a DashBoard using Pivot Table.xlsx]Sales by Rep - Final!PivotTable5</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'Sales by Rep - Final'!$B$87</c:f>
              <c:strCache>
                <c:ptCount val="1"/>
                <c:pt idx="0">
                  <c:v>Sum of Revenue</c:v>
                </c:pt>
              </c:strCache>
            </c:strRef>
          </c:tx>
          <c:dPt>
            <c:idx val="0"/>
            <c:bubble3D val="0"/>
            <c:spPr>
              <a:solidFill>
                <a:schemeClr val="accent1">
                  <a:shade val="38000"/>
                </a:schemeClr>
              </a:solidFill>
              <a:ln>
                <a:noFill/>
              </a:ln>
              <a:effectLst>
                <a:outerShdw blurRad="317500" algn="ctr" rotWithShape="0">
                  <a:prstClr val="black">
                    <a:alpha val="25000"/>
                  </a:prstClr>
                </a:outerShdw>
              </a:effectLst>
            </c:spPr>
          </c:dPt>
          <c:dPt>
            <c:idx val="1"/>
            <c:bubble3D val="0"/>
            <c:spPr>
              <a:solidFill>
                <a:schemeClr val="accent1">
                  <a:shade val="47000"/>
                </a:schemeClr>
              </a:solidFill>
              <a:ln>
                <a:noFill/>
              </a:ln>
              <a:effectLst>
                <a:outerShdw blurRad="317500" algn="ctr" rotWithShape="0">
                  <a:prstClr val="black">
                    <a:alpha val="25000"/>
                  </a:prstClr>
                </a:outerShdw>
              </a:effectLst>
            </c:spPr>
          </c:dPt>
          <c:dPt>
            <c:idx val="2"/>
            <c:bubble3D val="0"/>
            <c:spPr>
              <a:solidFill>
                <a:schemeClr val="accent1">
                  <a:shade val="56000"/>
                </a:schemeClr>
              </a:solidFill>
              <a:ln>
                <a:noFill/>
              </a:ln>
              <a:effectLst>
                <a:outerShdw blurRad="317500" algn="ctr" rotWithShape="0">
                  <a:prstClr val="black">
                    <a:alpha val="25000"/>
                  </a:prstClr>
                </a:outerShdw>
              </a:effectLst>
            </c:spPr>
          </c:dPt>
          <c:dPt>
            <c:idx val="3"/>
            <c:bubble3D val="0"/>
            <c:spPr>
              <a:solidFill>
                <a:schemeClr val="accent1">
                  <a:shade val="65000"/>
                </a:schemeClr>
              </a:solidFill>
              <a:ln>
                <a:noFill/>
              </a:ln>
              <a:effectLst>
                <a:outerShdw blurRad="317500" algn="ctr" rotWithShape="0">
                  <a:prstClr val="black">
                    <a:alpha val="25000"/>
                  </a:prstClr>
                </a:outerShdw>
              </a:effectLst>
            </c:spPr>
          </c:dPt>
          <c:dPt>
            <c:idx val="4"/>
            <c:bubble3D val="0"/>
            <c:spPr>
              <a:solidFill>
                <a:schemeClr val="accent1">
                  <a:shade val="73000"/>
                </a:schemeClr>
              </a:solidFill>
              <a:ln>
                <a:noFill/>
              </a:ln>
              <a:effectLst>
                <a:outerShdw blurRad="317500" algn="ctr" rotWithShape="0">
                  <a:prstClr val="black">
                    <a:alpha val="25000"/>
                  </a:prstClr>
                </a:outerShdw>
              </a:effectLst>
            </c:spPr>
          </c:dPt>
          <c:dPt>
            <c:idx val="5"/>
            <c:bubble3D val="0"/>
            <c:spPr>
              <a:solidFill>
                <a:schemeClr val="accent1">
                  <a:shade val="82000"/>
                </a:schemeClr>
              </a:solidFill>
              <a:ln>
                <a:noFill/>
              </a:ln>
              <a:effectLst>
                <a:outerShdw blurRad="317500" algn="ctr" rotWithShape="0">
                  <a:prstClr val="black">
                    <a:alpha val="25000"/>
                  </a:prstClr>
                </a:outerShdw>
              </a:effectLst>
            </c:spPr>
          </c:dPt>
          <c:dPt>
            <c:idx val="6"/>
            <c:bubble3D val="0"/>
            <c:spPr>
              <a:solidFill>
                <a:schemeClr val="accent1">
                  <a:shade val="91000"/>
                </a:schemeClr>
              </a:solidFill>
              <a:ln>
                <a:noFill/>
              </a:ln>
              <a:effectLst>
                <a:outerShdw blurRad="317500" algn="ctr" rotWithShape="0">
                  <a:prstClr val="black">
                    <a:alpha val="25000"/>
                  </a:prstClr>
                </a:outerShdw>
              </a:effectLst>
            </c:spPr>
          </c:dPt>
          <c:dPt>
            <c:idx val="7"/>
            <c:bubble3D val="0"/>
            <c:spPr>
              <a:solidFill>
                <a:schemeClr val="accent1"/>
              </a:solidFill>
              <a:ln>
                <a:noFill/>
              </a:ln>
              <a:effectLst>
                <a:outerShdw blurRad="317500" algn="ctr" rotWithShape="0">
                  <a:prstClr val="black">
                    <a:alpha val="25000"/>
                  </a:prstClr>
                </a:outerShdw>
              </a:effectLst>
            </c:spPr>
          </c:dPt>
          <c:dPt>
            <c:idx val="8"/>
            <c:bubble3D val="0"/>
            <c:spPr>
              <a:solidFill>
                <a:schemeClr val="accent1">
                  <a:tint val="92000"/>
                </a:schemeClr>
              </a:solidFill>
              <a:ln>
                <a:noFill/>
              </a:ln>
              <a:effectLst>
                <a:outerShdw blurRad="317500" algn="ctr" rotWithShape="0">
                  <a:prstClr val="black">
                    <a:alpha val="25000"/>
                  </a:prstClr>
                </a:outerShdw>
              </a:effectLst>
            </c:spPr>
          </c:dPt>
          <c:dPt>
            <c:idx val="9"/>
            <c:bubble3D val="0"/>
            <c:spPr>
              <a:solidFill>
                <a:schemeClr val="accent1">
                  <a:tint val="83000"/>
                </a:schemeClr>
              </a:solidFill>
              <a:ln>
                <a:noFill/>
              </a:ln>
              <a:effectLst>
                <a:outerShdw blurRad="317500" algn="ctr" rotWithShape="0">
                  <a:prstClr val="black">
                    <a:alpha val="25000"/>
                  </a:prstClr>
                </a:outerShdw>
              </a:effectLst>
            </c:spPr>
          </c:dPt>
          <c:dPt>
            <c:idx val="10"/>
            <c:bubble3D val="0"/>
            <c:spPr>
              <a:solidFill>
                <a:schemeClr val="accent1">
                  <a:tint val="74000"/>
                </a:schemeClr>
              </a:solidFill>
              <a:ln>
                <a:noFill/>
              </a:ln>
              <a:effectLst>
                <a:outerShdw blurRad="317500" algn="ctr" rotWithShape="0">
                  <a:prstClr val="black">
                    <a:alpha val="25000"/>
                  </a:prstClr>
                </a:outerShdw>
              </a:effectLst>
            </c:spPr>
          </c:dPt>
          <c:dPt>
            <c:idx val="11"/>
            <c:bubble3D val="0"/>
            <c:spPr>
              <a:solidFill>
                <a:schemeClr val="accent1">
                  <a:tint val="65000"/>
                </a:schemeClr>
              </a:solidFill>
              <a:ln>
                <a:noFill/>
              </a:ln>
              <a:effectLst>
                <a:outerShdw blurRad="317500" algn="ctr" rotWithShape="0">
                  <a:prstClr val="black">
                    <a:alpha val="25000"/>
                  </a:prstClr>
                </a:outerShdw>
              </a:effectLst>
            </c:spPr>
          </c:dPt>
          <c:dPt>
            <c:idx val="12"/>
            <c:bubble3D val="0"/>
            <c:spPr>
              <a:solidFill>
                <a:schemeClr val="accent1">
                  <a:tint val="57000"/>
                </a:schemeClr>
              </a:solidFill>
              <a:ln>
                <a:noFill/>
              </a:ln>
              <a:effectLst>
                <a:outerShdw blurRad="317500" algn="ctr" rotWithShape="0">
                  <a:prstClr val="black">
                    <a:alpha val="25000"/>
                  </a:prstClr>
                </a:outerShdw>
              </a:effectLst>
            </c:spPr>
          </c:dPt>
          <c:dPt>
            <c:idx val="13"/>
            <c:bubble3D val="0"/>
            <c:spPr>
              <a:solidFill>
                <a:schemeClr val="accent1">
                  <a:tint val="48000"/>
                </a:schemeClr>
              </a:solidFill>
              <a:ln>
                <a:noFill/>
              </a:ln>
              <a:effectLst>
                <a:outerShdw blurRad="317500" algn="ctr" rotWithShape="0">
                  <a:prstClr val="black">
                    <a:alpha val="25000"/>
                  </a:prstClr>
                </a:outerShdw>
              </a:effectLst>
            </c:spPr>
          </c:dPt>
          <c:dPt>
            <c:idx val="14"/>
            <c:bubble3D val="0"/>
            <c:spPr>
              <a:solidFill>
                <a:schemeClr val="accent1">
                  <a:tint val="39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'Sales by Rep - Final'!$A$88:$A$103</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(blank)</c:v>
                </c:pt>
              </c:strCache>
            </c:strRef>
          </c:cat>
          <c:val>
            <c:numRef>
              <c:f>'Sales by Rep - Final'!$B$88:$B$103</c:f>
              <c:numCache>
                <c:formatCode>General</c:formatCode>
                <c:ptCount val="15"/>
                <c:pt idx="0">
                  <c:v>3124.4</c:v>
                </c:pt>
                <c:pt idx="1">
                  <c:v>17452.429999999997</c:v>
                </c:pt>
                <c:pt idx="2">
                  <c:v>4309.5</c:v>
                </c:pt>
                <c:pt idx="3">
                  <c:v>2962.3999999999996</c:v>
                </c:pt>
                <c:pt idx="4">
                  <c:v>3030</c:v>
                </c:pt>
                <c:pt idx="5">
                  <c:v>3549.6</c:v>
                </c:pt>
                <c:pt idx="6">
                  <c:v>14240</c:v>
                </c:pt>
                <c:pt idx="7">
                  <c:v>546</c:v>
                </c:pt>
                <c:pt idx="8">
                  <c:v>196</c:v>
                </c:pt>
                <c:pt idx="9">
                  <c:v>5027</c:v>
                </c:pt>
                <c:pt idx="10">
                  <c:v>1046.1500000000001</c:v>
                </c:pt>
                <c:pt idx="11">
                  <c:v>4469.5</c:v>
                </c:pt>
                <c:pt idx="12">
                  <c:v>7840</c:v>
                </c:pt>
                <c:pt idx="13">
                  <c:v>2451.1</c:v>
                </c:pt>
                <c:pt idx="14">
                  <c:v>0</c:v>
                </c:pt>
              </c:numCache>
            </c:numRef>
          </c:val>
        </c:ser>
        <c:ser>
          <c:idx val="1"/>
          <c:order val="1"/>
          <c:tx>
            <c:strRef>
              <c:f>'Sales by Rep - Final'!$C$87</c:f>
              <c:strCache>
                <c:ptCount val="1"/>
                <c:pt idx="0">
                  <c:v>Count of Quantity2</c:v>
                </c:pt>
              </c:strCache>
            </c:strRef>
          </c:tx>
          <c:dPt>
            <c:idx val="0"/>
            <c:bubble3D val="0"/>
            <c:spPr>
              <a:solidFill>
                <a:schemeClr val="accent1">
                  <a:shade val="38000"/>
                </a:schemeClr>
              </a:solidFill>
              <a:ln>
                <a:noFill/>
              </a:ln>
              <a:effectLst>
                <a:outerShdw blurRad="317500" algn="ctr" rotWithShape="0">
                  <a:prstClr val="black">
                    <a:alpha val="25000"/>
                  </a:prstClr>
                </a:outerShdw>
              </a:effectLst>
            </c:spPr>
          </c:dPt>
          <c:dPt>
            <c:idx val="1"/>
            <c:bubble3D val="0"/>
            <c:spPr>
              <a:solidFill>
                <a:schemeClr val="accent1">
                  <a:shade val="47000"/>
                </a:schemeClr>
              </a:solidFill>
              <a:ln>
                <a:noFill/>
              </a:ln>
              <a:effectLst>
                <a:outerShdw blurRad="317500" algn="ctr" rotWithShape="0">
                  <a:prstClr val="black">
                    <a:alpha val="25000"/>
                  </a:prstClr>
                </a:outerShdw>
              </a:effectLst>
            </c:spPr>
          </c:dPt>
          <c:dPt>
            <c:idx val="2"/>
            <c:bubble3D val="0"/>
            <c:spPr>
              <a:solidFill>
                <a:schemeClr val="accent1">
                  <a:shade val="56000"/>
                </a:schemeClr>
              </a:solidFill>
              <a:ln>
                <a:noFill/>
              </a:ln>
              <a:effectLst>
                <a:outerShdw blurRad="317500" algn="ctr" rotWithShape="0">
                  <a:prstClr val="black">
                    <a:alpha val="25000"/>
                  </a:prstClr>
                </a:outerShdw>
              </a:effectLst>
            </c:spPr>
          </c:dPt>
          <c:dPt>
            <c:idx val="3"/>
            <c:bubble3D val="0"/>
            <c:spPr>
              <a:solidFill>
                <a:schemeClr val="accent1">
                  <a:shade val="65000"/>
                </a:schemeClr>
              </a:solidFill>
              <a:ln>
                <a:noFill/>
              </a:ln>
              <a:effectLst>
                <a:outerShdw blurRad="317500" algn="ctr" rotWithShape="0">
                  <a:prstClr val="black">
                    <a:alpha val="25000"/>
                  </a:prstClr>
                </a:outerShdw>
              </a:effectLst>
            </c:spPr>
          </c:dPt>
          <c:dPt>
            <c:idx val="4"/>
            <c:bubble3D val="0"/>
            <c:spPr>
              <a:solidFill>
                <a:schemeClr val="accent1">
                  <a:shade val="73000"/>
                </a:schemeClr>
              </a:solidFill>
              <a:ln>
                <a:noFill/>
              </a:ln>
              <a:effectLst>
                <a:outerShdw blurRad="317500" algn="ctr" rotWithShape="0">
                  <a:prstClr val="black">
                    <a:alpha val="25000"/>
                  </a:prstClr>
                </a:outerShdw>
              </a:effectLst>
            </c:spPr>
          </c:dPt>
          <c:dPt>
            <c:idx val="5"/>
            <c:bubble3D val="0"/>
            <c:spPr>
              <a:solidFill>
                <a:schemeClr val="accent1">
                  <a:shade val="82000"/>
                </a:schemeClr>
              </a:solidFill>
              <a:ln>
                <a:noFill/>
              </a:ln>
              <a:effectLst>
                <a:outerShdw blurRad="317500" algn="ctr" rotWithShape="0">
                  <a:prstClr val="black">
                    <a:alpha val="25000"/>
                  </a:prstClr>
                </a:outerShdw>
              </a:effectLst>
            </c:spPr>
          </c:dPt>
          <c:dPt>
            <c:idx val="6"/>
            <c:bubble3D val="0"/>
            <c:spPr>
              <a:solidFill>
                <a:schemeClr val="accent1">
                  <a:shade val="91000"/>
                </a:schemeClr>
              </a:solidFill>
              <a:ln>
                <a:noFill/>
              </a:ln>
              <a:effectLst>
                <a:outerShdw blurRad="317500" algn="ctr" rotWithShape="0">
                  <a:prstClr val="black">
                    <a:alpha val="25000"/>
                  </a:prstClr>
                </a:outerShdw>
              </a:effectLst>
            </c:spPr>
          </c:dPt>
          <c:dPt>
            <c:idx val="7"/>
            <c:bubble3D val="0"/>
            <c:spPr>
              <a:solidFill>
                <a:schemeClr val="accent1"/>
              </a:solidFill>
              <a:ln>
                <a:noFill/>
              </a:ln>
              <a:effectLst>
                <a:outerShdw blurRad="317500" algn="ctr" rotWithShape="0">
                  <a:prstClr val="black">
                    <a:alpha val="25000"/>
                  </a:prstClr>
                </a:outerShdw>
              </a:effectLst>
            </c:spPr>
          </c:dPt>
          <c:dPt>
            <c:idx val="8"/>
            <c:bubble3D val="0"/>
            <c:spPr>
              <a:solidFill>
                <a:schemeClr val="accent1">
                  <a:tint val="92000"/>
                </a:schemeClr>
              </a:solidFill>
              <a:ln>
                <a:noFill/>
              </a:ln>
              <a:effectLst>
                <a:outerShdw blurRad="317500" algn="ctr" rotWithShape="0">
                  <a:prstClr val="black">
                    <a:alpha val="25000"/>
                  </a:prstClr>
                </a:outerShdw>
              </a:effectLst>
            </c:spPr>
          </c:dPt>
          <c:dPt>
            <c:idx val="9"/>
            <c:bubble3D val="0"/>
            <c:spPr>
              <a:solidFill>
                <a:schemeClr val="accent1">
                  <a:tint val="83000"/>
                </a:schemeClr>
              </a:solidFill>
              <a:ln>
                <a:noFill/>
              </a:ln>
              <a:effectLst>
                <a:outerShdw blurRad="317500" algn="ctr" rotWithShape="0">
                  <a:prstClr val="black">
                    <a:alpha val="25000"/>
                  </a:prstClr>
                </a:outerShdw>
              </a:effectLst>
            </c:spPr>
          </c:dPt>
          <c:dPt>
            <c:idx val="10"/>
            <c:bubble3D val="0"/>
            <c:spPr>
              <a:solidFill>
                <a:schemeClr val="accent1">
                  <a:tint val="74000"/>
                </a:schemeClr>
              </a:solidFill>
              <a:ln>
                <a:noFill/>
              </a:ln>
              <a:effectLst>
                <a:outerShdw blurRad="317500" algn="ctr" rotWithShape="0">
                  <a:prstClr val="black">
                    <a:alpha val="25000"/>
                  </a:prstClr>
                </a:outerShdw>
              </a:effectLst>
            </c:spPr>
          </c:dPt>
          <c:dPt>
            <c:idx val="11"/>
            <c:bubble3D val="0"/>
            <c:spPr>
              <a:solidFill>
                <a:schemeClr val="accent1">
                  <a:tint val="65000"/>
                </a:schemeClr>
              </a:solidFill>
              <a:ln>
                <a:noFill/>
              </a:ln>
              <a:effectLst>
                <a:outerShdw blurRad="317500" algn="ctr" rotWithShape="0">
                  <a:prstClr val="black">
                    <a:alpha val="25000"/>
                  </a:prstClr>
                </a:outerShdw>
              </a:effectLst>
            </c:spPr>
          </c:dPt>
          <c:dPt>
            <c:idx val="12"/>
            <c:bubble3D val="0"/>
            <c:spPr>
              <a:solidFill>
                <a:schemeClr val="accent1">
                  <a:tint val="57000"/>
                </a:schemeClr>
              </a:solidFill>
              <a:ln>
                <a:noFill/>
              </a:ln>
              <a:effectLst>
                <a:outerShdw blurRad="317500" algn="ctr" rotWithShape="0">
                  <a:prstClr val="black">
                    <a:alpha val="25000"/>
                  </a:prstClr>
                </a:outerShdw>
              </a:effectLst>
            </c:spPr>
          </c:dPt>
          <c:dPt>
            <c:idx val="13"/>
            <c:bubble3D val="0"/>
            <c:spPr>
              <a:solidFill>
                <a:schemeClr val="accent1">
                  <a:tint val="48000"/>
                </a:schemeClr>
              </a:solidFill>
              <a:ln>
                <a:noFill/>
              </a:ln>
              <a:effectLst>
                <a:outerShdw blurRad="317500" algn="ctr" rotWithShape="0">
                  <a:prstClr val="black">
                    <a:alpha val="25000"/>
                  </a:prstClr>
                </a:outerShdw>
              </a:effectLst>
            </c:spPr>
          </c:dPt>
          <c:dPt>
            <c:idx val="14"/>
            <c:bubble3D val="0"/>
            <c:spPr>
              <a:solidFill>
                <a:schemeClr val="accent1">
                  <a:tint val="39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'Sales by Rep - Final'!$A$88:$A$103</c:f>
              <c:strCache>
                <c:ptCount val="15"/>
                <c:pt idx="0">
                  <c:v>Baked Goods &amp; Mixes</c:v>
                </c:pt>
                <c:pt idx="1">
                  <c:v>Beverages</c:v>
                </c:pt>
                <c:pt idx="2">
                  <c:v>Candy</c:v>
                </c:pt>
                <c:pt idx="3">
                  <c:v>Canned Meat</c:v>
                </c:pt>
                <c:pt idx="4">
                  <c:v>Condiments</c:v>
                </c:pt>
                <c:pt idx="5">
                  <c:v>Dairy Products</c:v>
                </c:pt>
                <c:pt idx="6">
                  <c:v>Dried Fruit &amp; Nuts</c:v>
                </c:pt>
                <c:pt idx="7">
                  <c:v>Fruit &amp; Veg</c:v>
                </c:pt>
                <c:pt idx="8">
                  <c:v>Grains</c:v>
                </c:pt>
                <c:pt idx="9">
                  <c:v>Jams, Preserves</c:v>
                </c:pt>
                <c:pt idx="10">
                  <c:v>Oil</c:v>
                </c:pt>
                <c:pt idx="11">
                  <c:v>Pasta</c:v>
                </c:pt>
                <c:pt idx="12">
                  <c:v>Sauces</c:v>
                </c:pt>
                <c:pt idx="13">
                  <c:v>Soups</c:v>
                </c:pt>
                <c:pt idx="14">
                  <c:v>(blank)</c:v>
                </c:pt>
              </c:strCache>
            </c:strRef>
          </c:cat>
          <c:val>
            <c:numRef>
              <c:f>'Sales by Rep - Final'!$C$88:$C$103</c:f>
              <c:numCache>
                <c:formatCode>General</c:formatCode>
                <c:ptCount val="15"/>
                <c:pt idx="0">
                  <c:v>5</c:v>
                </c:pt>
                <c:pt idx="1">
                  <c:v>14</c:v>
                </c:pt>
                <c:pt idx="2">
                  <c:v>5</c:v>
                </c:pt>
                <c:pt idx="3">
                  <c:v>3</c:v>
                </c:pt>
                <c:pt idx="4">
                  <c:v>3</c:v>
                </c:pt>
                <c:pt idx="5">
                  <c:v>2</c:v>
                </c:pt>
                <c:pt idx="6">
                  <c:v>9</c:v>
                </c:pt>
                <c:pt idx="7">
                  <c:v>1</c:v>
                </c:pt>
                <c:pt idx="8">
                  <c:v>1</c:v>
                </c:pt>
                <c:pt idx="9">
                  <c:v>3</c:v>
                </c:pt>
                <c:pt idx="10">
                  <c:v>1</c:v>
                </c:pt>
                <c:pt idx="11">
                  <c:v>2</c:v>
                </c:pt>
                <c:pt idx="12">
                  <c:v>4</c:v>
                </c:pt>
                <c:pt idx="13">
                  <c:v>4</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623887</xdr:colOff>
      <xdr:row>1</xdr:row>
      <xdr:rowOff>80962</xdr:rowOff>
    </xdr:from>
    <xdr:to>
      <xdr:col>7</xdr:col>
      <xdr:colOff>781050</xdr:colOff>
      <xdr:row>15</xdr:row>
      <xdr:rowOff>157162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600074</xdr:colOff>
      <xdr:row>16</xdr:row>
      <xdr:rowOff>95250</xdr:rowOff>
    </xdr:from>
    <xdr:to>
      <xdr:col>7</xdr:col>
      <xdr:colOff>781049</xdr:colOff>
      <xdr:row>30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890587</xdr:colOff>
      <xdr:row>1</xdr:row>
      <xdr:rowOff>76200</xdr:rowOff>
    </xdr:from>
    <xdr:to>
      <xdr:col>13</xdr:col>
      <xdr:colOff>395287</xdr:colOff>
      <xdr:row>15</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947737</xdr:colOff>
      <xdr:row>16</xdr:row>
      <xdr:rowOff>133350</xdr:rowOff>
    </xdr:from>
    <xdr:to>
      <xdr:col>13</xdr:col>
      <xdr:colOff>390525</xdr:colOff>
      <xdr:row>31</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514350</xdr:colOff>
      <xdr:row>16</xdr:row>
      <xdr:rowOff>123825</xdr:rowOff>
    </xdr:from>
    <xdr:to>
      <xdr:col>15</xdr:col>
      <xdr:colOff>819150</xdr:colOff>
      <xdr:row>31</xdr:row>
      <xdr:rowOff>28575</xdr:rowOff>
    </xdr:to>
    <mc:AlternateContent xmlns:mc="http://schemas.openxmlformats.org/markup-compatibility/2006">
      <mc:Choice xmlns:a14="http://schemas.microsoft.com/office/drawing/2010/main" Requires="a14">
        <xdr:graphicFrame macro="">
          <xdr:nvGraphicFramePr>
            <xdr:cNvPr id="6"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468225" y="3171825"/>
              <a:ext cx="1828800" cy="276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542925</xdr:colOff>
      <xdr:row>1</xdr:row>
      <xdr:rowOff>95250</xdr:rowOff>
    </xdr:from>
    <xdr:to>
      <xdr:col>16</xdr:col>
      <xdr:colOff>9525</xdr:colOff>
      <xdr:row>15</xdr:row>
      <xdr:rowOff>133350</xdr:rowOff>
    </xdr:to>
    <mc:AlternateContent xmlns:mc="http://schemas.openxmlformats.org/markup-compatibility/2006">
      <mc:Choice xmlns:a14="http://schemas.microsoft.com/office/drawing/2010/main" Requires="a14">
        <xdr:graphicFrame macro="">
          <xdr:nvGraphicFramePr>
            <xdr:cNvPr id="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496800" y="285750"/>
              <a:ext cx="1828800" cy="2705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banjoy paul" refreshedDate="44566.970286689815" createdVersion="5" refreshedVersion="5" minRefreshableVersion="3" recordCount="65">
  <cacheSource type="worksheet">
    <worksheetSource ref="A3:Z68" sheet="Data"/>
  </cacheSource>
  <cacheFields count="26">
    <cacheField name="Order ID" numFmtId="0">
      <sharedItems containsSemiMixedTypes="0" containsString="0" containsNumber="1" containsInteger="1" minValue="1368" maxValue="1432"/>
    </cacheField>
    <cacheField name="Order Date" numFmtId="165">
      <sharedItems containsSemiMixedTypes="0" containsNonDate="0" containsDate="1" containsString="0" minDate="2014-12-01T00:00:00" maxDate="2014-12-30T00:00:00"/>
    </cacheField>
    <cacheField name="Customer ID" numFmtId="0">
      <sharedItems containsSemiMixedTypes="0" containsString="0" containsNumber="1" containsInteger="1" minValue="1" maxValue="29"/>
    </cacheField>
    <cacheField name="Customer Name" numFmtId="0">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acheField>
    <cacheField name="Shipped Date" numFmtId="0">
      <sharedItems containsNonDate="0" containsDate="1" containsString="0" containsBlank="1" minDate="2014-12-05T00:00:00" maxDate="2015-01-01T00:00:00"/>
    </cacheField>
    <cacheField name="Shipper Name" numFmtId="0">
      <sharedItems containsBlank="1"/>
    </cacheField>
    <cacheField name="Ship Name" numFmtId="0">
      <sharedItems/>
    </cacheField>
    <cacheField name="Ship Address" numFmtId="0">
      <sharedItems/>
    </cacheField>
    <cacheField name="Ship City" numFmtId="0">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cones"/>
        <s v="Olive Oil"/>
        <m/>
        <s v="Marmalade"/>
        <s v="Long Grain Rice"/>
        <s v="Syrup"/>
        <s v="Almonds"/>
        <s v="Fruit Cocktail"/>
        <s v="Gnocchi"/>
      </sharedItems>
    </cacheField>
    <cacheField name="Category" numFmtId="0">
      <sharedItems containsBlank="1" count="15">
        <s v="Beverages"/>
        <s v="Dried Fruit &amp; Nuts"/>
        <s v="Baked Goods &amp; Mixes"/>
        <s v="Candy"/>
        <s v="Soups"/>
        <s v="Sauces"/>
        <s v="Jams, Preserves"/>
        <s v="Condiments"/>
        <s v="Canned Meat"/>
        <s v="Pasta"/>
        <s v="Dairy Products"/>
        <s v="Oil"/>
        <m/>
        <s v="Grains"/>
        <s v="Fruit &amp; Veg"/>
      </sharedItems>
    </cacheField>
    <cacheField name="Unit Price" numFmtId="166">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4399"/>
    </cacheField>
    <cacheField name="Shipping Fee" numFmtId="166">
      <sharedItems containsSemiMixedTypes="0" containsString="0" containsNumber="1" minValue="5.1338300000000014" maxValue="461.8950000000000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5">
  <r>
    <n v="1368"/>
    <d v="2014-12-27T00:00:00"/>
    <n v="27"/>
    <s v="Company AA"/>
    <s v="789 27th Street"/>
    <x v="0"/>
    <s v="NV"/>
    <n v="99999"/>
    <s v="USA"/>
    <x v="0"/>
    <s v="West"/>
    <d v="2014-12-29T00:00:00"/>
    <s v="Shipping Company B"/>
    <s v="Karen Toh"/>
    <s v="789 27th Street"/>
    <s v="Las Vegas"/>
    <s v="NV"/>
    <n v="99999"/>
    <s v="USA"/>
    <s v="Check"/>
    <x v="0"/>
    <x v="0"/>
    <n v="14"/>
    <n v="19"/>
    <n v="266"/>
    <n v="25.802"/>
  </r>
  <r>
    <n v="1369"/>
    <d v="2014-12-27T00:00:00"/>
    <n v="27"/>
    <s v="Company AA"/>
    <s v="789 27th Street"/>
    <x v="0"/>
    <s v="NV"/>
    <n v="99999"/>
    <s v="USA"/>
    <x v="0"/>
    <s v="West"/>
    <d v="2014-12-29T00:00:00"/>
    <s v="Shipping Company B"/>
    <s v="Karen Toh"/>
    <s v="789 27th Street"/>
    <s v="Las Vegas"/>
    <s v="NV"/>
    <n v="99999"/>
    <s v="USA"/>
    <s v="Check"/>
    <x v="1"/>
    <x v="1"/>
    <n v="3.5"/>
    <n v="60"/>
    <n v="210"/>
    <n v="20.16"/>
  </r>
  <r>
    <n v="1370"/>
    <d v="2014-12-04T00:00:00"/>
    <n v="4"/>
    <s v="Company D"/>
    <s v="123 4th Street"/>
    <x v="1"/>
    <s v="NY"/>
    <n v="99999"/>
    <s v="USA"/>
    <x v="1"/>
    <s v="East"/>
    <d v="2014-12-06T00:00:00"/>
    <s v="Shipping Company A"/>
    <s v="Christina Lee"/>
    <s v="123 4th Street"/>
    <s v="New York"/>
    <s v="NY"/>
    <n v="99999"/>
    <s v="USA"/>
    <s v="Credit Card"/>
    <x v="2"/>
    <x v="1"/>
    <n v="30"/>
    <n v="81"/>
    <n v="2430"/>
    <n v="255.15"/>
  </r>
  <r>
    <n v="1371"/>
    <d v="2014-12-04T00:00:00"/>
    <n v="4"/>
    <s v="Company D"/>
    <s v="123 4th Street"/>
    <x v="1"/>
    <s v="NY"/>
    <n v="99999"/>
    <s v="USA"/>
    <x v="1"/>
    <s v="East"/>
    <d v="2014-12-06T00:00:00"/>
    <s v="Shipping Company A"/>
    <s v="Christina Lee"/>
    <s v="123 4th Street"/>
    <s v="New York"/>
    <s v="NY"/>
    <n v="99999"/>
    <s v="USA"/>
    <s v="Credit Card"/>
    <x v="3"/>
    <x v="1"/>
    <n v="53"/>
    <n v="83"/>
    <n v="4399"/>
    <n v="461.89500000000004"/>
  </r>
  <r>
    <n v="1372"/>
    <d v="2014-12-04T00:00:00"/>
    <n v="4"/>
    <s v="Company D"/>
    <s v="123 4th Street"/>
    <x v="1"/>
    <s v="NY"/>
    <n v="99999"/>
    <s v="USA"/>
    <x v="1"/>
    <s v="East"/>
    <d v="2014-12-06T00:00:00"/>
    <s v="Shipping Company A"/>
    <s v="Christina Lee"/>
    <s v="123 4th Street"/>
    <s v="New York"/>
    <s v="NY"/>
    <n v="99999"/>
    <s v="USA"/>
    <s v="Credit Card"/>
    <x v="1"/>
    <x v="1"/>
    <n v="3.5"/>
    <n v="75"/>
    <n v="262.5"/>
    <n v="26.25"/>
  </r>
  <r>
    <n v="1373"/>
    <d v="2014-12-12T00:00:00"/>
    <n v="12"/>
    <s v="Company L"/>
    <s v="123 12th Street"/>
    <x v="0"/>
    <s v="NV"/>
    <n v="99999"/>
    <s v="USA"/>
    <x v="0"/>
    <s v="West"/>
    <d v="2014-12-14T00:00:00"/>
    <s v="Shipping Company B"/>
    <s v="John Edwards"/>
    <s v="123 12th Street"/>
    <s v="Las Vegas"/>
    <s v="NV"/>
    <n v="99999"/>
    <s v="USA"/>
    <s v="Credit Card"/>
    <x v="4"/>
    <x v="0"/>
    <n v="18"/>
    <n v="97"/>
    <n v="1746"/>
    <n v="183.33000000000004"/>
  </r>
  <r>
    <n v="1374"/>
    <d v="2014-12-12T00:00:00"/>
    <n v="12"/>
    <s v="Company L"/>
    <s v="123 12th Street"/>
    <x v="0"/>
    <s v="NV"/>
    <n v="99999"/>
    <s v="USA"/>
    <x v="0"/>
    <s v="West"/>
    <d v="2014-12-14T00:00:00"/>
    <s v="Shipping Company B"/>
    <s v="John Edwards"/>
    <s v="123 12th Street"/>
    <s v="Las Vegas"/>
    <s v="NV"/>
    <n v="99999"/>
    <s v="USA"/>
    <s v="Credit Card"/>
    <x v="5"/>
    <x v="0"/>
    <n v="46"/>
    <n v="61"/>
    <n v="2806"/>
    <n v="291.82400000000001"/>
  </r>
  <r>
    <n v="1375"/>
    <d v="2014-12-08T00:00:00"/>
    <n v="8"/>
    <s v="Company H"/>
    <s v="123 8th Street"/>
    <x v="2"/>
    <s v="OR"/>
    <n v="99999"/>
    <s v="USA"/>
    <x v="2"/>
    <s v="North"/>
    <d v="2014-12-10T00:00:00"/>
    <s v="Shipping Company C"/>
    <s v="Elizabeth Andersen"/>
    <s v="123 8th Street"/>
    <s v="Portland"/>
    <s v="OR"/>
    <n v="99999"/>
    <s v="USA"/>
    <s v="Credit Card"/>
    <x v="6"/>
    <x v="2"/>
    <n v="9.1999999999999993"/>
    <n v="28"/>
    <n v="257.59999999999997"/>
    <n v="24.471999999999998"/>
  </r>
  <r>
    <n v="1376"/>
    <d v="2014-12-04T00:00:00"/>
    <n v="4"/>
    <s v="Company D"/>
    <s v="123 4th Street"/>
    <x v="1"/>
    <s v="NY"/>
    <n v="99999"/>
    <s v="USA"/>
    <x v="1"/>
    <s v="East"/>
    <d v="2014-12-06T00:00:00"/>
    <s v="Shipping Company C"/>
    <s v="Christina Lee"/>
    <s v="123 4th Street"/>
    <s v="New York"/>
    <s v="NY"/>
    <n v="99999"/>
    <s v="USA"/>
    <s v="Check"/>
    <x v="6"/>
    <x v="2"/>
    <n v="9.1999999999999993"/>
    <n v="97"/>
    <n v="892.4"/>
    <n v="93.702000000000012"/>
  </r>
  <r>
    <n v="1377"/>
    <d v="2014-12-29T00:00:00"/>
    <n v="29"/>
    <s v="Company CC"/>
    <s v="789 29th Street"/>
    <x v="3"/>
    <s v="CO"/>
    <n v="99999"/>
    <s v="USA"/>
    <x v="3"/>
    <s v="West"/>
    <d v="2014-12-31T00:00:00"/>
    <s v="Shipping Company B"/>
    <s v="Soo Jung Lee"/>
    <s v="789 29th Street"/>
    <s v="Denver"/>
    <s v="CO"/>
    <n v="99999"/>
    <s v="USA"/>
    <s v="Check"/>
    <x v="7"/>
    <x v="3"/>
    <n v="12.75"/>
    <n v="23"/>
    <n v="293.25"/>
    <n v="29.325000000000003"/>
  </r>
  <r>
    <n v="1378"/>
    <d v="2014-12-03T00:00:00"/>
    <n v="3"/>
    <s v="Company C"/>
    <s v="123 3rd Street"/>
    <x v="4"/>
    <s v="CA"/>
    <n v="99999"/>
    <s v="USA"/>
    <x v="0"/>
    <s v="West"/>
    <d v="2014-12-05T00:00:00"/>
    <s v="Shipping Company B"/>
    <s v="Thomas Axerr"/>
    <s v="123 3rd Street"/>
    <s v="Los Angelas"/>
    <s v="CA"/>
    <n v="99999"/>
    <s v="USA"/>
    <s v="Cash"/>
    <x v="8"/>
    <x v="4"/>
    <n v="9.65"/>
    <n v="89"/>
    <n v="858.85"/>
    <n v="81.59075"/>
  </r>
  <r>
    <n v="1379"/>
    <d v="2014-12-06T00:00:00"/>
    <n v="6"/>
    <s v="Company F"/>
    <s v="123 6th Street"/>
    <x v="5"/>
    <s v="WI"/>
    <n v="99999"/>
    <s v="USA"/>
    <x v="4"/>
    <s v="North"/>
    <d v="2014-12-08T00:00:00"/>
    <s v="Shipping Company B"/>
    <s v="Francisco Pérez-Olaeta"/>
    <s v="123 6th Street"/>
    <s v="Milwaukee"/>
    <s v="WI"/>
    <n v="99999"/>
    <s v="USA"/>
    <s v="Credit Card"/>
    <x v="9"/>
    <x v="5"/>
    <n v="40"/>
    <n v="25"/>
    <n v="1000"/>
    <n v="96"/>
  </r>
  <r>
    <n v="1380"/>
    <d v="2014-12-28T00:00:00"/>
    <n v="28"/>
    <s v="Company BB"/>
    <s v="789 28th Street"/>
    <x v="6"/>
    <s v="TN"/>
    <n v="99999"/>
    <s v="USA"/>
    <x v="5"/>
    <s v="South"/>
    <d v="2014-12-30T00:00:00"/>
    <s v="Shipping Company C"/>
    <s v="Amritansh Raghav"/>
    <s v="789 28th Street"/>
    <s v="Memphis"/>
    <s v="TN"/>
    <n v="99999"/>
    <s v="USA"/>
    <s v="Check"/>
    <x v="5"/>
    <x v="0"/>
    <n v="46"/>
    <n v="19"/>
    <n v="874"/>
    <n v="89.14800000000001"/>
  </r>
  <r>
    <n v="1381"/>
    <d v="2014-12-08T00:00:00"/>
    <n v="8"/>
    <s v="Company H"/>
    <s v="123 8th Street"/>
    <x v="2"/>
    <s v="OR"/>
    <n v="99999"/>
    <s v="USA"/>
    <x v="2"/>
    <s v="North"/>
    <d v="2014-12-10T00:00:00"/>
    <s v="Shipping Company C"/>
    <s v="Elizabeth Andersen"/>
    <s v="123 8th Street"/>
    <s v="Portland"/>
    <s v="OR"/>
    <n v="99999"/>
    <s v="USA"/>
    <s v="Check"/>
    <x v="7"/>
    <x v="3"/>
    <n v="12.75"/>
    <n v="36"/>
    <n v="459"/>
    <n v="45.441000000000003"/>
  </r>
  <r>
    <n v="1382"/>
    <d v="2014-12-10T00:00:00"/>
    <n v="10"/>
    <s v="Company J"/>
    <s v="123 10th Street"/>
    <x v="7"/>
    <s v="IL"/>
    <n v="99999"/>
    <s v="USA"/>
    <x v="6"/>
    <s v="East"/>
    <d v="2014-12-12T00:00:00"/>
    <s v="Shipping Company B"/>
    <s v="Roland Wacker"/>
    <s v="123 10th Street"/>
    <s v="Chicago"/>
    <s v="IL"/>
    <n v="99999"/>
    <s v="USA"/>
    <s v="Credit Card"/>
    <x v="10"/>
    <x v="0"/>
    <n v="2.99"/>
    <n v="93"/>
    <n v="278.07"/>
    <n v="26.416650000000001"/>
  </r>
  <r>
    <n v="1383"/>
    <d v="2014-12-07T00:00:00"/>
    <n v="7"/>
    <s v="Company G"/>
    <s v="123 7th Street"/>
    <x v="8"/>
    <s v="ID"/>
    <n v="99999"/>
    <s v="USA"/>
    <x v="2"/>
    <s v="North"/>
    <m/>
    <m/>
    <s v="Ming-Yang Xie"/>
    <s v="123 7th Street"/>
    <s v="Boise"/>
    <s v="ID"/>
    <n v="99999"/>
    <s v="USA"/>
    <m/>
    <x v="5"/>
    <x v="0"/>
    <n v="46"/>
    <n v="64"/>
    <n v="2944"/>
    <n v="279.68"/>
  </r>
  <r>
    <n v="1384"/>
    <d v="2014-12-10T00:00:00"/>
    <n v="10"/>
    <s v="Company J"/>
    <s v="123 10th Street"/>
    <x v="7"/>
    <s v="IL"/>
    <n v="99999"/>
    <s v="USA"/>
    <x v="6"/>
    <s v="East"/>
    <d v="2014-12-12T00:00:00"/>
    <s v="Shipping Company A"/>
    <s v="Roland Wacker"/>
    <s v="123 10th Street"/>
    <s v="Chicago"/>
    <s v="IL"/>
    <n v="99999"/>
    <s v="USA"/>
    <m/>
    <x v="11"/>
    <x v="6"/>
    <n v="25"/>
    <n v="84"/>
    <n v="2100"/>
    <n v="220.5"/>
  </r>
  <r>
    <n v="1385"/>
    <d v="2014-12-10T00:00:00"/>
    <n v="10"/>
    <s v="Company J"/>
    <s v="123 10th Street"/>
    <x v="7"/>
    <s v="IL"/>
    <n v="99999"/>
    <s v="USA"/>
    <x v="6"/>
    <s v="East"/>
    <d v="2014-12-12T00:00:00"/>
    <s v="Shipping Company A"/>
    <s v="Roland Wacker"/>
    <s v="123 10th Street"/>
    <s v="Chicago"/>
    <s v="IL"/>
    <n v="99999"/>
    <s v="USA"/>
    <m/>
    <x v="12"/>
    <x v="7"/>
    <n v="22"/>
    <n v="72"/>
    <n v="1584"/>
    <n v="150.47999999999999"/>
  </r>
  <r>
    <n v="1386"/>
    <d v="2014-12-10T00:00:00"/>
    <n v="10"/>
    <s v="Company J"/>
    <s v="123 10th Street"/>
    <x v="7"/>
    <s v="IL"/>
    <n v="99999"/>
    <s v="USA"/>
    <x v="6"/>
    <s v="East"/>
    <d v="2014-12-12T00:00:00"/>
    <s v="Shipping Company A"/>
    <s v="Roland Wacker"/>
    <s v="123 10th Street"/>
    <s v="Chicago"/>
    <s v="IL"/>
    <n v="99999"/>
    <s v="USA"/>
    <m/>
    <x v="6"/>
    <x v="2"/>
    <n v="9.1999999999999993"/>
    <n v="60"/>
    <n v="552"/>
    <n v="56.856000000000002"/>
  </r>
  <r>
    <n v="1387"/>
    <d v="2014-12-11T00:00:00"/>
    <n v="11"/>
    <s v="Company K"/>
    <s v="123 11th Street"/>
    <x v="9"/>
    <s v="FL"/>
    <n v="99999"/>
    <s v="USA"/>
    <x v="5"/>
    <s v="South"/>
    <m/>
    <s v="Shipping Company C"/>
    <s v="Peter Krschne"/>
    <s v="123 11th Street"/>
    <s v="Miami"/>
    <s v="FL"/>
    <n v="99999"/>
    <s v="USA"/>
    <m/>
    <x v="1"/>
    <x v="1"/>
    <n v="3.5"/>
    <n v="67"/>
    <n v="234.5"/>
    <n v="22.746500000000001"/>
  </r>
  <r>
    <n v="1388"/>
    <d v="2014-12-11T00:00:00"/>
    <n v="11"/>
    <s v="Company K"/>
    <s v="123 11th Street"/>
    <x v="9"/>
    <s v="FL"/>
    <n v="99999"/>
    <s v="USA"/>
    <x v="5"/>
    <s v="South"/>
    <m/>
    <s v="Shipping Company C"/>
    <s v="Peter Krschne"/>
    <s v="123 11th Street"/>
    <s v="Miami"/>
    <s v="FL"/>
    <n v="99999"/>
    <s v="USA"/>
    <m/>
    <x v="10"/>
    <x v="0"/>
    <n v="2.99"/>
    <n v="48"/>
    <n v="143.52000000000001"/>
    <n v="13.634400000000001"/>
  </r>
  <r>
    <n v="1389"/>
    <d v="2014-12-01T00:00:00"/>
    <n v="1"/>
    <s v="Company A"/>
    <s v="123 1st Street"/>
    <x v="10"/>
    <s v="WA"/>
    <n v="99999"/>
    <s v="USA"/>
    <x v="2"/>
    <s v="North"/>
    <m/>
    <m/>
    <s v="Anna Bedecs"/>
    <s v="123 1st Street"/>
    <s v="Seattle"/>
    <s v="WA"/>
    <n v="99999"/>
    <s v="USA"/>
    <m/>
    <x v="4"/>
    <x v="0"/>
    <n v="18"/>
    <n v="64"/>
    <n v="1152"/>
    <n v="118.65600000000001"/>
  </r>
  <r>
    <n v="1390"/>
    <d v="2014-12-01T00:00:00"/>
    <n v="1"/>
    <s v="Company A"/>
    <s v="123 1st Street"/>
    <x v="10"/>
    <s v="WA"/>
    <n v="99999"/>
    <s v="USA"/>
    <x v="2"/>
    <s v="North"/>
    <m/>
    <m/>
    <s v="Anna Bedecs"/>
    <s v="123 1st Street"/>
    <s v="Seattle"/>
    <s v="WA"/>
    <n v="99999"/>
    <s v="USA"/>
    <m/>
    <x v="5"/>
    <x v="0"/>
    <n v="46"/>
    <n v="82"/>
    <n v="3772"/>
    <n v="392.28800000000007"/>
  </r>
  <r>
    <n v="1391"/>
    <d v="2014-12-01T00:00:00"/>
    <n v="1"/>
    <s v="Company A"/>
    <s v="123 1st Street"/>
    <x v="10"/>
    <s v="WA"/>
    <n v="99999"/>
    <s v="USA"/>
    <x v="2"/>
    <s v="North"/>
    <m/>
    <m/>
    <s v="Anna Bedecs"/>
    <s v="123 1st Street"/>
    <s v="Seattle"/>
    <s v="WA"/>
    <n v="99999"/>
    <s v="USA"/>
    <m/>
    <x v="10"/>
    <x v="0"/>
    <n v="2.99"/>
    <n v="17"/>
    <n v="50.830000000000005"/>
    <n v="5.1338300000000014"/>
  </r>
  <r>
    <n v="1392"/>
    <d v="2014-12-28T00:00:00"/>
    <n v="28"/>
    <s v="Company BB"/>
    <s v="789 28th Street"/>
    <x v="6"/>
    <s v="TN"/>
    <n v="99999"/>
    <s v="USA"/>
    <x v="5"/>
    <s v="South"/>
    <d v="2014-12-30T00:00:00"/>
    <s v="Shipping Company C"/>
    <s v="Amritansh Raghav"/>
    <s v="789 28th Street"/>
    <s v="Memphis"/>
    <s v="TN"/>
    <n v="99999"/>
    <s v="USA"/>
    <s v="Credit Card"/>
    <x v="8"/>
    <x v="4"/>
    <n v="9.65"/>
    <n v="38"/>
    <n v="366.7"/>
    <n v="36.67"/>
  </r>
  <r>
    <n v="1393"/>
    <d v="2014-12-28T00:00:00"/>
    <n v="28"/>
    <s v="Company BB"/>
    <s v="789 28th Street"/>
    <x v="6"/>
    <s v="TN"/>
    <n v="99999"/>
    <s v="USA"/>
    <x v="5"/>
    <s v="South"/>
    <d v="2014-12-30T00:00:00"/>
    <s v="Shipping Company C"/>
    <s v="Amritansh Raghav"/>
    <s v="789 28th Street"/>
    <s v="Memphis"/>
    <s v="TN"/>
    <n v="99999"/>
    <s v="USA"/>
    <s v="Credit Card"/>
    <x v="13"/>
    <x v="8"/>
    <n v="18.399999999999999"/>
    <n v="25"/>
    <n v="459.99999999999994"/>
    <n v="45.54"/>
  </r>
  <r>
    <n v="1394"/>
    <d v="2014-12-09T00:00:00"/>
    <n v="9"/>
    <s v="Company I"/>
    <s v="123 9th Street"/>
    <x v="11"/>
    <s v="UT"/>
    <n v="99999"/>
    <s v="USA"/>
    <x v="7"/>
    <s v="West"/>
    <d v="2014-12-11T00:00:00"/>
    <s v="Shipping Company A"/>
    <s v="Sven Mortensen"/>
    <s v="123 9th Street"/>
    <s v="Salt Lake City"/>
    <s v="UT"/>
    <n v="99999"/>
    <s v="USA"/>
    <s v="Check"/>
    <x v="14"/>
    <x v="9"/>
    <n v="19.5"/>
    <n v="85"/>
    <n v="1657.5"/>
    <n v="165.75"/>
  </r>
  <r>
    <n v="1395"/>
    <d v="2014-12-09T00:00:00"/>
    <n v="9"/>
    <s v="Company I"/>
    <s v="123 9th Street"/>
    <x v="11"/>
    <s v="UT"/>
    <n v="99999"/>
    <s v="USA"/>
    <x v="7"/>
    <s v="West"/>
    <d v="2014-12-11T00:00:00"/>
    <s v="Shipping Company A"/>
    <s v="Sven Mortensen"/>
    <s v="123 9th Street"/>
    <s v="Salt Lake City"/>
    <s v="UT"/>
    <n v="99999"/>
    <s v="USA"/>
    <s v="Check"/>
    <x v="15"/>
    <x v="10"/>
    <n v="34.799999999999997"/>
    <n v="18"/>
    <n v="626.4"/>
    <n v="61.3872"/>
  </r>
  <r>
    <n v="1396"/>
    <d v="2014-12-06T00:00:00"/>
    <n v="6"/>
    <s v="Company F"/>
    <s v="123 6th Street"/>
    <x v="5"/>
    <s v="WI"/>
    <n v="99999"/>
    <s v="USA"/>
    <x v="4"/>
    <s v="North"/>
    <d v="2014-12-08T00:00:00"/>
    <s v="Shipping Company B"/>
    <s v="Francisco Pérez-Olaeta"/>
    <s v="123 6th Street"/>
    <s v="Milwaukee"/>
    <s v="WI"/>
    <n v="99999"/>
    <s v="USA"/>
    <s v="Credit Card"/>
    <x v="0"/>
    <x v="0"/>
    <n v="14"/>
    <n v="85"/>
    <n v="1190"/>
    <n v="115.42999999999999"/>
  </r>
  <r>
    <n v="1397"/>
    <d v="2014-12-08T00:00:00"/>
    <n v="8"/>
    <s v="Company H"/>
    <s v="123 8th Street"/>
    <x v="2"/>
    <s v="OR"/>
    <n v="99999"/>
    <s v="USA"/>
    <x v="2"/>
    <s v="North"/>
    <d v="2014-12-10T00:00:00"/>
    <s v="Shipping Company B"/>
    <s v="Elizabeth Andersen"/>
    <s v="123 8th Street"/>
    <s v="Portland"/>
    <s v="OR"/>
    <n v="99999"/>
    <s v="USA"/>
    <s v="Check"/>
    <x v="9"/>
    <x v="5"/>
    <n v="40"/>
    <n v="82"/>
    <n v="3280"/>
    <n v="318.15999999999997"/>
  </r>
  <r>
    <n v="1398"/>
    <d v="2014-12-08T00:00:00"/>
    <n v="8"/>
    <s v="Company H"/>
    <s v="123 8th Street"/>
    <x v="2"/>
    <s v="OR"/>
    <n v="99999"/>
    <s v="USA"/>
    <x v="2"/>
    <s v="North"/>
    <d v="2014-12-10T00:00:00"/>
    <s v="Shipping Company B"/>
    <s v="Elizabeth Andersen"/>
    <s v="123 8th Street"/>
    <s v="Portland"/>
    <s v="OR"/>
    <n v="99999"/>
    <s v="USA"/>
    <s v="Check"/>
    <x v="6"/>
    <x v="2"/>
    <n v="9.1999999999999993"/>
    <n v="47"/>
    <n v="432.4"/>
    <n v="41.510399999999997"/>
  </r>
  <r>
    <n v="1399"/>
    <d v="2014-12-25T00:00:00"/>
    <n v="25"/>
    <s v="Company Y"/>
    <s v="789 25th Street"/>
    <x v="7"/>
    <s v="IL"/>
    <n v="99999"/>
    <s v="USA"/>
    <x v="6"/>
    <s v="East"/>
    <d v="2014-12-27T00:00:00"/>
    <s v="Shipping Company A"/>
    <s v="John Rodman"/>
    <s v="789 25th Street"/>
    <s v="Chicago"/>
    <s v="IL"/>
    <n v="99999"/>
    <s v="USA"/>
    <s v="Cash"/>
    <x v="16"/>
    <x v="2"/>
    <n v="10"/>
    <n v="99"/>
    <n v="990"/>
    <n v="99"/>
  </r>
  <r>
    <n v="1400"/>
    <d v="2014-12-26T00:00:00"/>
    <n v="26"/>
    <s v="Company Z"/>
    <s v="789 26th Street"/>
    <x v="9"/>
    <s v="FL"/>
    <n v="99999"/>
    <s v="USA"/>
    <x v="5"/>
    <s v="South"/>
    <d v="2014-12-28T00:00:00"/>
    <s v="Shipping Company C"/>
    <s v="Run Liu"/>
    <s v="789 26th Street"/>
    <s v="Miami"/>
    <s v="FL"/>
    <n v="99999"/>
    <s v="USA"/>
    <s v="Credit Card"/>
    <x v="17"/>
    <x v="11"/>
    <n v="21.35"/>
    <n v="49"/>
    <n v="1046.1500000000001"/>
    <n v="106.70730000000002"/>
  </r>
  <r>
    <n v="1401"/>
    <d v="2014-12-26T00:00:00"/>
    <n v="26"/>
    <s v="Company Z"/>
    <s v="789 26th Street"/>
    <x v="9"/>
    <s v="FL"/>
    <n v="99999"/>
    <s v="USA"/>
    <x v="5"/>
    <s v="South"/>
    <d v="2014-12-28T00:00:00"/>
    <s v="Shipping Company C"/>
    <s v="Run Liu"/>
    <s v="789 26th Street"/>
    <s v="Miami"/>
    <s v="FL"/>
    <n v="99999"/>
    <s v="USA"/>
    <s v="Credit Card"/>
    <x v="8"/>
    <x v="4"/>
    <n v="9.65"/>
    <n v="72"/>
    <n v="694.80000000000007"/>
    <n v="72.954000000000008"/>
  </r>
  <r>
    <n v="1402"/>
    <d v="2014-12-26T00:00:00"/>
    <n v="26"/>
    <s v="Company Z"/>
    <s v="789 26th Street"/>
    <x v="9"/>
    <s v="FL"/>
    <n v="99999"/>
    <s v="USA"/>
    <x v="5"/>
    <s v="South"/>
    <d v="2014-12-28T00:00:00"/>
    <s v="Shipping Company C"/>
    <s v="Run Liu"/>
    <s v="789 26th Street"/>
    <s v="Miami"/>
    <s v="FL"/>
    <n v="99999"/>
    <s v="USA"/>
    <s v="Credit Card"/>
    <x v="13"/>
    <x v="8"/>
    <n v="18.399999999999999"/>
    <n v="99"/>
    <n v="1821.6"/>
    <n v="191.268"/>
  </r>
  <r>
    <n v="1403"/>
    <d v="2014-12-29T00:00:00"/>
    <n v="29"/>
    <s v="Company CC"/>
    <s v="789 29th Street"/>
    <x v="3"/>
    <s v="CO"/>
    <n v="99999"/>
    <s v="USA"/>
    <x v="3"/>
    <s v="West"/>
    <d v="2014-12-31T00:00:00"/>
    <s v="Shipping Company B"/>
    <s v="Soo Jung Lee"/>
    <s v="789 29th Street"/>
    <s v="Denver"/>
    <s v="CO"/>
    <n v="99999"/>
    <s v="USA"/>
    <s v="Check"/>
    <x v="0"/>
    <x v="0"/>
    <n v="14"/>
    <n v="10"/>
    <n v="140"/>
    <n v="13.86"/>
  </r>
  <r>
    <n v="1404"/>
    <d v="2014-12-06T00:00:00"/>
    <n v="6"/>
    <s v="Company F"/>
    <s v="123 6th Street"/>
    <x v="5"/>
    <s v="WI"/>
    <n v="99999"/>
    <s v="USA"/>
    <x v="4"/>
    <s v="North"/>
    <d v="2014-12-08T00:00:00"/>
    <s v="Shipping Company C"/>
    <s v="Francisco Pérez-Olaeta"/>
    <s v="123 6th Street"/>
    <s v="Milwaukee"/>
    <s v="WI"/>
    <n v="99999"/>
    <s v="USA"/>
    <s v="Check"/>
    <x v="7"/>
    <x v="3"/>
    <n v="12.75"/>
    <n v="100"/>
    <n v="1275"/>
    <n v="122.39999999999999"/>
  </r>
  <r>
    <n v="1405"/>
    <d v="2014-12-27T00:00:00"/>
    <n v="27"/>
    <s v="Company AA"/>
    <s v="789 27th Street"/>
    <x v="0"/>
    <s v="NV"/>
    <n v="99999"/>
    <s v="USA"/>
    <x v="0"/>
    <s v="West"/>
    <d v="2014-12-29T00:00:00"/>
    <s v="Shipping Company B"/>
    <s v="Karen Toh"/>
    <s v="789 27th Street"/>
    <s v="Las Vegas"/>
    <s v="NV"/>
    <n v="99999"/>
    <s v="USA"/>
    <s v="Check"/>
    <x v="18"/>
    <x v="12"/>
    <m/>
    <m/>
    <n v="0"/>
    <n v="27"/>
  </r>
  <r>
    <n v="1406"/>
    <d v="2014-12-04T00:00:00"/>
    <n v="4"/>
    <s v="Company D"/>
    <s v="123 4th Street"/>
    <x v="1"/>
    <s v="NY"/>
    <n v="99999"/>
    <s v="USA"/>
    <x v="1"/>
    <s v="East"/>
    <d v="2014-12-06T00:00:00"/>
    <s v="Shipping Company A"/>
    <s v="Christina Lee"/>
    <s v="123 4th Street"/>
    <s v="New York"/>
    <s v="NY"/>
    <n v="99999"/>
    <s v="USA"/>
    <s v="Credit Card"/>
    <x v="19"/>
    <x v="6"/>
    <n v="81"/>
    <n v="62"/>
    <n v="1377"/>
    <n v="117.93600000000001"/>
  </r>
  <r>
    <n v="1407"/>
    <d v="2014-12-04T00:00:00"/>
    <n v="4"/>
    <s v="Company D"/>
    <s v="123 4th Street"/>
    <x v="1"/>
    <s v="NY"/>
    <n v="99999"/>
    <s v="USA"/>
    <x v="1"/>
    <s v="East"/>
    <d v="2014-12-06T00:00:00"/>
    <s v="Shipping Company A"/>
    <s v="Christina Lee"/>
    <s v="123 4th Street"/>
    <s v="New York"/>
    <s v="NY"/>
    <n v="99999"/>
    <s v="USA"/>
    <s v="Credit Card"/>
    <x v="20"/>
    <x v="13"/>
    <n v="7"/>
    <n v="91"/>
    <n v="196"/>
    <n v="13.719999999999999"/>
  </r>
  <r>
    <n v="1408"/>
    <d v="2014-12-12T00:00:00"/>
    <n v="12"/>
    <s v="Company L"/>
    <s v="123 12th Street"/>
    <x v="0"/>
    <s v="NV"/>
    <n v="99999"/>
    <s v="USA"/>
    <x v="0"/>
    <s v="West"/>
    <d v="2014-12-14T00:00:00"/>
    <s v="Shipping Company B"/>
    <s v="John Edwards"/>
    <s v="123 12th Street"/>
    <s v="Las Vegas"/>
    <s v="NV"/>
    <n v="99999"/>
    <s v="USA"/>
    <s v="Credit Card"/>
    <x v="18"/>
    <x v="12"/>
    <m/>
    <m/>
    <n v="0"/>
    <n v="8"/>
  </r>
  <r>
    <n v="1409"/>
    <d v="2014-12-08T00:00:00"/>
    <n v="8"/>
    <s v="Company H"/>
    <s v="123 8th Street"/>
    <x v="2"/>
    <s v="OR"/>
    <n v="99999"/>
    <s v="USA"/>
    <x v="2"/>
    <s v="North"/>
    <d v="2014-12-10T00:00:00"/>
    <s v="Shipping Company C"/>
    <s v="Elizabeth Andersen"/>
    <s v="123 8th Street"/>
    <s v="Portland"/>
    <s v="OR"/>
    <n v="99999"/>
    <s v="USA"/>
    <s v="Credit Card"/>
    <x v="15"/>
    <x v="10"/>
    <n v="34.799999999999997"/>
    <n v="29"/>
    <n v="2923.2"/>
    <n v="300.846"/>
  </r>
  <r>
    <n v="1410"/>
    <d v="2014-12-04T00:00:00"/>
    <n v="4"/>
    <s v="Company D"/>
    <s v="123 4th Street"/>
    <x v="1"/>
    <s v="NY"/>
    <n v="99999"/>
    <s v="USA"/>
    <x v="1"/>
    <s v="East"/>
    <d v="2014-12-06T00:00:00"/>
    <s v="Shipping Company C"/>
    <s v="Christina Lee"/>
    <s v="123 4th Street"/>
    <s v="New York"/>
    <s v="NY"/>
    <n v="99999"/>
    <s v="USA"/>
    <s v="Check"/>
    <x v="18"/>
    <x v="12"/>
    <m/>
    <m/>
    <n v="0"/>
    <n v="9"/>
  </r>
  <r>
    <n v="1411"/>
    <d v="2014-12-29T00:00:00"/>
    <n v="29"/>
    <s v="Company CC"/>
    <s v="789 29th Street"/>
    <x v="3"/>
    <s v="CO"/>
    <n v="99999"/>
    <s v="USA"/>
    <x v="3"/>
    <s v="West"/>
    <d v="2014-12-31T00:00:00"/>
    <s v="Shipping Company B"/>
    <s v="Soo Jung Lee"/>
    <s v="789 29th Street"/>
    <s v="Denver"/>
    <s v="CO"/>
    <n v="99999"/>
    <s v="USA"/>
    <s v="Check"/>
    <x v="18"/>
    <x v="12"/>
    <m/>
    <m/>
    <n v="0"/>
    <n v="23"/>
  </r>
  <r>
    <n v="1412"/>
    <d v="2014-12-03T00:00:00"/>
    <n v="3"/>
    <s v="Company C"/>
    <s v="123 3rd Street"/>
    <x v="4"/>
    <s v="CA"/>
    <n v="99999"/>
    <s v="USA"/>
    <x v="0"/>
    <s v="West"/>
    <d v="2014-12-05T00:00:00"/>
    <s v="Shipping Company B"/>
    <s v="Thomas Axerr"/>
    <s v="123 3rd Street"/>
    <s v="Los Angelas"/>
    <s v="CA"/>
    <n v="99999"/>
    <s v="USA"/>
    <s v="Cash"/>
    <x v="21"/>
    <x v="7"/>
    <n v="10"/>
    <n v="49"/>
    <n v="280"/>
    <n v="90.25"/>
  </r>
  <r>
    <n v="1413"/>
    <d v="2014-12-03T00:00:00"/>
    <n v="3"/>
    <s v="Company C"/>
    <s v="123 3rd Street"/>
    <x v="4"/>
    <s v="CA"/>
    <n v="99999"/>
    <s v="USA"/>
    <x v="0"/>
    <s v="West"/>
    <d v="2014-12-05T00:00:00"/>
    <s v="Shipping Company B"/>
    <s v="Thomas Axerr"/>
    <s v="123 3rd Street"/>
    <s v="Los Angelas"/>
    <s v="CA"/>
    <n v="99999"/>
    <s v="USA"/>
    <s v="Cash"/>
    <x v="9"/>
    <x v="5"/>
    <n v="40"/>
    <n v="29"/>
    <n v="480"/>
    <n v="239.12"/>
  </r>
  <r>
    <n v="1414"/>
    <d v="2014-12-06T00:00:00"/>
    <n v="6"/>
    <s v="Company F"/>
    <s v="123 6th Street"/>
    <x v="5"/>
    <s v="WI"/>
    <n v="99999"/>
    <s v="USA"/>
    <x v="4"/>
    <s v="North"/>
    <d v="2014-12-08T00:00:00"/>
    <s v="Shipping Company B"/>
    <s v="Francisco Pérez-Olaeta"/>
    <s v="123 6th Street"/>
    <s v="Milwaukee"/>
    <s v="WI"/>
    <n v="99999"/>
    <s v="USA"/>
    <s v="Credit Card"/>
    <x v="18"/>
    <x v="12"/>
    <m/>
    <m/>
    <n v="0"/>
    <n v="31"/>
  </r>
  <r>
    <n v="1415"/>
    <d v="2014-12-28T00:00:00"/>
    <n v="28"/>
    <s v="Company BB"/>
    <s v="789 28th Street"/>
    <x v="6"/>
    <s v="TN"/>
    <n v="99999"/>
    <s v="USA"/>
    <x v="5"/>
    <s v="South"/>
    <d v="2014-12-30T00:00:00"/>
    <s v="Shipping Company C"/>
    <s v="Amritansh Raghav"/>
    <s v="789 28th Street"/>
    <s v="Memphis"/>
    <s v="TN"/>
    <n v="99999"/>
    <s v="USA"/>
    <s v="Check"/>
    <x v="18"/>
    <x v="12"/>
    <m/>
    <m/>
    <n v="0"/>
    <n v="20"/>
  </r>
  <r>
    <n v="1416"/>
    <d v="2014-12-08T00:00:00"/>
    <n v="8"/>
    <s v="Company H"/>
    <s v="123 8th Street"/>
    <x v="2"/>
    <s v="OR"/>
    <n v="99999"/>
    <s v="USA"/>
    <x v="2"/>
    <s v="North"/>
    <d v="2014-12-10T00:00:00"/>
    <s v="Shipping Company C"/>
    <s v="Elizabeth Andersen"/>
    <s v="123 8th Street"/>
    <s v="Portland"/>
    <s v="OR"/>
    <n v="99999"/>
    <s v="USA"/>
    <s v="Check"/>
    <x v="18"/>
    <x v="12"/>
    <m/>
    <m/>
    <n v="0"/>
    <n v="34"/>
  </r>
  <r>
    <n v="1417"/>
    <d v="2014-12-10T00:00:00"/>
    <n v="10"/>
    <s v="Company J"/>
    <s v="123 10th Street"/>
    <x v="7"/>
    <s v="IL"/>
    <n v="99999"/>
    <s v="USA"/>
    <x v="6"/>
    <s v="East"/>
    <d v="2014-12-12T00:00:00"/>
    <s v="Shipping Company B"/>
    <s v="Roland Wacker"/>
    <s v="123 10th Street"/>
    <s v="Chicago"/>
    <s v="IL"/>
    <n v="99999"/>
    <s v="USA"/>
    <s v="Credit Card"/>
    <x v="22"/>
    <x v="1"/>
    <n v="10"/>
    <n v="81"/>
    <n v="450"/>
    <n v="62.83"/>
  </r>
  <r>
    <n v="1418"/>
    <d v="2014-12-07T00:00:00"/>
    <n v="7"/>
    <s v="Company G"/>
    <s v="123 7th Street"/>
    <x v="8"/>
    <s v="ID"/>
    <n v="99999"/>
    <s v="USA"/>
    <x v="2"/>
    <s v="North"/>
    <m/>
    <m/>
    <s v="Ming-Yang Xie"/>
    <s v="123 7th Street"/>
    <s v="Boise"/>
    <s v="ID"/>
    <n v="99999"/>
    <s v="USA"/>
    <m/>
    <x v="18"/>
    <x v="12"/>
    <m/>
    <m/>
    <n v="0"/>
    <n v="33"/>
  </r>
  <r>
    <n v="1419"/>
    <d v="2014-12-10T00:00:00"/>
    <n v="10"/>
    <s v="Company J"/>
    <s v="123 10th Street"/>
    <x v="7"/>
    <s v="IL"/>
    <n v="99999"/>
    <s v="USA"/>
    <x v="6"/>
    <s v="East"/>
    <m/>
    <s v="Shipping Company A"/>
    <s v="Roland Wacker"/>
    <s v="123 10th Street"/>
    <s v="Chicago"/>
    <s v="IL"/>
    <n v="99999"/>
    <s v="USA"/>
    <m/>
    <x v="1"/>
    <x v="1"/>
    <n v="3.5"/>
    <n v="96"/>
    <n v="301"/>
    <n v="21.315000000000001"/>
  </r>
  <r>
    <n v="1420"/>
    <d v="2014-12-11T00:00:00"/>
    <n v="11"/>
    <s v="Company K"/>
    <s v="123 11th Street"/>
    <x v="9"/>
    <s v="FL"/>
    <n v="99999"/>
    <s v="USA"/>
    <x v="5"/>
    <s v="South"/>
    <m/>
    <s v="Shipping Company C"/>
    <s v="Peter Krschne"/>
    <s v="123 11th Street"/>
    <s v="Miami"/>
    <s v="FL"/>
    <n v="99999"/>
    <s v="USA"/>
    <m/>
    <x v="9"/>
    <x v="5"/>
    <n v="40"/>
    <n v="81"/>
    <n v="3080"/>
    <n v="378"/>
  </r>
  <r>
    <n v="1421"/>
    <d v="2014-12-01T00:00:00"/>
    <n v="1"/>
    <s v="Company A"/>
    <s v="123 1st Street"/>
    <x v="10"/>
    <s v="WA"/>
    <n v="99999"/>
    <s v="USA"/>
    <x v="2"/>
    <s v="North"/>
    <m/>
    <s v="Shipping Company C"/>
    <s v="Anna Bedecs"/>
    <s v="123 1st Street"/>
    <s v="Seattle"/>
    <s v="WA"/>
    <n v="99999"/>
    <s v="USA"/>
    <m/>
    <x v="13"/>
    <x v="8"/>
    <n v="18.399999999999999"/>
    <n v="88"/>
    <n v="680.8"/>
    <n v="148.13839999999999"/>
  </r>
  <r>
    <n v="1422"/>
    <d v="2014-12-28T00:00:00"/>
    <n v="28"/>
    <s v="Company BB"/>
    <s v="789 28th Street"/>
    <x v="6"/>
    <s v="TN"/>
    <n v="99999"/>
    <s v="USA"/>
    <x v="5"/>
    <s v="South"/>
    <d v="2014-12-30T00:00:00"/>
    <s v="Shipping Company C"/>
    <s v="Amritansh Raghav"/>
    <s v="789 28th Street"/>
    <s v="Memphis"/>
    <s v="TN"/>
    <n v="99999"/>
    <s v="USA"/>
    <s v="Credit Card"/>
    <x v="5"/>
    <x v="0"/>
    <n v="46"/>
    <n v="92"/>
    <n v="1794"/>
    <n v="365.14800000000002"/>
  </r>
  <r>
    <n v="1423"/>
    <d v="2014-12-09T00:00:00"/>
    <n v="9"/>
    <s v="Company I"/>
    <s v="123 9th Street"/>
    <x v="11"/>
    <s v="UT"/>
    <n v="99999"/>
    <s v="USA"/>
    <x v="7"/>
    <s v="West"/>
    <d v="2014-12-11T00:00:00"/>
    <s v="Shipping Company A"/>
    <s v="Sven Mortensen"/>
    <s v="123 9th Street"/>
    <s v="Salt Lake City"/>
    <s v="UT"/>
    <n v="99999"/>
    <s v="USA"/>
    <s v="Check"/>
    <x v="8"/>
    <x v="4"/>
    <n v="9.65"/>
    <n v="34"/>
    <n v="530.75"/>
    <n v="68.582550000000012"/>
  </r>
  <r>
    <n v="1424"/>
    <d v="2014-12-06T00:00:00"/>
    <n v="6"/>
    <s v="Company F"/>
    <s v="123 6th Street"/>
    <x v="5"/>
    <s v="WI"/>
    <n v="99999"/>
    <s v="USA"/>
    <x v="4"/>
    <s v="North"/>
    <d v="2014-12-08T00:00:00"/>
    <s v="Shipping Company B"/>
    <s v="Francisco Pérez-Olaeta"/>
    <s v="123 6th Street"/>
    <s v="Milwaukee"/>
    <s v="WI"/>
    <n v="99999"/>
    <s v="USA"/>
    <s v="Credit Card"/>
    <x v="7"/>
    <x v="3"/>
    <n v="12.75"/>
    <n v="41"/>
    <n v="1096.5"/>
    <n v="43.783500000000004"/>
  </r>
  <r>
    <n v="1425"/>
    <d v="2014-12-08T00:00:00"/>
    <n v="8"/>
    <s v="Company H"/>
    <s v="123 8th Street"/>
    <x v="2"/>
    <s v="OR"/>
    <n v="99999"/>
    <s v="USA"/>
    <x v="2"/>
    <s v="North"/>
    <d v="2014-12-10T00:00:00"/>
    <s v="Shipping Company B"/>
    <s v="Elizabeth Andersen"/>
    <s v="123 8th Street"/>
    <s v="Portland"/>
    <s v="OR"/>
    <n v="99999"/>
    <s v="USA"/>
    <s v="Check"/>
    <x v="7"/>
    <x v="3"/>
    <n v="12.75"/>
    <n v="67"/>
    <n v="1185.75"/>
    <n v="82.875"/>
  </r>
  <r>
    <n v="1426"/>
    <d v="2014-12-25T00:00:00"/>
    <n v="25"/>
    <s v="Company Y"/>
    <s v="789 25th Street"/>
    <x v="7"/>
    <s v="IL"/>
    <n v="99999"/>
    <s v="USA"/>
    <x v="6"/>
    <s v="East"/>
    <d v="2014-12-27T00:00:00"/>
    <s v="Shipping Company A"/>
    <s v="John Rodman"/>
    <s v="789 25th Street"/>
    <s v="Chicago"/>
    <s v="IL"/>
    <n v="99999"/>
    <s v="USA"/>
    <s v="Cash"/>
    <x v="12"/>
    <x v="7"/>
    <n v="22"/>
    <n v="74"/>
    <n v="1166"/>
    <n v="84.47999999999999"/>
  </r>
  <r>
    <n v="1427"/>
    <d v="2014-12-26T00:00:00"/>
    <n v="26"/>
    <s v="Company Z"/>
    <s v="789 26th Street"/>
    <x v="9"/>
    <s v="FL"/>
    <n v="99999"/>
    <s v="USA"/>
    <x v="5"/>
    <s v="South"/>
    <d v="2014-12-28T00:00:00"/>
    <s v="Shipping Company C"/>
    <s v="Run Liu"/>
    <s v="789 26th Street"/>
    <s v="Miami"/>
    <s v="FL"/>
    <n v="99999"/>
    <s v="USA"/>
    <s v="Credit Card"/>
    <x v="11"/>
    <x v="6"/>
    <n v="25"/>
    <n v="24"/>
    <n v="1550"/>
    <n v="164.15"/>
  </r>
  <r>
    <n v="1428"/>
    <d v="2014-12-29T00:00:00"/>
    <n v="29"/>
    <s v="Company CC"/>
    <s v="789 29th Street"/>
    <x v="3"/>
    <s v="CO"/>
    <n v="99999"/>
    <s v="USA"/>
    <x v="3"/>
    <s v="West"/>
    <d v="2014-12-31T00:00:00"/>
    <s v="Shipping Company B"/>
    <s v="Soo Jung Lee"/>
    <s v="789 29th Street"/>
    <s v="Denver"/>
    <s v="CO"/>
    <n v="99999"/>
    <s v="USA"/>
    <s v="Check"/>
    <x v="23"/>
    <x v="14"/>
    <n v="39"/>
    <n v="41"/>
    <n v="546"/>
    <n v="193.01100000000002"/>
  </r>
  <r>
    <n v="1429"/>
    <d v="2014-12-06T00:00:00"/>
    <n v="6"/>
    <s v="Company F"/>
    <s v="123 6th Street"/>
    <x v="5"/>
    <s v="WI"/>
    <n v="99999"/>
    <s v="USA"/>
    <x v="4"/>
    <s v="North"/>
    <d v="2014-12-08T00:00:00"/>
    <s v="Shipping Company C"/>
    <s v="Francisco Pérez-Olaeta"/>
    <s v="123 6th Street"/>
    <s v="Milwaukee"/>
    <s v="WI"/>
    <n v="99999"/>
    <s v="USA"/>
    <s v="Check"/>
    <x v="2"/>
    <x v="1"/>
    <n v="30"/>
    <n v="12"/>
    <n v="2190"/>
    <n v="200.85"/>
  </r>
  <r>
    <n v="1430"/>
    <d v="2014-12-06T00:00:00"/>
    <n v="6"/>
    <s v="Company F"/>
    <s v="123 6th Street"/>
    <x v="5"/>
    <s v="WI"/>
    <n v="99999"/>
    <s v="USA"/>
    <x v="4"/>
    <s v="North"/>
    <d v="2014-12-08T00:00:00"/>
    <s v="Shipping Company C"/>
    <s v="Francisco Pérez-Olaeta"/>
    <s v="123 6th Street"/>
    <s v="Milwaukee"/>
    <s v="WI"/>
    <n v="99999"/>
    <s v="USA"/>
    <s v="Check"/>
    <x v="3"/>
    <x v="1"/>
    <n v="53"/>
    <n v="68"/>
    <n v="3763"/>
    <n v="225.62100000000001"/>
  </r>
  <r>
    <n v="1431"/>
    <d v="2014-12-04T00:00:00"/>
    <n v="4"/>
    <s v="Company D"/>
    <s v="123 4th Street"/>
    <x v="1"/>
    <s v="NY"/>
    <n v="99999"/>
    <s v="USA"/>
    <x v="1"/>
    <s v="East"/>
    <m/>
    <m/>
    <s v="Christina Lee"/>
    <s v="123 4th Street"/>
    <s v="New York"/>
    <s v="NY"/>
    <n v="99999"/>
    <s v="USA"/>
    <m/>
    <x v="24"/>
    <x v="9"/>
    <n v="38"/>
    <n v="33"/>
    <n v="2812"/>
    <n v="175.02800000000002"/>
  </r>
  <r>
    <n v="1432"/>
    <d v="2014-12-03T00:00:00"/>
    <n v="3"/>
    <s v="Company C"/>
    <s v="123 3rd Street"/>
    <x v="4"/>
    <s v="CA"/>
    <n v="99999"/>
    <s v="USA"/>
    <x v="0"/>
    <s v="West"/>
    <m/>
    <m/>
    <s v="Thomas Axerr"/>
    <s v="123 3rd Street"/>
    <s v="Los Angelas"/>
    <s v="CA"/>
    <n v="99999"/>
    <s v="USA"/>
    <m/>
    <x v="10"/>
    <x v="0"/>
    <n v="2.99"/>
    <n v="12"/>
    <n v="296.01000000000005"/>
    <n v="17.042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87:C103" firstHeaderRow="0" firstDataRow="1" firstDataCol="1"/>
  <pivotFields count="26">
    <pivotField showAll="0"/>
    <pivotField numFmtId="165"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6">
        <item x="2"/>
        <item x="0"/>
        <item x="3"/>
        <item x="8"/>
        <item x="7"/>
        <item x="10"/>
        <item x="1"/>
        <item x="14"/>
        <item x="13"/>
        <item x="6"/>
        <item x="11"/>
        <item x="9"/>
        <item x="5"/>
        <item x="4"/>
        <item x="12"/>
        <item t="default"/>
      </items>
    </pivotField>
    <pivotField showAll="0"/>
    <pivotField dataField="1" showAll="0"/>
    <pivotField dataField="1" numFmtId="166" showAll="0"/>
    <pivotField numFmtId="166" showAll="0"/>
  </pivotFields>
  <rowFields count="1">
    <field x="21"/>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Revenue" fld="24" baseField="0" baseItem="0"/>
    <dataField name="Count of Quantity2" fld="2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9:B55" firstHeaderRow="1" firstDataRow="1" firstDataCol="1"/>
  <pivotFields count="26">
    <pivotField showAll="0"/>
    <pivotField numFmtId="165" showAll="0"/>
    <pivotField showAll="0"/>
    <pivotField showAll="0" measureFilter="1"/>
    <pivotField showAll="0"/>
    <pivotField showAll="0">
      <items count="13">
        <item x="8"/>
        <item x="7"/>
        <item x="3"/>
        <item x="0"/>
        <item x="4"/>
        <item x="6"/>
        <item x="9"/>
        <item x="5"/>
        <item x="1"/>
        <item x="2"/>
        <item x="1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6">
        <item x="22"/>
        <item x="0"/>
        <item x="11"/>
        <item x="12"/>
        <item x="4"/>
        <item x="7"/>
        <item x="6"/>
        <item x="8"/>
        <item x="5"/>
        <item x="13"/>
        <item x="9"/>
        <item x="3"/>
        <item x="2"/>
        <item x="1"/>
        <item x="23"/>
        <item x="24"/>
        <item x="10"/>
        <item x="20"/>
        <item x="19"/>
        <item x="15"/>
        <item x="17"/>
        <item x="14"/>
        <item x="16"/>
        <item x="21"/>
        <item x="18"/>
        <item t="default"/>
      </items>
    </pivotField>
    <pivotField showAll="0">
      <items count="16">
        <item x="2"/>
        <item x="0"/>
        <item x="3"/>
        <item x="8"/>
        <item x="7"/>
        <item x="10"/>
        <item x="1"/>
        <item x="14"/>
        <item x="13"/>
        <item x="6"/>
        <item x="11"/>
        <item x="9"/>
        <item x="5"/>
        <item x="4"/>
        <item x="12"/>
        <item t="default"/>
      </items>
    </pivotField>
    <pivotField showAll="0"/>
    <pivotField showAll="0"/>
    <pivotField dataField="1" numFmtId="166" showAll="0"/>
    <pivotField numFmtId="166" showAll="0"/>
  </pivotFields>
  <rowFields count="1">
    <field x="20"/>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Revenue" fld="2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4:B27" firstHeaderRow="1" firstDataRow="1" firstDataCol="1"/>
  <pivotFields count="26">
    <pivotField showAll="0"/>
    <pivotField numFmtId="165" showAll="0"/>
    <pivotField showAll="0"/>
    <pivotField showAll="0"/>
    <pivotField showAll="0"/>
    <pivotField axis="axisRow" showAll="0"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4"/>
        <item x="13"/>
        <item x="6"/>
        <item x="11"/>
        <item x="9"/>
        <item x="5"/>
        <item x="4"/>
        <item x="12"/>
        <item t="default"/>
      </items>
    </pivotField>
    <pivotField showAll="0"/>
    <pivotField showAll="0"/>
    <pivotField dataField="1" numFmtId="166" showAll="0"/>
    <pivotField numFmtId="166" showAll="0"/>
  </pivotFields>
  <rowFields count="1">
    <field x="5"/>
  </rowFields>
  <rowItems count="13">
    <i>
      <x v="8"/>
    </i>
    <i>
      <x v="7"/>
    </i>
    <i>
      <x v="6"/>
    </i>
    <i>
      <x v="9"/>
    </i>
    <i>
      <x v="1"/>
    </i>
    <i>
      <x v="11"/>
    </i>
    <i>
      <x v="3"/>
    </i>
    <i>
      <x v="5"/>
    </i>
    <i>
      <x/>
    </i>
    <i>
      <x v="10"/>
    </i>
    <i>
      <x v="4"/>
    </i>
    <i>
      <x v="2"/>
    </i>
    <i t="grand">
      <x/>
    </i>
  </rowItems>
  <colItems count="1">
    <i/>
  </colItems>
  <dataFields count="1">
    <dataField name="Sum of Revenue" fld="2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B12" firstHeaderRow="1" firstDataRow="1" firstDataCol="1"/>
  <pivotFields count="26">
    <pivotField showAll="0"/>
    <pivotField numFmtId="165" showAll="0"/>
    <pivotField showAll="0"/>
    <pivotField showAll="0"/>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16">
        <item x="2"/>
        <item x="0"/>
        <item x="3"/>
        <item x="8"/>
        <item x="7"/>
        <item x="10"/>
        <item x="1"/>
        <item x="14"/>
        <item x="13"/>
        <item x="6"/>
        <item x="11"/>
        <item x="9"/>
        <item x="5"/>
        <item x="4"/>
        <item x="12"/>
        <item t="default"/>
      </items>
    </pivotField>
    <pivotField showAll="0"/>
    <pivotField showAll="0"/>
    <pivotField dataField="1" numFmtId="166" showAll="0"/>
    <pivotField numFmtId="166" showAll="0"/>
  </pivotFields>
  <rowFields count="1">
    <field x="9"/>
  </rowFields>
  <rowItems count="9">
    <i>
      <x v="6"/>
    </i>
    <i>
      <x/>
    </i>
    <i>
      <x v="1"/>
    </i>
    <i>
      <x v="5"/>
    </i>
    <i>
      <x v="3"/>
    </i>
    <i>
      <x v="4"/>
    </i>
    <i>
      <x v="7"/>
    </i>
    <i>
      <x v="2"/>
    </i>
    <i t="grand">
      <x/>
    </i>
  </rowItems>
  <colItems count="1">
    <i/>
  </colItems>
  <dataFields count="1">
    <dataField name="Sum of Revenue" fld="24" baseField="0" baseItem="0" numFmtId="166"/>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2"/>
    <pivotTable tabId="2" name="PivotTable1"/>
    <pivotTable tabId="2" name="PivotTable3"/>
    <pivotTable tabId="2" name="PivotTable5"/>
  </pivotTables>
  <data>
    <tabular pivotCacheId="1">
      <items count="12">
        <i x="8" s="1"/>
        <i x="7" s="1"/>
        <i x="3" s="1"/>
        <i x="0" s="1"/>
        <i x="4" s="1"/>
        <i x="6" s="1"/>
        <i x="9" s="1"/>
        <i x="5" s="1"/>
        <i x="1" s="1"/>
        <i x="2" s="1"/>
        <i x="11"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2"/>
    <pivotTable tabId="2" name="PivotTable1"/>
    <pivotTable tabId="2" name="PivotTable3"/>
    <pivotTable tabId="2" name="PivotTable5"/>
  </pivotTables>
  <data>
    <tabular pivotCacheId="1">
      <items count="15">
        <i x="2" s="1"/>
        <i x="0" s="1"/>
        <i x="3" s="1"/>
        <i x="8" s="1"/>
        <i x="7" s="1"/>
        <i x="10" s="1"/>
        <i x="1" s="1"/>
        <i x="14" s="1"/>
        <i x="13" s="1"/>
        <i x="6" s="1"/>
        <i x="11" s="1"/>
        <i x="9" s="1"/>
        <i x="5" s="1"/>
        <i x="4"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Category"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xcelcampus.com/charts/pivot-tables-dashboards-par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1" tint="0.249977111117893"/>
  </sheetPr>
  <dimension ref="A1:Z68"/>
  <sheetViews>
    <sheetView topLeftCell="A3" zoomScaleNormal="100" workbookViewId="0">
      <selection activeCell="A4" sqref="A3:Z68"/>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152</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1368</v>
      </c>
      <c r="B4" s="3">
        <v>42000</v>
      </c>
      <c r="C4">
        <v>27</v>
      </c>
      <c r="D4" t="s">
        <v>26</v>
      </c>
      <c r="E4" t="s">
        <v>27</v>
      </c>
      <c r="F4" t="s">
        <v>28</v>
      </c>
      <c r="G4" t="s">
        <v>29</v>
      </c>
      <c r="H4" s="4">
        <v>99999</v>
      </c>
      <c r="I4" t="s">
        <v>30</v>
      </c>
      <c r="J4" t="s">
        <v>31</v>
      </c>
      <c r="K4" t="s">
        <v>32</v>
      </c>
      <c r="L4" s="3">
        <f>B4+2</f>
        <v>42002</v>
      </c>
      <c r="M4" t="s">
        <v>33</v>
      </c>
      <c r="N4" t="s">
        <v>34</v>
      </c>
      <c r="O4" t="s">
        <v>27</v>
      </c>
      <c r="P4" t="s">
        <v>28</v>
      </c>
      <c r="Q4" t="s">
        <v>29</v>
      </c>
      <c r="R4" s="4">
        <v>99999</v>
      </c>
      <c r="S4" t="s">
        <v>30</v>
      </c>
      <c r="T4" t="s">
        <v>35</v>
      </c>
      <c r="U4" t="s">
        <v>36</v>
      </c>
      <c r="V4" t="s">
        <v>37</v>
      </c>
      <c r="W4" s="6">
        <v>14</v>
      </c>
      <c r="X4">
        <v>19</v>
      </c>
      <c r="Y4" s="6">
        <v>266</v>
      </c>
      <c r="Z4" s="5">
        <v>25.802</v>
      </c>
    </row>
    <row r="5" spans="1:26" x14ac:dyDescent="0.25">
      <c r="A5">
        <v>1369</v>
      </c>
      <c r="B5" s="3">
        <v>42000</v>
      </c>
      <c r="C5">
        <v>27</v>
      </c>
      <c r="D5" t="s">
        <v>26</v>
      </c>
      <c r="E5" t="s">
        <v>27</v>
      </c>
      <c r="F5" t="s">
        <v>28</v>
      </c>
      <c r="G5" t="s">
        <v>29</v>
      </c>
      <c r="H5" s="4">
        <v>99999</v>
      </c>
      <c r="I5" t="s">
        <v>30</v>
      </c>
      <c r="J5" t="s">
        <v>31</v>
      </c>
      <c r="K5" t="s">
        <v>32</v>
      </c>
      <c r="L5" s="3">
        <f t="shared" ref="L5:L18" si="0">B5+2</f>
        <v>42002</v>
      </c>
      <c r="M5" t="s">
        <v>33</v>
      </c>
      <c r="N5" t="s">
        <v>34</v>
      </c>
      <c r="O5" t="s">
        <v>27</v>
      </c>
      <c r="P5" t="s">
        <v>28</v>
      </c>
      <c r="Q5" t="s">
        <v>29</v>
      </c>
      <c r="R5" s="4">
        <v>99999</v>
      </c>
      <c r="S5" t="s">
        <v>30</v>
      </c>
      <c r="T5" t="s">
        <v>35</v>
      </c>
      <c r="U5" t="s">
        <v>38</v>
      </c>
      <c r="V5" t="s">
        <v>39</v>
      </c>
      <c r="W5" s="6">
        <v>3.5</v>
      </c>
      <c r="X5">
        <v>60</v>
      </c>
      <c r="Y5" s="6">
        <v>210</v>
      </c>
      <c r="Z5" s="5">
        <v>20.16</v>
      </c>
    </row>
    <row r="6" spans="1:26" x14ac:dyDescent="0.25">
      <c r="A6">
        <v>1370</v>
      </c>
      <c r="B6" s="3">
        <v>41977</v>
      </c>
      <c r="C6">
        <v>4</v>
      </c>
      <c r="D6" t="s">
        <v>40</v>
      </c>
      <c r="E6" t="s">
        <v>41</v>
      </c>
      <c r="F6" t="s">
        <v>42</v>
      </c>
      <c r="G6" t="s">
        <v>43</v>
      </c>
      <c r="H6" s="4">
        <v>99999</v>
      </c>
      <c r="I6" t="s">
        <v>30</v>
      </c>
      <c r="J6" t="s">
        <v>44</v>
      </c>
      <c r="K6" t="s">
        <v>45</v>
      </c>
      <c r="L6" s="3">
        <f t="shared" si="0"/>
        <v>41979</v>
      </c>
      <c r="M6" t="s">
        <v>46</v>
      </c>
      <c r="N6" t="s">
        <v>47</v>
      </c>
      <c r="O6" t="s">
        <v>41</v>
      </c>
      <c r="P6" t="s">
        <v>42</v>
      </c>
      <c r="Q6" t="s">
        <v>43</v>
      </c>
      <c r="R6" s="4">
        <v>99999</v>
      </c>
      <c r="S6" t="s">
        <v>30</v>
      </c>
      <c r="T6" t="s">
        <v>48</v>
      </c>
      <c r="U6" t="s">
        <v>49</v>
      </c>
      <c r="V6" t="s">
        <v>39</v>
      </c>
      <c r="W6" s="6">
        <v>30</v>
      </c>
      <c r="X6">
        <v>81</v>
      </c>
      <c r="Y6" s="6">
        <v>2430</v>
      </c>
      <c r="Z6" s="5">
        <v>255.15</v>
      </c>
    </row>
    <row r="7" spans="1:26" x14ac:dyDescent="0.25">
      <c r="A7">
        <v>1371</v>
      </c>
      <c r="B7" s="3">
        <v>41977</v>
      </c>
      <c r="C7">
        <v>4</v>
      </c>
      <c r="D7" t="s">
        <v>40</v>
      </c>
      <c r="E7" t="s">
        <v>41</v>
      </c>
      <c r="F7" t="s">
        <v>42</v>
      </c>
      <c r="G7" t="s">
        <v>43</v>
      </c>
      <c r="H7" s="4">
        <v>99999</v>
      </c>
      <c r="I7" t="s">
        <v>30</v>
      </c>
      <c r="J7" t="s">
        <v>44</v>
      </c>
      <c r="K7" t="s">
        <v>45</v>
      </c>
      <c r="L7" s="3">
        <f t="shared" si="0"/>
        <v>41979</v>
      </c>
      <c r="M7" t="s">
        <v>46</v>
      </c>
      <c r="N7" t="s">
        <v>47</v>
      </c>
      <c r="O7" t="s">
        <v>41</v>
      </c>
      <c r="P7" t="s">
        <v>42</v>
      </c>
      <c r="Q7" t="s">
        <v>43</v>
      </c>
      <c r="R7" s="4">
        <v>99999</v>
      </c>
      <c r="S7" t="s">
        <v>30</v>
      </c>
      <c r="T7" t="s">
        <v>48</v>
      </c>
      <c r="U7" t="s">
        <v>50</v>
      </c>
      <c r="V7" t="s">
        <v>39</v>
      </c>
      <c r="W7" s="6">
        <v>53</v>
      </c>
      <c r="X7">
        <v>83</v>
      </c>
      <c r="Y7" s="6">
        <v>4399</v>
      </c>
      <c r="Z7" s="5">
        <v>461.89500000000004</v>
      </c>
    </row>
    <row r="8" spans="1:26" x14ac:dyDescent="0.25">
      <c r="A8">
        <v>1372</v>
      </c>
      <c r="B8" s="3">
        <v>41977</v>
      </c>
      <c r="C8">
        <v>4</v>
      </c>
      <c r="D8" t="s">
        <v>40</v>
      </c>
      <c r="E8" t="s">
        <v>41</v>
      </c>
      <c r="F8" t="s">
        <v>42</v>
      </c>
      <c r="G8" t="s">
        <v>43</v>
      </c>
      <c r="H8" s="4">
        <v>99999</v>
      </c>
      <c r="I8" t="s">
        <v>30</v>
      </c>
      <c r="J8" t="s">
        <v>44</v>
      </c>
      <c r="K8" t="s">
        <v>45</v>
      </c>
      <c r="L8" s="3">
        <f t="shared" si="0"/>
        <v>41979</v>
      </c>
      <c r="M8" t="s">
        <v>46</v>
      </c>
      <c r="N8" t="s">
        <v>47</v>
      </c>
      <c r="O8" t="s">
        <v>41</v>
      </c>
      <c r="P8" t="s">
        <v>42</v>
      </c>
      <c r="Q8" t="s">
        <v>43</v>
      </c>
      <c r="R8" s="4">
        <v>99999</v>
      </c>
      <c r="S8" t="s">
        <v>30</v>
      </c>
      <c r="T8" t="s">
        <v>48</v>
      </c>
      <c r="U8" t="s">
        <v>38</v>
      </c>
      <c r="V8" t="s">
        <v>39</v>
      </c>
      <c r="W8" s="6">
        <v>3.5</v>
      </c>
      <c r="X8">
        <v>75</v>
      </c>
      <c r="Y8" s="6">
        <v>262.5</v>
      </c>
      <c r="Z8" s="5">
        <v>26.25</v>
      </c>
    </row>
    <row r="9" spans="1:26" x14ac:dyDescent="0.25">
      <c r="A9">
        <v>1373</v>
      </c>
      <c r="B9" s="3">
        <v>41985</v>
      </c>
      <c r="C9">
        <v>12</v>
      </c>
      <c r="D9" t="s">
        <v>51</v>
      </c>
      <c r="E9" t="s">
        <v>52</v>
      </c>
      <c r="F9" t="s">
        <v>28</v>
      </c>
      <c r="G9" t="s">
        <v>29</v>
      </c>
      <c r="H9" s="4">
        <v>99999</v>
      </c>
      <c r="I9" t="s">
        <v>30</v>
      </c>
      <c r="J9" t="s">
        <v>31</v>
      </c>
      <c r="K9" t="s">
        <v>32</v>
      </c>
      <c r="L9" s="3">
        <f t="shared" si="0"/>
        <v>41987</v>
      </c>
      <c r="M9" t="s">
        <v>33</v>
      </c>
      <c r="N9" t="s">
        <v>53</v>
      </c>
      <c r="O9" t="s">
        <v>52</v>
      </c>
      <c r="P9" t="s">
        <v>28</v>
      </c>
      <c r="Q9" t="s">
        <v>29</v>
      </c>
      <c r="R9" s="4">
        <v>99999</v>
      </c>
      <c r="S9" t="s">
        <v>30</v>
      </c>
      <c r="T9" t="s">
        <v>48</v>
      </c>
      <c r="U9" t="s">
        <v>54</v>
      </c>
      <c r="V9" t="s">
        <v>37</v>
      </c>
      <c r="W9" s="6">
        <v>18</v>
      </c>
      <c r="X9">
        <v>97</v>
      </c>
      <c r="Y9" s="6">
        <v>1746</v>
      </c>
      <c r="Z9" s="5">
        <v>183.33000000000004</v>
      </c>
    </row>
    <row r="10" spans="1:26" x14ac:dyDescent="0.25">
      <c r="A10">
        <v>1374</v>
      </c>
      <c r="B10" s="3">
        <v>41985</v>
      </c>
      <c r="C10">
        <v>12</v>
      </c>
      <c r="D10" t="s">
        <v>51</v>
      </c>
      <c r="E10" t="s">
        <v>52</v>
      </c>
      <c r="F10" t="s">
        <v>28</v>
      </c>
      <c r="G10" t="s">
        <v>29</v>
      </c>
      <c r="H10" s="4">
        <v>99999</v>
      </c>
      <c r="I10" t="s">
        <v>30</v>
      </c>
      <c r="J10" t="s">
        <v>31</v>
      </c>
      <c r="K10" t="s">
        <v>32</v>
      </c>
      <c r="L10" s="3">
        <f t="shared" si="0"/>
        <v>41987</v>
      </c>
      <c r="M10" t="s">
        <v>33</v>
      </c>
      <c r="N10" t="s">
        <v>53</v>
      </c>
      <c r="O10" t="s">
        <v>52</v>
      </c>
      <c r="P10" t="s">
        <v>28</v>
      </c>
      <c r="Q10" t="s">
        <v>29</v>
      </c>
      <c r="R10" s="4">
        <v>99999</v>
      </c>
      <c r="S10" t="s">
        <v>30</v>
      </c>
      <c r="T10" t="s">
        <v>48</v>
      </c>
      <c r="U10" t="s">
        <v>55</v>
      </c>
      <c r="V10" t="s">
        <v>37</v>
      </c>
      <c r="W10" s="6">
        <v>46</v>
      </c>
      <c r="X10">
        <v>61</v>
      </c>
      <c r="Y10" s="6">
        <v>2806</v>
      </c>
      <c r="Z10" s="5">
        <v>291.82400000000001</v>
      </c>
    </row>
    <row r="11" spans="1:26" x14ac:dyDescent="0.25">
      <c r="A11">
        <v>1375</v>
      </c>
      <c r="B11" s="3">
        <v>41981</v>
      </c>
      <c r="C11">
        <v>8</v>
      </c>
      <c r="D11" t="s">
        <v>56</v>
      </c>
      <c r="E11" t="s">
        <v>57</v>
      </c>
      <c r="F11" t="s">
        <v>58</v>
      </c>
      <c r="G11" t="s">
        <v>59</v>
      </c>
      <c r="H11" s="4">
        <v>99999</v>
      </c>
      <c r="I11" t="s">
        <v>30</v>
      </c>
      <c r="J11" t="s">
        <v>60</v>
      </c>
      <c r="K11" t="s">
        <v>61</v>
      </c>
      <c r="L11" s="3">
        <f t="shared" si="0"/>
        <v>41983</v>
      </c>
      <c r="M11" t="s">
        <v>62</v>
      </c>
      <c r="N11" t="s">
        <v>63</v>
      </c>
      <c r="O11" t="s">
        <v>57</v>
      </c>
      <c r="P11" t="s">
        <v>58</v>
      </c>
      <c r="Q11" t="s">
        <v>59</v>
      </c>
      <c r="R11" s="4">
        <v>99999</v>
      </c>
      <c r="S11" t="s">
        <v>30</v>
      </c>
      <c r="T11" t="s">
        <v>48</v>
      </c>
      <c r="U11" t="s">
        <v>64</v>
      </c>
      <c r="V11" t="s">
        <v>65</v>
      </c>
      <c r="W11" s="6">
        <v>9.1999999999999993</v>
      </c>
      <c r="X11">
        <v>28</v>
      </c>
      <c r="Y11" s="6">
        <v>257.59999999999997</v>
      </c>
      <c r="Z11" s="5">
        <v>24.471999999999998</v>
      </c>
    </row>
    <row r="12" spans="1:26" x14ac:dyDescent="0.25">
      <c r="A12">
        <v>1376</v>
      </c>
      <c r="B12" s="3">
        <v>41977</v>
      </c>
      <c r="C12">
        <v>4</v>
      </c>
      <c r="D12" t="s">
        <v>40</v>
      </c>
      <c r="E12" t="s">
        <v>41</v>
      </c>
      <c r="F12" t="s">
        <v>42</v>
      </c>
      <c r="G12" t="s">
        <v>43</v>
      </c>
      <c r="H12" s="4">
        <v>99999</v>
      </c>
      <c r="I12" t="s">
        <v>30</v>
      </c>
      <c r="J12" t="s">
        <v>44</v>
      </c>
      <c r="K12" t="s">
        <v>45</v>
      </c>
      <c r="L12" s="3">
        <f t="shared" si="0"/>
        <v>41979</v>
      </c>
      <c r="M12" t="s">
        <v>62</v>
      </c>
      <c r="N12" t="s">
        <v>47</v>
      </c>
      <c r="O12" t="s">
        <v>41</v>
      </c>
      <c r="P12" t="s">
        <v>42</v>
      </c>
      <c r="Q12" t="s">
        <v>43</v>
      </c>
      <c r="R12" s="4">
        <v>99999</v>
      </c>
      <c r="S12" t="s">
        <v>30</v>
      </c>
      <c r="T12" t="s">
        <v>35</v>
      </c>
      <c r="U12" t="s">
        <v>64</v>
      </c>
      <c r="V12" t="s">
        <v>65</v>
      </c>
      <c r="W12" s="6">
        <v>9.1999999999999993</v>
      </c>
      <c r="X12">
        <v>97</v>
      </c>
      <c r="Y12" s="6">
        <v>892.4</v>
      </c>
      <c r="Z12" s="5">
        <v>93.702000000000012</v>
      </c>
    </row>
    <row r="13" spans="1:26" x14ac:dyDescent="0.25">
      <c r="A13">
        <v>1377</v>
      </c>
      <c r="B13" s="3">
        <v>42002</v>
      </c>
      <c r="C13">
        <v>29</v>
      </c>
      <c r="D13" t="s">
        <v>66</v>
      </c>
      <c r="E13" t="s">
        <v>67</v>
      </c>
      <c r="F13" t="s">
        <v>68</v>
      </c>
      <c r="G13" t="s">
        <v>69</v>
      </c>
      <c r="H13" s="4">
        <v>99999</v>
      </c>
      <c r="I13" t="s">
        <v>30</v>
      </c>
      <c r="J13" t="s">
        <v>70</v>
      </c>
      <c r="K13" t="s">
        <v>32</v>
      </c>
      <c r="L13" s="3">
        <f t="shared" si="0"/>
        <v>42004</v>
      </c>
      <c r="M13" t="s">
        <v>33</v>
      </c>
      <c r="N13" t="s">
        <v>71</v>
      </c>
      <c r="O13" t="s">
        <v>67</v>
      </c>
      <c r="P13" t="s">
        <v>68</v>
      </c>
      <c r="Q13" t="s">
        <v>69</v>
      </c>
      <c r="R13" s="4">
        <v>99999</v>
      </c>
      <c r="S13" t="s">
        <v>30</v>
      </c>
      <c r="T13" t="s">
        <v>35</v>
      </c>
      <c r="U13" t="s">
        <v>72</v>
      </c>
      <c r="V13" t="s">
        <v>73</v>
      </c>
      <c r="W13" s="6">
        <v>12.75</v>
      </c>
      <c r="X13">
        <v>23</v>
      </c>
      <c r="Y13" s="6">
        <v>293.25</v>
      </c>
      <c r="Z13" s="5">
        <v>29.325000000000003</v>
      </c>
    </row>
    <row r="14" spans="1:26" x14ac:dyDescent="0.25">
      <c r="A14">
        <v>1378</v>
      </c>
      <c r="B14" s="3">
        <v>41976</v>
      </c>
      <c r="C14">
        <v>3</v>
      </c>
      <c r="D14" t="s">
        <v>74</v>
      </c>
      <c r="E14" t="s">
        <v>75</v>
      </c>
      <c r="F14" t="s">
        <v>76</v>
      </c>
      <c r="G14" t="s">
        <v>77</v>
      </c>
      <c r="H14" s="4">
        <v>99999</v>
      </c>
      <c r="I14" t="s">
        <v>30</v>
      </c>
      <c r="J14" t="s">
        <v>31</v>
      </c>
      <c r="K14" t="s">
        <v>32</v>
      </c>
      <c r="L14" s="3">
        <f t="shared" si="0"/>
        <v>41978</v>
      </c>
      <c r="M14" t="s">
        <v>33</v>
      </c>
      <c r="N14" t="s">
        <v>78</v>
      </c>
      <c r="O14" t="s">
        <v>75</v>
      </c>
      <c r="P14" t="s">
        <v>76</v>
      </c>
      <c r="Q14" t="s">
        <v>77</v>
      </c>
      <c r="R14" s="4">
        <v>99999</v>
      </c>
      <c r="S14" t="s">
        <v>30</v>
      </c>
      <c r="T14" t="s">
        <v>79</v>
      </c>
      <c r="U14" t="s">
        <v>80</v>
      </c>
      <c r="V14" t="s">
        <v>81</v>
      </c>
      <c r="W14" s="6">
        <v>9.65</v>
      </c>
      <c r="X14">
        <v>89</v>
      </c>
      <c r="Y14" s="6">
        <v>858.85</v>
      </c>
      <c r="Z14" s="5">
        <v>81.59075</v>
      </c>
    </row>
    <row r="15" spans="1:26" x14ac:dyDescent="0.25">
      <c r="A15">
        <v>1379</v>
      </c>
      <c r="B15" s="3">
        <v>41979</v>
      </c>
      <c r="C15">
        <v>6</v>
      </c>
      <c r="D15" t="s">
        <v>82</v>
      </c>
      <c r="E15" t="s">
        <v>83</v>
      </c>
      <c r="F15" t="s">
        <v>84</v>
      </c>
      <c r="G15" t="s">
        <v>85</v>
      </c>
      <c r="H15" s="4">
        <v>99999</v>
      </c>
      <c r="I15" t="s">
        <v>30</v>
      </c>
      <c r="J15" t="s">
        <v>86</v>
      </c>
      <c r="K15" t="s">
        <v>61</v>
      </c>
      <c r="L15" s="3">
        <f t="shared" si="0"/>
        <v>41981</v>
      </c>
      <c r="M15" t="s">
        <v>33</v>
      </c>
      <c r="N15" t="s">
        <v>87</v>
      </c>
      <c r="O15" t="s">
        <v>83</v>
      </c>
      <c r="P15" t="s">
        <v>84</v>
      </c>
      <c r="Q15" t="s">
        <v>85</v>
      </c>
      <c r="R15" s="4">
        <v>99999</v>
      </c>
      <c r="S15" t="s">
        <v>30</v>
      </c>
      <c r="T15" t="s">
        <v>48</v>
      </c>
      <c r="U15" t="s">
        <v>88</v>
      </c>
      <c r="V15" t="s">
        <v>89</v>
      </c>
      <c r="W15" s="6">
        <v>40</v>
      </c>
      <c r="X15">
        <v>25</v>
      </c>
      <c r="Y15" s="6">
        <v>1000</v>
      </c>
      <c r="Z15" s="5">
        <v>96</v>
      </c>
    </row>
    <row r="16" spans="1:26" x14ac:dyDescent="0.25">
      <c r="A16">
        <v>1380</v>
      </c>
      <c r="B16" s="3">
        <v>42001</v>
      </c>
      <c r="C16">
        <v>28</v>
      </c>
      <c r="D16" t="s">
        <v>90</v>
      </c>
      <c r="E16" t="s">
        <v>91</v>
      </c>
      <c r="F16" t="s">
        <v>92</v>
      </c>
      <c r="G16" t="s">
        <v>93</v>
      </c>
      <c r="H16" s="4">
        <v>99999</v>
      </c>
      <c r="I16" t="s">
        <v>30</v>
      </c>
      <c r="J16" t="s">
        <v>94</v>
      </c>
      <c r="K16" t="s">
        <v>95</v>
      </c>
      <c r="L16" s="3">
        <f t="shared" si="0"/>
        <v>42003</v>
      </c>
      <c r="M16" t="s">
        <v>62</v>
      </c>
      <c r="N16" t="s">
        <v>96</v>
      </c>
      <c r="O16" t="s">
        <v>91</v>
      </c>
      <c r="P16" t="s">
        <v>92</v>
      </c>
      <c r="Q16" t="s">
        <v>93</v>
      </c>
      <c r="R16" s="4">
        <v>99999</v>
      </c>
      <c r="S16" t="s">
        <v>30</v>
      </c>
      <c r="T16" t="s">
        <v>35</v>
      </c>
      <c r="U16" t="s">
        <v>55</v>
      </c>
      <c r="V16" t="s">
        <v>37</v>
      </c>
      <c r="W16" s="6">
        <v>46</v>
      </c>
      <c r="X16">
        <v>19</v>
      </c>
      <c r="Y16" s="6">
        <v>874</v>
      </c>
      <c r="Z16" s="5">
        <v>89.14800000000001</v>
      </c>
    </row>
    <row r="17" spans="1:26" x14ac:dyDescent="0.25">
      <c r="A17">
        <v>1381</v>
      </c>
      <c r="B17" s="3">
        <v>41981</v>
      </c>
      <c r="C17">
        <v>8</v>
      </c>
      <c r="D17" t="s">
        <v>56</v>
      </c>
      <c r="E17" t="s">
        <v>57</v>
      </c>
      <c r="F17" t="s">
        <v>58</v>
      </c>
      <c r="G17" t="s">
        <v>59</v>
      </c>
      <c r="H17" s="4">
        <v>99999</v>
      </c>
      <c r="I17" t="s">
        <v>30</v>
      </c>
      <c r="J17" t="s">
        <v>60</v>
      </c>
      <c r="K17" t="s">
        <v>61</v>
      </c>
      <c r="L17" s="3">
        <f t="shared" si="0"/>
        <v>41983</v>
      </c>
      <c r="M17" t="s">
        <v>62</v>
      </c>
      <c r="N17" t="s">
        <v>63</v>
      </c>
      <c r="O17" t="s">
        <v>57</v>
      </c>
      <c r="P17" t="s">
        <v>58</v>
      </c>
      <c r="Q17" t="s">
        <v>59</v>
      </c>
      <c r="R17" s="4">
        <v>99999</v>
      </c>
      <c r="S17" t="s">
        <v>30</v>
      </c>
      <c r="T17" t="s">
        <v>35</v>
      </c>
      <c r="U17" t="s">
        <v>72</v>
      </c>
      <c r="V17" t="s">
        <v>73</v>
      </c>
      <c r="W17" s="6">
        <v>12.75</v>
      </c>
      <c r="X17">
        <v>36</v>
      </c>
      <c r="Y17" s="6">
        <v>459</v>
      </c>
      <c r="Z17" s="5">
        <v>45.441000000000003</v>
      </c>
    </row>
    <row r="18" spans="1:26" x14ac:dyDescent="0.25">
      <c r="A18">
        <v>1382</v>
      </c>
      <c r="B18" s="3">
        <v>41983</v>
      </c>
      <c r="C18">
        <v>10</v>
      </c>
      <c r="D18" t="s">
        <v>97</v>
      </c>
      <c r="E18" t="s">
        <v>98</v>
      </c>
      <c r="F18" t="s">
        <v>99</v>
      </c>
      <c r="G18" t="s">
        <v>100</v>
      </c>
      <c r="H18" s="4">
        <v>99999</v>
      </c>
      <c r="I18" t="s">
        <v>30</v>
      </c>
      <c r="J18" t="s">
        <v>101</v>
      </c>
      <c r="K18" t="s">
        <v>45</v>
      </c>
      <c r="L18" s="3">
        <f t="shared" si="0"/>
        <v>41985</v>
      </c>
      <c r="M18" t="s">
        <v>33</v>
      </c>
      <c r="N18" t="s">
        <v>102</v>
      </c>
      <c r="O18" t="s">
        <v>98</v>
      </c>
      <c r="P18" t="s">
        <v>99</v>
      </c>
      <c r="Q18" t="s">
        <v>100</v>
      </c>
      <c r="R18" s="4">
        <v>99999</v>
      </c>
      <c r="S18" t="s">
        <v>30</v>
      </c>
      <c r="T18" t="s">
        <v>48</v>
      </c>
      <c r="U18" t="s">
        <v>103</v>
      </c>
      <c r="V18" t="s">
        <v>37</v>
      </c>
      <c r="W18" s="6">
        <v>2.99</v>
      </c>
      <c r="X18">
        <v>93</v>
      </c>
      <c r="Y18" s="6">
        <v>278.07</v>
      </c>
      <c r="Z18" s="5">
        <v>26.416650000000001</v>
      </c>
    </row>
    <row r="19" spans="1:26" x14ac:dyDescent="0.25">
      <c r="A19">
        <v>1383</v>
      </c>
      <c r="B19" s="3">
        <v>41980</v>
      </c>
      <c r="C19">
        <v>7</v>
      </c>
      <c r="D19" t="s">
        <v>104</v>
      </c>
      <c r="E19" t="s">
        <v>105</v>
      </c>
      <c r="F19" t="s">
        <v>106</v>
      </c>
      <c r="G19" t="s">
        <v>107</v>
      </c>
      <c r="H19" s="4">
        <v>99999</v>
      </c>
      <c r="I19" t="s">
        <v>30</v>
      </c>
      <c r="J19" t="s">
        <v>60</v>
      </c>
      <c r="K19" t="s">
        <v>61</v>
      </c>
      <c r="N19" t="s">
        <v>108</v>
      </c>
      <c r="O19" t="s">
        <v>105</v>
      </c>
      <c r="P19" t="s">
        <v>106</v>
      </c>
      <c r="Q19" t="s">
        <v>107</v>
      </c>
      <c r="R19" s="4">
        <v>99999</v>
      </c>
      <c r="S19" t="s">
        <v>30</v>
      </c>
      <c r="U19" t="s">
        <v>55</v>
      </c>
      <c r="V19" t="s">
        <v>37</v>
      </c>
      <c r="W19" s="6">
        <v>46</v>
      </c>
      <c r="X19">
        <v>64</v>
      </c>
      <c r="Y19" s="6">
        <v>2944</v>
      </c>
      <c r="Z19" s="5">
        <v>279.68</v>
      </c>
    </row>
    <row r="20" spans="1:26" x14ac:dyDescent="0.25">
      <c r="A20">
        <v>1384</v>
      </c>
      <c r="B20" s="3">
        <v>41983</v>
      </c>
      <c r="C20">
        <v>10</v>
      </c>
      <c r="D20" t="s">
        <v>97</v>
      </c>
      <c r="E20" t="s">
        <v>98</v>
      </c>
      <c r="F20" t="s">
        <v>99</v>
      </c>
      <c r="G20" t="s">
        <v>100</v>
      </c>
      <c r="H20" s="4">
        <v>99999</v>
      </c>
      <c r="I20" t="s">
        <v>30</v>
      </c>
      <c r="J20" t="s">
        <v>101</v>
      </c>
      <c r="K20" t="s">
        <v>45</v>
      </c>
      <c r="L20" s="3">
        <f t="shared" ref="L20:L22" si="1">B20+2</f>
        <v>41985</v>
      </c>
      <c r="M20" t="s">
        <v>46</v>
      </c>
      <c r="N20" t="s">
        <v>102</v>
      </c>
      <c r="O20" t="s">
        <v>98</v>
      </c>
      <c r="P20" t="s">
        <v>99</v>
      </c>
      <c r="Q20" t="s">
        <v>100</v>
      </c>
      <c r="R20" s="4">
        <v>99999</v>
      </c>
      <c r="S20" t="s">
        <v>30</v>
      </c>
      <c r="U20" t="s">
        <v>109</v>
      </c>
      <c r="V20" t="s">
        <v>110</v>
      </c>
      <c r="W20" s="6">
        <v>25</v>
      </c>
      <c r="X20">
        <v>84</v>
      </c>
      <c r="Y20" s="6">
        <v>2100</v>
      </c>
      <c r="Z20" s="5">
        <v>220.5</v>
      </c>
    </row>
    <row r="21" spans="1:26" x14ac:dyDescent="0.25">
      <c r="A21">
        <v>1385</v>
      </c>
      <c r="B21" s="3">
        <v>41983</v>
      </c>
      <c r="C21">
        <v>10</v>
      </c>
      <c r="D21" t="s">
        <v>97</v>
      </c>
      <c r="E21" t="s">
        <v>98</v>
      </c>
      <c r="F21" t="s">
        <v>99</v>
      </c>
      <c r="G21" t="s">
        <v>100</v>
      </c>
      <c r="H21" s="4">
        <v>99999</v>
      </c>
      <c r="I21" t="s">
        <v>30</v>
      </c>
      <c r="J21" t="s">
        <v>101</v>
      </c>
      <c r="K21" t="s">
        <v>45</v>
      </c>
      <c r="L21" s="3">
        <f t="shared" si="1"/>
        <v>41985</v>
      </c>
      <c r="M21" t="s">
        <v>46</v>
      </c>
      <c r="N21" t="s">
        <v>102</v>
      </c>
      <c r="O21" t="s">
        <v>98</v>
      </c>
      <c r="P21" t="s">
        <v>99</v>
      </c>
      <c r="Q21" t="s">
        <v>100</v>
      </c>
      <c r="R21" s="4">
        <v>99999</v>
      </c>
      <c r="S21" t="s">
        <v>30</v>
      </c>
      <c r="U21" t="s">
        <v>111</v>
      </c>
      <c r="V21" t="s">
        <v>112</v>
      </c>
      <c r="W21" s="6">
        <v>22</v>
      </c>
      <c r="X21">
        <v>72</v>
      </c>
      <c r="Y21" s="6">
        <v>1584</v>
      </c>
      <c r="Z21" s="5">
        <v>150.47999999999999</v>
      </c>
    </row>
    <row r="22" spans="1:26" x14ac:dyDescent="0.25">
      <c r="A22">
        <v>1386</v>
      </c>
      <c r="B22" s="3">
        <v>41983</v>
      </c>
      <c r="C22">
        <v>10</v>
      </c>
      <c r="D22" t="s">
        <v>97</v>
      </c>
      <c r="E22" t="s">
        <v>98</v>
      </c>
      <c r="F22" t="s">
        <v>99</v>
      </c>
      <c r="G22" t="s">
        <v>100</v>
      </c>
      <c r="H22" s="4">
        <v>99999</v>
      </c>
      <c r="I22" t="s">
        <v>30</v>
      </c>
      <c r="J22" t="s">
        <v>101</v>
      </c>
      <c r="K22" t="s">
        <v>45</v>
      </c>
      <c r="L22" s="3">
        <f t="shared" si="1"/>
        <v>41985</v>
      </c>
      <c r="M22" t="s">
        <v>46</v>
      </c>
      <c r="N22" t="s">
        <v>102</v>
      </c>
      <c r="O22" t="s">
        <v>98</v>
      </c>
      <c r="P22" t="s">
        <v>99</v>
      </c>
      <c r="Q22" t="s">
        <v>100</v>
      </c>
      <c r="R22" s="4">
        <v>99999</v>
      </c>
      <c r="S22" t="s">
        <v>30</v>
      </c>
      <c r="U22" t="s">
        <v>64</v>
      </c>
      <c r="V22" t="s">
        <v>65</v>
      </c>
      <c r="W22" s="6">
        <v>9.1999999999999993</v>
      </c>
      <c r="X22">
        <v>60</v>
      </c>
      <c r="Y22" s="6">
        <v>552</v>
      </c>
      <c r="Z22" s="5">
        <v>56.856000000000002</v>
      </c>
    </row>
    <row r="23" spans="1:26" x14ac:dyDescent="0.25">
      <c r="A23">
        <v>1387</v>
      </c>
      <c r="B23" s="3">
        <v>41984</v>
      </c>
      <c r="C23">
        <v>11</v>
      </c>
      <c r="D23" t="s">
        <v>113</v>
      </c>
      <c r="E23" t="s">
        <v>114</v>
      </c>
      <c r="F23" t="s">
        <v>115</v>
      </c>
      <c r="G23" t="s">
        <v>116</v>
      </c>
      <c r="H23" s="4">
        <v>99999</v>
      </c>
      <c r="I23" t="s">
        <v>30</v>
      </c>
      <c r="J23" t="s">
        <v>94</v>
      </c>
      <c r="K23" t="s">
        <v>95</v>
      </c>
      <c r="M23" t="s">
        <v>62</v>
      </c>
      <c r="N23" t="s">
        <v>117</v>
      </c>
      <c r="O23" t="s">
        <v>114</v>
      </c>
      <c r="P23" t="s">
        <v>115</v>
      </c>
      <c r="Q23" t="s">
        <v>116</v>
      </c>
      <c r="R23" s="4">
        <v>99999</v>
      </c>
      <c r="S23" t="s">
        <v>30</v>
      </c>
      <c r="U23" t="s">
        <v>38</v>
      </c>
      <c r="V23" t="s">
        <v>39</v>
      </c>
      <c r="W23" s="6">
        <v>3.5</v>
      </c>
      <c r="X23">
        <v>67</v>
      </c>
      <c r="Y23" s="6">
        <v>234.5</v>
      </c>
      <c r="Z23" s="5">
        <v>22.746500000000001</v>
      </c>
    </row>
    <row r="24" spans="1:26" x14ac:dyDescent="0.25">
      <c r="A24">
        <v>1388</v>
      </c>
      <c r="B24" s="3">
        <v>41984</v>
      </c>
      <c r="C24">
        <v>11</v>
      </c>
      <c r="D24" t="s">
        <v>113</v>
      </c>
      <c r="E24" t="s">
        <v>114</v>
      </c>
      <c r="F24" t="s">
        <v>115</v>
      </c>
      <c r="G24" t="s">
        <v>116</v>
      </c>
      <c r="H24" s="4">
        <v>99999</v>
      </c>
      <c r="I24" t="s">
        <v>30</v>
      </c>
      <c r="J24" t="s">
        <v>94</v>
      </c>
      <c r="K24" t="s">
        <v>95</v>
      </c>
      <c r="M24" t="s">
        <v>62</v>
      </c>
      <c r="N24" t="s">
        <v>117</v>
      </c>
      <c r="O24" t="s">
        <v>114</v>
      </c>
      <c r="P24" t="s">
        <v>115</v>
      </c>
      <c r="Q24" t="s">
        <v>116</v>
      </c>
      <c r="R24" s="4">
        <v>99999</v>
      </c>
      <c r="S24" t="s">
        <v>30</v>
      </c>
      <c r="U24" t="s">
        <v>103</v>
      </c>
      <c r="V24" t="s">
        <v>37</v>
      </c>
      <c r="W24" s="6">
        <v>2.99</v>
      </c>
      <c r="X24">
        <v>48</v>
      </c>
      <c r="Y24" s="6">
        <v>143.52000000000001</v>
      </c>
      <c r="Z24" s="5">
        <v>13.634400000000001</v>
      </c>
    </row>
    <row r="25" spans="1:26" x14ac:dyDescent="0.25">
      <c r="A25">
        <v>1389</v>
      </c>
      <c r="B25" s="3">
        <v>41974</v>
      </c>
      <c r="C25">
        <v>1</v>
      </c>
      <c r="D25" t="s">
        <v>118</v>
      </c>
      <c r="E25" t="s">
        <v>119</v>
      </c>
      <c r="F25" t="s">
        <v>120</v>
      </c>
      <c r="G25" t="s">
        <v>121</v>
      </c>
      <c r="H25" s="4">
        <v>99999</v>
      </c>
      <c r="I25" t="s">
        <v>30</v>
      </c>
      <c r="J25" t="s">
        <v>60</v>
      </c>
      <c r="K25" t="s">
        <v>61</v>
      </c>
      <c r="N25" t="s">
        <v>122</v>
      </c>
      <c r="O25" t="s">
        <v>119</v>
      </c>
      <c r="P25" t="s">
        <v>120</v>
      </c>
      <c r="Q25" t="s">
        <v>121</v>
      </c>
      <c r="R25" s="4">
        <v>99999</v>
      </c>
      <c r="S25" t="s">
        <v>30</v>
      </c>
      <c r="U25" t="s">
        <v>54</v>
      </c>
      <c r="V25" t="s">
        <v>37</v>
      </c>
      <c r="W25" s="6">
        <v>18</v>
      </c>
      <c r="X25">
        <v>64</v>
      </c>
      <c r="Y25" s="6">
        <v>1152</v>
      </c>
      <c r="Z25" s="5">
        <v>118.65600000000001</v>
      </c>
    </row>
    <row r="26" spans="1:26" x14ac:dyDescent="0.25">
      <c r="A26">
        <v>1390</v>
      </c>
      <c r="B26" s="3">
        <v>41974</v>
      </c>
      <c r="C26">
        <v>1</v>
      </c>
      <c r="D26" t="s">
        <v>118</v>
      </c>
      <c r="E26" t="s">
        <v>119</v>
      </c>
      <c r="F26" t="s">
        <v>120</v>
      </c>
      <c r="G26" t="s">
        <v>121</v>
      </c>
      <c r="H26" s="4">
        <v>99999</v>
      </c>
      <c r="I26" t="s">
        <v>30</v>
      </c>
      <c r="J26" t="s">
        <v>60</v>
      </c>
      <c r="K26" t="s">
        <v>61</v>
      </c>
      <c r="N26" t="s">
        <v>122</v>
      </c>
      <c r="O26" t="s">
        <v>119</v>
      </c>
      <c r="P26" t="s">
        <v>120</v>
      </c>
      <c r="Q26" t="s">
        <v>121</v>
      </c>
      <c r="R26" s="4">
        <v>99999</v>
      </c>
      <c r="S26" t="s">
        <v>30</v>
      </c>
      <c r="U26" t="s">
        <v>55</v>
      </c>
      <c r="V26" t="s">
        <v>37</v>
      </c>
      <c r="W26" s="6">
        <v>46</v>
      </c>
      <c r="X26">
        <v>82</v>
      </c>
      <c r="Y26" s="6">
        <v>3772</v>
      </c>
      <c r="Z26" s="5">
        <v>392.28800000000007</v>
      </c>
    </row>
    <row r="27" spans="1:26" x14ac:dyDescent="0.25">
      <c r="A27">
        <v>1391</v>
      </c>
      <c r="B27" s="3">
        <v>41974</v>
      </c>
      <c r="C27">
        <v>1</v>
      </c>
      <c r="D27" t="s">
        <v>118</v>
      </c>
      <c r="E27" t="s">
        <v>119</v>
      </c>
      <c r="F27" t="s">
        <v>120</v>
      </c>
      <c r="G27" t="s">
        <v>121</v>
      </c>
      <c r="H27" s="4">
        <v>99999</v>
      </c>
      <c r="I27" t="s">
        <v>30</v>
      </c>
      <c r="J27" t="s">
        <v>60</v>
      </c>
      <c r="K27" t="s">
        <v>61</v>
      </c>
      <c r="N27" t="s">
        <v>122</v>
      </c>
      <c r="O27" t="s">
        <v>119</v>
      </c>
      <c r="P27" t="s">
        <v>120</v>
      </c>
      <c r="Q27" t="s">
        <v>121</v>
      </c>
      <c r="R27" s="4">
        <v>99999</v>
      </c>
      <c r="S27" t="s">
        <v>30</v>
      </c>
      <c r="U27" t="s">
        <v>103</v>
      </c>
      <c r="V27" t="s">
        <v>37</v>
      </c>
      <c r="W27" s="6">
        <v>2.99</v>
      </c>
      <c r="X27">
        <v>17</v>
      </c>
      <c r="Y27" s="6">
        <v>50.830000000000005</v>
      </c>
      <c r="Z27" s="5">
        <v>5.1338300000000014</v>
      </c>
    </row>
    <row r="28" spans="1:26" x14ac:dyDescent="0.25">
      <c r="A28">
        <v>1392</v>
      </c>
      <c r="B28" s="3">
        <v>42001</v>
      </c>
      <c r="C28">
        <v>28</v>
      </c>
      <c r="D28" t="s">
        <v>90</v>
      </c>
      <c r="E28" t="s">
        <v>91</v>
      </c>
      <c r="F28" t="s">
        <v>92</v>
      </c>
      <c r="G28" t="s">
        <v>93</v>
      </c>
      <c r="H28" s="4">
        <v>99999</v>
      </c>
      <c r="I28" t="s">
        <v>30</v>
      </c>
      <c r="J28" t="s">
        <v>94</v>
      </c>
      <c r="K28" t="s">
        <v>95</v>
      </c>
      <c r="L28" s="3">
        <f t="shared" ref="L28:L53" si="2">B28+2</f>
        <v>42003</v>
      </c>
      <c r="M28" t="s">
        <v>62</v>
      </c>
      <c r="N28" t="s">
        <v>96</v>
      </c>
      <c r="O28" t="s">
        <v>91</v>
      </c>
      <c r="P28" t="s">
        <v>92</v>
      </c>
      <c r="Q28" t="s">
        <v>93</v>
      </c>
      <c r="R28" s="4">
        <v>99999</v>
      </c>
      <c r="S28" t="s">
        <v>30</v>
      </c>
      <c r="T28" t="s">
        <v>48</v>
      </c>
      <c r="U28" t="s">
        <v>80</v>
      </c>
      <c r="V28" t="s">
        <v>81</v>
      </c>
      <c r="W28" s="6">
        <v>9.65</v>
      </c>
      <c r="X28">
        <v>38</v>
      </c>
      <c r="Y28" s="6">
        <v>366.7</v>
      </c>
      <c r="Z28" s="5">
        <v>36.67</v>
      </c>
    </row>
    <row r="29" spans="1:26" x14ac:dyDescent="0.25">
      <c r="A29">
        <v>1393</v>
      </c>
      <c r="B29" s="3">
        <v>42001</v>
      </c>
      <c r="C29">
        <v>28</v>
      </c>
      <c r="D29" t="s">
        <v>90</v>
      </c>
      <c r="E29" t="s">
        <v>91</v>
      </c>
      <c r="F29" t="s">
        <v>92</v>
      </c>
      <c r="G29" t="s">
        <v>93</v>
      </c>
      <c r="H29" s="4">
        <v>99999</v>
      </c>
      <c r="I29" t="s">
        <v>30</v>
      </c>
      <c r="J29" t="s">
        <v>94</v>
      </c>
      <c r="K29" t="s">
        <v>95</v>
      </c>
      <c r="L29" s="3">
        <f t="shared" si="2"/>
        <v>42003</v>
      </c>
      <c r="M29" t="s">
        <v>62</v>
      </c>
      <c r="N29" t="s">
        <v>96</v>
      </c>
      <c r="O29" t="s">
        <v>91</v>
      </c>
      <c r="P29" t="s">
        <v>92</v>
      </c>
      <c r="Q29" t="s">
        <v>93</v>
      </c>
      <c r="R29" s="4">
        <v>99999</v>
      </c>
      <c r="S29" t="s">
        <v>30</v>
      </c>
      <c r="T29" t="s">
        <v>48</v>
      </c>
      <c r="U29" t="s">
        <v>123</v>
      </c>
      <c r="V29" t="s">
        <v>124</v>
      </c>
      <c r="W29" s="6">
        <v>18.399999999999999</v>
      </c>
      <c r="X29">
        <v>25</v>
      </c>
      <c r="Y29" s="6">
        <v>459.99999999999994</v>
      </c>
      <c r="Z29" s="5">
        <v>45.54</v>
      </c>
    </row>
    <row r="30" spans="1:26" x14ac:dyDescent="0.25">
      <c r="A30">
        <v>1394</v>
      </c>
      <c r="B30" s="3">
        <v>41982</v>
      </c>
      <c r="C30">
        <v>9</v>
      </c>
      <c r="D30" t="s">
        <v>125</v>
      </c>
      <c r="E30" t="s">
        <v>126</v>
      </c>
      <c r="F30" t="s">
        <v>127</v>
      </c>
      <c r="G30" t="s">
        <v>128</v>
      </c>
      <c r="H30" s="4">
        <v>99999</v>
      </c>
      <c r="I30" t="s">
        <v>30</v>
      </c>
      <c r="J30" t="s">
        <v>129</v>
      </c>
      <c r="K30" t="s">
        <v>32</v>
      </c>
      <c r="L30" s="3">
        <f t="shared" si="2"/>
        <v>41984</v>
      </c>
      <c r="M30" t="s">
        <v>46</v>
      </c>
      <c r="N30" t="s">
        <v>130</v>
      </c>
      <c r="O30" t="s">
        <v>126</v>
      </c>
      <c r="P30" t="s">
        <v>127</v>
      </c>
      <c r="Q30" t="s">
        <v>128</v>
      </c>
      <c r="R30" s="4">
        <v>99999</v>
      </c>
      <c r="S30" t="s">
        <v>30</v>
      </c>
      <c r="T30" t="s">
        <v>35</v>
      </c>
      <c r="U30" t="s">
        <v>131</v>
      </c>
      <c r="V30" t="s">
        <v>132</v>
      </c>
      <c r="W30" s="6">
        <v>19.5</v>
      </c>
      <c r="X30">
        <v>85</v>
      </c>
      <c r="Y30" s="6">
        <v>1657.5</v>
      </c>
      <c r="Z30" s="5">
        <v>165.75</v>
      </c>
    </row>
    <row r="31" spans="1:26" x14ac:dyDescent="0.25">
      <c r="A31">
        <v>1395</v>
      </c>
      <c r="B31" s="3">
        <v>41982</v>
      </c>
      <c r="C31">
        <v>9</v>
      </c>
      <c r="D31" t="s">
        <v>125</v>
      </c>
      <c r="E31" t="s">
        <v>126</v>
      </c>
      <c r="F31" t="s">
        <v>127</v>
      </c>
      <c r="G31" t="s">
        <v>128</v>
      </c>
      <c r="H31" s="4">
        <v>99999</v>
      </c>
      <c r="I31" t="s">
        <v>30</v>
      </c>
      <c r="J31" t="s">
        <v>129</v>
      </c>
      <c r="K31" t="s">
        <v>32</v>
      </c>
      <c r="L31" s="3">
        <f t="shared" si="2"/>
        <v>41984</v>
      </c>
      <c r="M31" t="s">
        <v>46</v>
      </c>
      <c r="N31" t="s">
        <v>130</v>
      </c>
      <c r="O31" t="s">
        <v>126</v>
      </c>
      <c r="P31" t="s">
        <v>127</v>
      </c>
      <c r="Q31" t="s">
        <v>128</v>
      </c>
      <c r="R31" s="4">
        <v>99999</v>
      </c>
      <c r="S31" t="s">
        <v>30</v>
      </c>
      <c r="T31" t="s">
        <v>35</v>
      </c>
      <c r="U31" t="s">
        <v>133</v>
      </c>
      <c r="V31" t="s">
        <v>134</v>
      </c>
      <c r="W31" s="6">
        <v>34.799999999999997</v>
      </c>
      <c r="X31">
        <v>18</v>
      </c>
      <c r="Y31" s="6">
        <v>626.4</v>
      </c>
      <c r="Z31" s="5">
        <v>61.3872</v>
      </c>
    </row>
    <row r="32" spans="1:26" x14ac:dyDescent="0.25">
      <c r="A32">
        <v>1396</v>
      </c>
      <c r="B32" s="3">
        <v>41979</v>
      </c>
      <c r="C32">
        <v>6</v>
      </c>
      <c r="D32" t="s">
        <v>82</v>
      </c>
      <c r="E32" t="s">
        <v>83</v>
      </c>
      <c r="F32" t="s">
        <v>84</v>
      </c>
      <c r="G32" t="s">
        <v>85</v>
      </c>
      <c r="H32" s="4">
        <v>99999</v>
      </c>
      <c r="I32" t="s">
        <v>30</v>
      </c>
      <c r="J32" t="s">
        <v>86</v>
      </c>
      <c r="K32" t="s">
        <v>61</v>
      </c>
      <c r="L32" s="3">
        <f t="shared" si="2"/>
        <v>41981</v>
      </c>
      <c r="M32" t="s">
        <v>33</v>
      </c>
      <c r="N32" t="s">
        <v>87</v>
      </c>
      <c r="O32" t="s">
        <v>83</v>
      </c>
      <c r="P32" t="s">
        <v>84</v>
      </c>
      <c r="Q32" t="s">
        <v>85</v>
      </c>
      <c r="R32" s="4">
        <v>99999</v>
      </c>
      <c r="S32" t="s">
        <v>30</v>
      </c>
      <c r="T32" t="s">
        <v>48</v>
      </c>
      <c r="U32" t="s">
        <v>36</v>
      </c>
      <c r="V32" t="s">
        <v>37</v>
      </c>
      <c r="W32" s="6">
        <v>14</v>
      </c>
      <c r="X32">
        <v>85</v>
      </c>
      <c r="Y32" s="6">
        <v>1190</v>
      </c>
      <c r="Z32" s="5">
        <v>115.42999999999999</v>
      </c>
    </row>
    <row r="33" spans="1:26" x14ac:dyDescent="0.25">
      <c r="A33">
        <v>1397</v>
      </c>
      <c r="B33" s="3">
        <v>41981</v>
      </c>
      <c r="C33">
        <v>8</v>
      </c>
      <c r="D33" t="s">
        <v>56</v>
      </c>
      <c r="E33" t="s">
        <v>57</v>
      </c>
      <c r="F33" t="s">
        <v>58</v>
      </c>
      <c r="G33" t="s">
        <v>59</v>
      </c>
      <c r="H33" s="4">
        <v>99999</v>
      </c>
      <c r="I33" t="s">
        <v>30</v>
      </c>
      <c r="J33" t="s">
        <v>60</v>
      </c>
      <c r="K33" t="s">
        <v>61</v>
      </c>
      <c r="L33" s="3">
        <f t="shared" si="2"/>
        <v>41983</v>
      </c>
      <c r="M33" t="s">
        <v>33</v>
      </c>
      <c r="N33" t="s">
        <v>63</v>
      </c>
      <c r="O33" t="s">
        <v>57</v>
      </c>
      <c r="P33" t="s">
        <v>58</v>
      </c>
      <c r="Q33" t="s">
        <v>59</v>
      </c>
      <c r="R33" s="4">
        <v>99999</v>
      </c>
      <c r="S33" t="s">
        <v>30</v>
      </c>
      <c r="T33" t="s">
        <v>35</v>
      </c>
      <c r="U33" t="s">
        <v>88</v>
      </c>
      <c r="V33" t="s">
        <v>89</v>
      </c>
      <c r="W33" s="6">
        <v>40</v>
      </c>
      <c r="X33">
        <v>82</v>
      </c>
      <c r="Y33" s="6">
        <v>3280</v>
      </c>
      <c r="Z33" s="5">
        <v>318.15999999999997</v>
      </c>
    </row>
    <row r="34" spans="1:26" x14ac:dyDescent="0.25">
      <c r="A34">
        <v>1398</v>
      </c>
      <c r="B34" s="3">
        <v>41981</v>
      </c>
      <c r="C34">
        <v>8</v>
      </c>
      <c r="D34" t="s">
        <v>56</v>
      </c>
      <c r="E34" t="s">
        <v>57</v>
      </c>
      <c r="F34" t="s">
        <v>58</v>
      </c>
      <c r="G34" t="s">
        <v>59</v>
      </c>
      <c r="H34" s="4">
        <v>99999</v>
      </c>
      <c r="I34" t="s">
        <v>30</v>
      </c>
      <c r="J34" t="s">
        <v>60</v>
      </c>
      <c r="K34" t="s">
        <v>61</v>
      </c>
      <c r="L34" s="3">
        <f t="shared" si="2"/>
        <v>41983</v>
      </c>
      <c r="M34" t="s">
        <v>33</v>
      </c>
      <c r="N34" t="s">
        <v>63</v>
      </c>
      <c r="O34" t="s">
        <v>57</v>
      </c>
      <c r="P34" t="s">
        <v>58</v>
      </c>
      <c r="Q34" t="s">
        <v>59</v>
      </c>
      <c r="R34" s="4">
        <v>99999</v>
      </c>
      <c r="S34" t="s">
        <v>30</v>
      </c>
      <c r="T34" t="s">
        <v>35</v>
      </c>
      <c r="U34" t="s">
        <v>64</v>
      </c>
      <c r="V34" t="s">
        <v>65</v>
      </c>
      <c r="W34" s="6">
        <v>9.1999999999999993</v>
      </c>
      <c r="X34">
        <v>47</v>
      </c>
      <c r="Y34" s="6">
        <v>432.4</v>
      </c>
      <c r="Z34" s="5">
        <v>41.510399999999997</v>
      </c>
    </row>
    <row r="35" spans="1:26" x14ac:dyDescent="0.25">
      <c r="A35">
        <v>1399</v>
      </c>
      <c r="B35" s="3">
        <v>41998</v>
      </c>
      <c r="C35">
        <v>25</v>
      </c>
      <c r="D35" t="s">
        <v>137</v>
      </c>
      <c r="E35" t="s">
        <v>138</v>
      </c>
      <c r="F35" t="s">
        <v>99</v>
      </c>
      <c r="G35" t="s">
        <v>100</v>
      </c>
      <c r="H35" s="4">
        <v>99999</v>
      </c>
      <c r="I35" t="s">
        <v>30</v>
      </c>
      <c r="J35" t="s">
        <v>101</v>
      </c>
      <c r="K35" t="s">
        <v>45</v>
      </c>
      <c r="L35" s="3">
        <f t="shared" si="2"/>
        <v>42000</v>
      </c>
      <c r="M35" t="s">
        <v>46</v>
      </c>
      <c r="N35" t="s">
        <v>139</v>
      </c>
      <c r="O35" t="s">
        <v>138</v>
      </c>
      <c r="P35" t="s">
        <v>99</v>
      </c>
      <c r="Q35" t="s">
        <v>100</v>
      </c>
      <c r="R35" s="4">
        <v>99999</v>
      </c>
      <c r="S35" t="s">
        <v>30</v>
      </c>
      <c r="T35" t="s">
        <v>79</v>
      </c>
      <c r="U35" t="s">
        <v>146</v>
      </c>
      <c r="V35" t="s">
        <v>65</v>
      </c>
      <c r="W35" s="6">
        <v>10</v>
      </c>
      <c r="X35">
        <v>99</v>
      </c>
      <c r="Y35" s="6">
        <v>990</v>
      </c>
      <c r="Z35" s="5">
        <v>99</v>
      </c>
    </row>
    <row r="36" spans="1:26" x14ac:dyDescent="0.25">
      <c r="A36">
        <v>1400</v>
      </c>
      <c r="B36" s="3">
        <v>41999</v>
      </c>
      <c r="C36">
        <v>26</v>
      </c>
      <c r="D36" t="s">
        <v>140</v>
      </c>
      <c r="E36" t="s">
        <v>141</v>
      </c>
      <c r="F36" t="s">
        <v>115</v>
      </c>
      <c r="G36" t="s">
        <v>116</v>
      </c>
      <c r="H36" s="4">
        <v>99999</v>
      </c>
      <c r="I36" t="s">
        <v>30</v>
      </c>
      <c r="J36" t="s">
        <v>94</v>
      </c>
      <c r="K36" t="s">
        <v>95</v>
      </c>
      <c r="L36" s="3">
        <f t="shared" si="2"/>
        <v>42001</v>
      </c>
      <c r="M36" t="s">
        <v>62</v>
      </c>
      <c r="N36" t="s">
        <v>142</v>
      </c>
      <c r="O36" t="s">
        <v>141</v>
      </c>
      <c r="P36" t="s">
        <v>115</v>
      </c>
      <c r="Q36" t="s">
        <v>116</v>
      </c>
      <c r="R36" s="4">
        <v>99999</v>
      </c>
      <c r="S36" t="s">
        <v>30</v>
      </c>
      <c r="T36" t="s">
        <v>48</v>
      </c>
      <c r="U36" t="s">
        <v>147</v>
      </c>
      <c r="V36" t="s">
        <v>148</v>
      </c>
      <c r="W36" s="6">
        <v>21.35</v>
      </c>
      <c r="X36">
        <v>49</v>
      </c>
      <c r="Y36" s="6">
        <v>1046.1500000000001</v>
      </c>
      <c r="Z36" s="5">
        <v>106.70730000000002</v>
      </c>
    </row>
    <row r="37" spans="1:26" x14ac:dyDescent="0.25">
      <c r="A37">
        <v>1401</v>
      </c>
      <c r="B37" s="3">
        <v>41999</v>
      </c>
      <c r="C37">
        <v>26</v>
      </c>
      <c r="D37" t="s">
        <v>140</v>
      </c>
      <c r="E37" t="s">
        <v>141</v>
      </c>
      <c r="F37" t="s">
        <v>115</v>
      </c>
      <c r="G37" t="s">
        <v>116</v>
      </c>
      <c r="H37" s="4">
        <v>99999</v>
      </c>
      <c r="I37" t="s">
        <v>30</v>
      </c>
      <c r="J37" t="s">
        <v>94</v>
      </c>
      <c r="K37" t="s">
        <v>95</v>
      </c>
      <c r="L37" s="3">
        <f t="shared" si="2"/>
        <v>42001</v>
      </c>
      <c r="M37" t="s">
        <v>62</v>
      </c>
      <c r="N37" t="s">
        <v>142</v>
      </c>
      <c r="O37" t="s">
        <v>141</v>
      </c>
      <c r="P37" t="s">
        <v>115</v>
      </c>
      <c r="Q37" t="s">
        <v>116</v>
      </c>
      <c r="R37" s="4">
        <v>99999</v>
      </c>
      <c r="S37" t="s">
        <v>30</v>
      </c>
      <c r="T37" t="s">
        <v>48</v>
      </c>
      <c r="U37" t="s">
        <v>80</v>
      </c>
      <c r="V37" t="s">
        <v>81</v>
      </c>
      <c r="W37" s="6">
        <v>9.65</v>
      </c>
      <c r="X37">
        <v>72</v>
      </c>
      <c r="Y37" s="6">
        <v>694.80000000000007</v>
      </c>
      <c r="Z37" s="5">
        <v>72.954000000000008</v>
      </c>
    </row>
    <row r="38" spans="1:26" x14ac:dyDescent="0.25">
      <c r="A38">
        <v>1402</v>
      </c>
      <c r="B38" s="3">
        <v>41999</v>
      </c>
      <c r="C38">
        <v>26</v>
      </c>
      <c r="D38" t="s">
        <v>140</v>
      </c>
      <c r="E38" t="s">
        <v>141</v>
      </c>
      <c r="F38" t="s">
        <v>115</v>
      </c>
      <c r="G38" t="s">
        <v>116</v>
      </c>
      <c r="H38" s="4">
        <v>99999</v>
      </c>
      <c r="I38" t="s">
        <v>30</v>
      </c>
      <c r="J38" t="s">
        <v>94</v>
      </c>
      <c r="K38" t="s">
        <v>95</v>
      </c>
      <c r="L38" s="3">
        <f t="shared" si="2"/>
        <v>42001</v>
      </c>
      <c r="M38" t="s">
        <v>62</v>
      </c>
      <c r="N38" t="s">
        <v>142</v>
      </c>
      <c r="O38" t="s">
        <v>141</v>
      </c>
      <c r="P38" t="s">
        <v>115</v>
      </c>
      <c r="Q38" t="s">
        <v>116</v>
      </c>
      <c r="R38" s="4">
        <v>99999</v>
      </c>
      <c r="S38" t="s">
        <v>30</v>
      </c>
      <c r="T38" t="s">
        <v>48</v>
      </c>
      <c r="U38" t="s">
        <v>123</v>
      </c>
      <c r="V38" t="s">
        <v>124</v>
      </c>
      <c r="W38" s="6">
        <v>18.399999999999999</v>
      </c>
      <c r="X38">
        <v>99</v>
      </c>
      <c r="Y38" s="6">
        <v>1821.6</v>
      </c>
      <c r="Z38" s="5">
        <v>191.268</v>
      </c>
    </row>
    <row r="39" spans="1:26" x14ac:dyDescent="0.25">
      <c r="A39">
        <v>1403</v>
      </c>
      <c r="B39" s="3">
        <v>42002</v>
      </c>
      <c r="C39">
        <v>29</v>
      </c>
      <c r="D39" t="s">
        <v>66</v>
      </c>
      <c r="E39" t="s">
        <v>67</v>
      </c>
      <c r="F39" t="s">
        <v>68</v>
      </c>
      <c r="G39" t="s">
        <v>69</v>
      </c>
      <c r="H39" s="4">
        <v>99999</v>
      </c>
      <c r="I39" t="s">
        <v>30</v>
      </c>
      <c r="J39" t="s">
        <v>70</v>
      </c>
      <c r="K39" t="s">
        <v>32</v>
      </c>
      <c r="L39" s="3">
        <f t="shared" si="2"/>
        <v>42004</v>
      </c>
      <c r="M39" t="s">
        <v>33</v>
      </c>
      <c r="N39" t="s">
        <v>71</v>
      </c>
      <c r="O39" t="s">
        <v>67</v>
      </c>
      <c r="P39" t="s">
        <v>68</v>
      </c>
      <c r="Q39" t="s">
        <v>69</v>
      </c>
      <c r="R39" s="4">
        <v>99999</v>
      </c>
      <c r="S39" t="s">
        <v>30</v>
      </c>
      <c r="T39" t="s">
        <v>35</v>
      </c>
      <c r="U39" t="s">
        <v>36</v>
      </c>
      <c r="V39" t="s">
        <v>37</v>
      </c>
      <c r="W39" s="6">
        <v>14</v>
      </c>
      <c r="X39">
        <v>10</v>
      </c>
      <c r="Y39" s="6">
        <v>140</v>
      </c>
      <c r="Z39" s="5">
        <v>13.86</v>
      </c>
    </row>
    <row r="40" spans="1:26" x14ac:dyDescent="0.25">
      <c r="A40">
        <v>1404</v>
      </c>
      <c r="B40" s="3">
        <v>41979</v>
      </c>
      <c r="C40">
        <v>6</v>
      </c>
      <c r="D40" t="s">
        <v>82</v>
      </c>
      <c r="E40" t="s">
        <v>83</v>
      </c>
      <c r="F40" t="s">
        <v>84</v>
      </c>
      <c r="G40" t="s">
        <v>85</v>
      </c>
      <c r="H40" s="4">
        <v>99999</v>
      </c>
      <c r="I40" t="s">
        <v>30</v>
      </c>
      <c r="J40" t="s">
        <v>86</v>
      </c>
      <c r="K40" t="s">
        <v>61</v>
      </c>
      <c r="L40" s="3">
        <f t="shared" si="2"/>
        <v>41981</v>
      </c>
      <c r="M40" t="s">
        <v>62</v>
      </c>
      <c r="N40" t="s">
        <v>87</v>
      </c>
      <c r="O40" t="s">
        <v>83</v>
      </c>
      <c r="P40" t="s">
        <v>84</v>
      </c>
      <c r="Q40" t="s">
        <v>85</v>
      </c>
      <c r="R40" s="4">
        <v>99999</v>
      </c>
      <c r="S40" t="s">
        <v>30</v>
      </c>
      <c r="T40" t="s">
        <v>35</v>
      </c>
      <c r="U40" t="s">
        <v>72</v>
      </c>
      <c r="V40" t="s">
        <v>73</v>
      </c>
      <c r="W40" s="6">
        <v>12.75</v>
      </c>
      <c r="X40">
        <v>100</v>
      </c>
      <c r="Y40" s="6">
        <v>1275</v>
      </c>
      <c r="Z40" s="5">
        <v>122.39999999999999</v>
      </c>
    </row>
    <row r="41" spans="1:26" x14ac:dyDescent="0.25">
      <c r="A41">
        <v>1405</v>
      </c>
      <c r="B41" s="3">
        <v>42000</v>
      </c>
      <c r="C41">
        <v>27</v>
      </c>
      <c r="D41" t="s">
        <v>26</v>
      </c>
      <c r="E41" t="s">
        <v>27</v>
      </c>
      <c r="F41" t="s">
        <v>28</v>
      </c>
      <c r="G41" t="s">
        <v>29</v>
      </c>
      <c r="H41" s="4">
        <v>99999</v>
      </c>
      <c r="I41" t="s">
        <v>30</v>
      </c>
      <c r="J41" t="s">
        <v>31</v>
      </c>
      <c r="K41" t="s">
        <v>32</v>
      </c>
      <c r="L41" s="3">
        <f t="shared" si="2"/>
        <v>42002</v>
      </c>
      <c r="M41" t="s">
        <v>33</v>
      </c>
      <c r="N41" t="s">
        <v>34</v>
      </c>
      <c r="O41" t="s">
        <v>27</v>
      </c>
      <c r="P41" t="s">
        <v>28</v>
      </c>
      <c r="Q41" t="s">
        <v>29</v>
      </c>
      <c r="R41" s="4">
        <v>99999</v>
      </c>
      <c r="S41" t="s">
        <v>30</v>
      </c>
      <c r="T41" t="s">
        <v>35</v>
      </c>
      <c r="W41" s="6"/>
      <c r="Y41" s="6">
        <v>0</v>
      </c>
      <c r="Z41" s="5">
        <v>27</v>
      </c>
    </row>
    <row r="42" spans="1:26" x14ac:dyDescent="0.25">
      <c r="A42">
        <v>1406</v>
      </c>
      <c r="B42" s="3">
        <v>41977</v>
      </c>
      <c r="C42">
        <v>4</v>
      </c>
      <c r="D42" t="s">
        <v>40</v>
      </c>
      <c r="E42" t="s">
        <v>41</v>
      </c>
      <c r="F42" t="s">
        <v>42</v>
      </c>
      <c r="G42" t="s">
        <v>43</v>
      </c>
      <c r="H42" s="4">
        <v>99999</v>
      </c>
      <c r="I42" t="s">
        <v>30</v>
      </c>
      <c r="J42" t="s">
        <v>44</v>
      </c>
      <c r="K42" t="s">
        <v>45</v>
      </c>
      <c r="L42" s="3">
        <f t="shared" si="2"/>
        <v>41979</v>
      </c>
      <c r="M42" t="s">
        <v>46</v>
      </c>
      <c r="N42" t="s">
        <v>47</v>
      </c>
      <c r="O42" t="s">
        <v>41</v>
      </c>
      <c r="P42" t="s">
        <v>42</v>
      </c>
      <c r="Q42" t="s">
        <v>43</v>
      </c>
      <c r="R42" s="4">
        <v>99999</v>
      </c>
      <c r="S42" t="s">
        <v>30</v>
      </c>
      <c r="T42" t="s">
        <v>48</v>
      </c>
      <c r="U42" t="s">
        <v>149</v>
      </c>
      <c r="V42" t="s">
        <v>110</v>
      </c>
      <c r="W42" s="6">
        <v>81</v>
      </c>
      <c r="X42">
        <v>62</v>
      </c>
      <c r="Y42" s="6">
        <v>1377</v>
      </c>
      <c r="Z42" s="5">
        <v>117.93600000000001</v>
      </c>
    </row>
    <row r="43" spans="1:26" x14ac:dyDescent="0.25">
      <c r="A43">
        <v>1407</v>
      </c>
      <c r="B43" s="3">
        <v>41977</v>
      </c>
      <c r="C43">
        <v>4</v>
      </c>
      <c r="D43" t="s">
        <v>40</v>
      </c>
      <c r="E43" t="s">
        <v>41</v>
      </c>
      <c r="F43" t="s">
        <v>42</v>
      </c>
      <c r="G43" t="s">
        <v>43</v>
      </c>
      <c r="H43" s="4">
        <v>99999</v>
      </c>
      <c r="I43" t="s">
        <v>30</v>
      </c>
      <c r="J43" t="s">
        <v>44</v>
      </c>
      <c r="K43" t="s">
        <v>45</v>
      </c>
      <c r="L43" s="3">
        <f t="shared" si="2"/>
        <v>41979</v>
      </c>
      <c r="M43" t="s">
        <v>46</v>
      </c>
      <c r="N43" t="s">
        <v>47</v>
      </c>
      <c r="O43" t="s">
        <v>41</v>
      </c>
      <c r="P43" t="s">
        <v>42</v>
      </c>
      <c r="Q43" t="s">
        <v>43</v>
      </c>
      <c r="R43" s="4">
        <v>99999</v>
      </c>
      <c r="S43" t="s">
        <v>30</v>
      </c>
      <c r="T43" t="s">
        <v>48</v>
      </c>
      <c r="U43" t="s">
        <v>150</v>
      </c>
      <c r="V43" t="s">
        <v>151</v>
      </c>
      <c r="W43" s="6">
        <v>7</v>
      </c>
      <c r="X43">
        <v>91</v>
      </c>
      <c r="Y43" s="6">
        <v>196</v>
      </c>
      <c r="Z43" s="5">
        <v>13.719999999999999</v>
      </c>
    </row>
    <row r="44" spans="1:26" x14ac:dyDescent="0.25">
      <c r="A44">
        <v>1408</v>
      </c>
      <c r="B44" s="3">
        <v>41985</v>
      </c>
      <c r="C44">
        <v>12</v>
      </c>
      <c r="D44" t="s">
        <v>51</v>
      </c>
      <c r="E44" t="s">
        <v>52</v>
      </c>
      <c r="F44" t="s">
        <v>28</v>
      </c>
      <c r="G44" t="s">
        <v>29</v>
      </c>
      <c r="H44" s="4">
        <v>99999</v>
      </c>
      <c r="I44" t="s">
        <v>30</v>
      </c>
      <c r="J44" t="s">
        <v>31</v>
      </c>
      <c r="K44" t="s">
        <v>32</v>
      </c>
      <c r="L44" s="3">
        <f t="shared" si="2"/>
        <v>41987</v>
      </c>
      <c r="M44" t="s">
        <v>33</v>
      </c>
      <c r="N44" t="s">
        <v>53</v>
      </c>
      <c r="O44" t="s">
        <v>52</v>
      </c>
      <c r="P44" t="s">
        <v>28</v>
      </c>
      <c r="Q44" t="s">
        <v>29</v>
      </c>
      <c r="R44" s="4">
        <v>99999</v>
      </c>
      <c r="S44" t="s">
        <v>30</v>
      </c>
      <c r="T44" t="s">
        <v>48</v>
      </c>
      <c r="W44" s="6"/>
      <c r="Y44" s="6">
        <v>0</v>
      </c>
      <c r="Z44" s="5">
        <v>8</v>
      </c>
    </row>
    <row r="45" spans="1:26" x14ac:dyDescent="0.25">
      <c r="A45">
        <v>1409</v>
      </c>
      <c r="B45" s="3">
        <v>41981</v>
      </c>
      <c r="C45">
        <v>8</v>
      </c>
      <c r="D45" t="s">
        <v>56</v>
      </c>
      <c r="E45" t="s">
        <v>57</v>
      </c>
      <c r="F45" t="s">
        <v>58</v>
      </c>
      <c r="G45" t="s">
        <v>59</v>
      </c>
      <c r="H45" s="4">
        <v>99999</v>
      </c>
      <c r="I45" t="s">
        <v>30</v>
      </c>
      <c r="J45" t="s">
        <v>60</v>
      </c>
      <c r="K45" t="s">
        <v>61</v>
      </c>
      <c r="L45" s="3">
        <f t="shared" si="2"/>
        <v>41983</v>
      </c>
      <c r="M45" t="s">
        <v>62</v>
      </c>
      <c r="N45" t="s">
        <v>63</v>
      </c>
      <c r="O45" t="s">
        <v>57</v>
      </c>
      <c r="P45" t="s">
        <v>58</v>
      </c>
      <c r="Q45" t="s">
        <v>59</v>
      </c>
      <c r="R45" s="4">
        <v>99999</v>
      </c>
      <c r="S45" t="s">
        <v>30</v>
      </c>
      <c r="T45" t="s">
        <v>48</v>
      </c>
      <c r="U45" t="s">
        <v>133</v>
      </c>
      <c r="V45" t="s">
        <v>134</v>
      </c>
      <c r="W45" s="6">
        <v>34.799999999999997</v>
      </c>
      <c r="X45">
        <v>29</v>
      </c>
      <c r="Y45" s="6">
        <v>2923.2</v>
      </c>
      <c r="Z45" s="5">
        <v>300.846</v>
      </c>
    </row>
    <row r="46" spans="1:26" x14ac:dyDescent="0.25">
      <c r="A46">
        <v>1410</v>
      </c>
      <c r="B46" s="3">
        <v>41977</v>
      </c>
      <c r="C46">
        <v>4</v>
      </c>
      <c r="D46" t="s">
        <v>40</v>
      </c>
      <c r="E46" t="s">
        <v>41</v>
      </c>
      <c r="F46" t="s">
        <v>42</v>
      </c>
      <c r="G46" t="s">
        <v>43</v>
      </c>
      <c r="H46" s="4">
        <v>99999</v>
      </c>
      <c r="I46" t="s">
        <v>30</v>
      </c>
      <c r="J46" t="s">
        <v>44</v>
      </c>
      <c r="K46" t="s">
        <v>45</v>
      </c>
      <c r="L46" s="3">
        <f t="shared" si="2"/>
        <v>41979</v>
      </c>
      <c r="M46" t="s">
        <v>62</v>
      </c>
      <c r="N46" t="s">
        <v>47</v>
      </c>
      <c r="O46" t="s">
        <v>41</v>
      </c>
      <c r="P46" t="s">
        <v>42</v>
      </c>
      <c r="Q46" t="s">
        <v>43</v>
      </c>
      <c r="R46" s="4">
        <v>99999</v>
      </c>
      <c r="S46" t="s">
        <v>30</v>
      </c>
      <c r="T46" t="s">
        <v>35</v>
      </c>
      <c r="W46" s="6"/>
      <c r="Y46" s="6">
        <v>0</v>
      </c>
      <c r="Z46" s="5">
        <v>9</v>
      </c>
    </row>
    <row r="47" spans="1:26" x14ac:dyDescent="0.25">
      <c r="A47">
        <v>1411</v>
      </c>
      <c r="B47" s="3">
        <v>42002</v>
      </c>
      <c r="C47">
        <v>29</v>
      </c>
      <c r="D47" t="s">
        <v>66</v>
      </c>
      <c r="E47" t="s">
        <v>67</v>
      </c>
      <c r="F47" t="s">
        <v>68</v>
      </c>
      <c r="G47" t="s">
        <v>69</v>
      </c>
      <c r="H47" s="4">
        <v>99999</v>
      </c>
      <c r="I47" t="s">
        <v>30</v>
      </c>
      <c r="J47" t="s">
        <v>70</v>
      </c>
      <c r="K47" t="s">
        <v>32</v>
      </c>
      <c r="L47" s="3">
        <f t="shared" si="2"/>
        <v>42004</v>
      </c>
      <c r="M47" t="s">
        <v>33</v>
      </c>
      <c r="N47" t="s">
        <v>71</v>
      </c>
      <c r="O47" t="s">
        <v>67</v>
      </c>
      <c r="P47" t="s">
        <v>68</v>
      </c>
      <c r="Q47" t="s">
        <v>69</v>
      </c>
      <c r="R47" s="4">
        <v>99999</v>
      </c>
      <c r="S47" t="s">
        <v>30</v>
      </c>
      <c r="T47" t="s">
        <v>35</v>
      </c>
      <c r="W47" s="6"/>
      <c r="Y47" s="6">
        <v>0</v>
      </c>
      <c r="Z47" s="5">
        <v>23</v>
      </c>
    </row>
    <row r="48" spans="1:26" x14ac:dyDescent="0.25">
      <c r="A48">
        <v>1412</v>
      </c>
      <c r="B48" s="3">
        <v>41976</v>
      </c>
      <c r="C48">
        <v>3</v>
      </c>
      <c r="D48" t="s">
        <v>74</v>
      </c>
      <c r="E48" t="s">
        <v>75</v>
      </c>
      <c r="F48" t="s">
        <v>76</v>
      </c>
      <c r="G48" t="s">
        <v>77</v>
      </c>
      <c r="H48" s="4">
        <v>99999</v>
      </c>
      <c r="I48" t="s">
        <v>30</v>
      </c>
      <c r="J48" t="s">
        <v>31</v>
      </c>
      <c r="K48" t="s">
        <v>32</v>
      </c>
      <c r="L48" s="3">
        <f t="shared" si="2"/>
        <v>41978</v>
      </c>
      <c r="M48" t="s">
        <v>33</v>
      </c>
      <c r="N48" t="s">
        <v>78</v>
      </c>
      <c r="O48" t="s">
        <v>75</v>
      </c>
      <c r="P48" t="s">
        <v>76</v>
      </c>
      <c r="Q48" t="s">
        <v>77</v>
      </c>
      <c r="R48" s="4">
        <v>99999</v>
      </c>
      <c r="S48" t="s">
        <v>30</v>
      </c>
      <c r="T48" t="s">
        <v>79</v>
      </c>
      <c r="U48" t="s">
        <v>135</v>
      </c>
      <c r="V48" t="s">
        <v>112</v>
      </c>
      <c r="W48" s="6">
        <v>10</v>
      </c>
      <c r="X48">
        <v>49</v>
      </c>
      <c r="Y48" s="6">
        <v>280</v>
      </c>
      <c r="Z48" s="5">
        <v>90.25</v>
      </c>
    </row>
    <row r="49" spans="1:26" x14ac:dyDescent="0.25">
      <c r="A49">
        <v>1413</v>
      </c>
      <c r="B49" s="3">
        <v>41976</v>
      </c>
      <c r="C49">
        <v>3</v>
      </c>
      <c r="D49" t="s">
        <v>74</v>
      </c>
      <c r="E49" t="s">
        <v>75</v>
      </c>
      <c r="F49" t="s">
        <v>76</v>
      </c>
      <c r="G49" t="s">
        <v>77</v>
      </c>
      <c r="H49" s="4">
        <v>99999</v>
      </c>
      <c r="I49" t="s">
        <v>30</v>
      </c>
      <c r="J49" t="s">
        <v>31</v>
      </c>
      <c r="K49" t="s">
        <v>32</v>
      </c>
      <c r="L49" s="3">
        <f t="shared" si="2"/>
        <v>41978</v>
      </c>
      <c r="M49" t="s">
        <v>33</v>
      </c>
      <c r="N49" t="s">
        <v>78</v>
      </c>
      <c r="O49" t="s">
        <v>75</v>
      </c>
      <c r="P49" t="s">
        <v>76</v>
      </c>
      <c r="Q49" t="s">
        <v>77</v>
      </c>
      <c r="R49" s="4">
        <v>99999</v>
      </c>
      <c r="S49" t="s">
        <v>30</v>
      </c>
      <c r="T49" t="s">
        <v>79</v>
      </c>
      <c r="U49" t="s">
        <v>88</v>
      </c>
      <c r="V49" t="s">
        <v>89</v>
      </c>
      <c r="W49" s="6">
        <v>40</v>
      </c>
      <c r="X49">
        <v>29</v>
      </c>
      <c r="Y49" s="6">
        <v>480</v>
      </c>
      <c r="Z49" s="5">
        <v>239.12</v>
      </c>
    </row>
    <row r="50" spans="1:26" x14ac:dyDescent="0.25">
      <c r="A50">
        <v>1414</v>
      </c>
      <c r="B50" s="3">
        <v>41979</v>
      </c>
      <c r="C50">
        <v>6</v>
      </c>
      <c r="D50" t="s">
        <v>82</v>
      </c>
      <c r="E50" t="s">
        <v>83</v>
      </c>
      <c r="F50" t="s">
        <v>84</v>
      </c>
      <c r="G50" t="s">
        <v>85</v>
      </c>
      <c r="H50" s="4">
        <v>99999</v>
      </c>
      <c r="I50" t="s">
        <v>30</v>
      </c>
      <c r="J50" t="s">
        <v>86</v>
      </c>
      <c r="K50" t="s">
        <v>61</v>
      </c>
      <c r="L50" s="3">
        <f t="shared" si="2"/>
        <v>41981</v>
      </c>
      <c r="M50" t="s">
        <v>33</v>
      </c>
      <c r="N50" t="s">
        <v>87</v>
      </c>
      <c r="O50" t="s">
        <v>83</v>
      </c>
      <c r="P50" t="s">
        <v>84</v>
      </c>
      <c r="Q50" t="s">
        <v>85</v>
      </c>
      <c r="R50" s="4">
        <v>99999</v>
      </c>
      <c r="S50" t="s">
        <v>30</v>
      </c>
      <c r="T50" t="s">
        <v>48</v>
      </c>
      <c r="W50" s="6"/>
      <c r="Y50" s="6">
        <v>0</v>
      </c>
      <c r="Z50" s="5">
        <v>31</v>
      </c>
    </row>
    <row r="51" spans="1:26" x14ac:dyDescent="0.25">
      <c r="A51">
        <v>1415</v>
      </c>
      <c r="B51" s="3">
        <v>42001</v>
      </c>
      <c r="C51">
        <v>28</v>
      </c>
      <c r="D51" t="s">
        <v>90</v>
      </c>
      <c r="E51" t="s">
        <v>91</v>
      </c>
      <c r="F51" t="s">
        <v>92</v>
      </c>
      <c r="G51" t="s">
        <v>93</v>
      </c>
      <c r="H51" s="4">
        <v>99999</v>
      </c>
      <c r="I51" t="s">
        <v>30</v>
      </c>
      <c r="J51" t="s">
        <v>94</v>
      </c>
      <c r="K51" t="s">
        <v>95</v>
      </c>
      <c r="L51" s="3">
        <f t="shared" si="2"/>
        <v>42003</v>
      </c>
      <c r="M51" t="s">
        <v>62</v>
      </c>
      <c r="N51" t="s">
        <v>96</v>
      </c>
      <c r="O51" t="s">
        <v>91</v>
      </c>
      <c r="P51" t="s">
        <v>92</v>
      </c>
      <c r="Q51" t="s">
        <v>93</v>
      </c>
      <c r="R51" s="4">
        <v>99999</v>
      </c>
      <c r="S51" t="s">
        <v>30</v>
      </c>
      <c r="T51" t="s">
        <v>35</v>
      </c>
      <c r="W51" s="6"/>
      <c r="Y51" s="6">
        <v>0</v>
      </c>
      <c r="Z51" s="5">
        <v>20</v>
      </c>
    </row>
    <row r="52" spans="1:26" x14ac:dyDescent="0.25">
      <c r="A52">
        <v>1416</v>
      </c>
      <c r="B52" s="3">
        <v>41981</v>
      </c>
      <c r="C52">
        <v>8</v>
      </c>
      <c r="D52" t="s">
        <v>56</v>
      </c>
      <c r="E52" t="s">
        <v>57</v>
      </c>
      <c r="F52" t="s">
        <v>58</v>
      </c>
      <c r="G52" t="s">
        <v>59</v>
      </c>
      <c r="H52" s="4">
        <v>99999</v>
      </c>
      <c r="I52" t="s">
        <v>30</v>
      </c>
      <c r="J52" t="s">
        <v>60</v>
      </c>
      <c r="K52" t="s">
        <v>61</v>
      </c>
      <c r="L52" s="3">
        <f t="shared" si="2"/>
        <v>41983</v>
      </c>
      <c r="M52" t="s">
        <v>62</v>
      </c>
      <c r="N52" t="s">
        <v>63</v>
      </c>
      <c r="O52" t="s">
        <v>57</v>
      </c>
      <c r="P52" t="s">
        <v>58</v>
      </c>
      <c r="Q52" t="s">
        <v>59</v>
      </c>
      <c r="R52" s="4">
        <v>99999</v>
      </c>
      <c r="S52" t="s">
        <v>30</v>
      </c>
      <c r="T52" t="s">
        <v>35</v>
      </c>
      <c r="W52" s="6"/>
      <c r="Y52" s="6">
        <v>0</v>
      </c>
      <c r="Z52" s="5">
        <v>34</v>
      </c>
    </row>
    <row r="53" spans="1:26" x14ac:dyDescent="0.25">
      <c r="A53">
        <v>1417</v>
      </c>
      <c r="B53" s="3">
        <v>41983</v>
      </c>
      <c r="C53">
        <v>10</v>
      </c>
      <c r="D53" t="s">
        <v>97</v>
      </c>
      <c r="E53" t="s">
        <v>98</v>
      </c>
      <c r="F53" t="s">
        <v>99</v>
      </c>
      <c r="G53" t="s">
        <v>100</v>
      </c>
      <c r="H53" s="4">
        <v>99999</v>
      </c>
      <c r="I53" t="s">
        <v>30</v>
      </c>
      <c r="J53" t="s">
        <v>101</v>
      </c>
      <c r="K53" t="s">
        <v>45</v>
      </c>
      <c r="L53" s="3">
        <f t="shared" si="2"/>
        <v>41985</v>
      </c>
      <c r="M53" t="s">
        <v>33</v>
      </c>
      <c r="N53" t="s">
        <v>102</v>
      </c>
      <c r="O53" t="s">
        <v>98</v>
      </c>
      <c r="P53" t="s">
        <v>99</v>
      </c>
      <c r="Q53" t="s">
        <v>100</v>
      </c>
      <c r="R53" s="4">
        <v>99999</v>
      </c>
      <c r="S53" t="s">
        <v>30</v>
      </c>
      <c r="T53" t="s">
        <v>48</v>
      </c>
      <c r="U53" t="s">
        <v>136</v>
      </c>
      <c r="V53" t="s">
        <v>39</v>
      </c>
      <c r="W53" s="6">
        <v>10</v>
      </c>
      <c r="X53">
        <v>81</v>
      </c>
      <c r="Y53" s="6">
        <v>450</v>
      </c>
      <c r="Z53" s="5">
        <v>62.83</v>
      </c>
    </row>
    <row r="54" spans="1:26" x14ac:dyDescent="0.25">
      <c r="A54">
        <v>1418</v>
      </c>
      <c r="B54" s="3">
        <v>41980</v>
      </c>
      <c r="C54">
        <v>7</v>
      </c>
      <c r="D54" t="s">
        <v>104</v>
      </c>
      <c r="E54" t="s">
        <v>105</v>
      </c>
      <c r="F54" t="s">
        <v>106</v>
      </c>
      <c r="G54" t="s">
        <v>107</v>
      </c>
      <c r="H54" s="4">
        <v>99999</v>
      </c>
      <c r="I54" t="s">
        <v>30</v>
      </c>
      <c r="J54" t="s">
        <v>60</v>
      </c>
      <c r="K54" t="s">
        <v>61</v>
      </c>
      <c r="N54" t="s">
        <v>108</v>
      </c>
      <c r="O54" t="s">
        <v>105</v>
      </c>
      <c r="P54" t="s">
        <v>106</v>
      </c>
      <c r="Q54" t="s">
        <v>107</v>
      </c>
      <c r="R54" s="4">
        <v>99999</v>
      </c>
      <c r="S54" t="s">
        <v>30</v>
      </c>
      <c r="W54" s="6"/>
      <c r="Y54" s="6">
        <v>0</v>
      </c>
      <c r="Z54" s="5">
        <v>33</v>
      </c>
    </row>
    <row r="55" spans="1:26" x14ac:dyDescent="0.25">
      <c r="A55">
        <v>1419</v>
      </c>
      <c r="B55" s="3">
        <v>41983</v>
      </c>
      <c r="C55">
        <v>10</v>
      </c>
      <c r="D55" t="s">
        <v>97</v>
      </c>
      <c r="E55" t="s">
        <v>98</v>
      </c>
      <c r="F55" t="s">
        <v>99</v>
      </c>
      <c r="G55" t="s">
        <v>100</v>
      </c>
      <c r="H55" s="4">
        <v>99999</v>
      </c>
      <c r="I55" t="s">
        <v>30</v>
      </c>
      <c r="J55" t="s">
        <v>101</v>
      </c>
      <c r="K55" t="s">
        <v>45</v>
      </c>
      <c r="M55" t="s">
        <v>46</v>
      </c>
      <c r="N55" t="s">
        <v>102</v>
      </c>
      <c r="O55" t="s">
        <v>98</v>
      </c>
      <c r="P55" t="s">
        <v>99</v>
      </c>
      <c r="Q55" t="s">
        <v>100</v>
      </c>
      <c r="R55" s="4">
        <v>99999</v>
      </c>
      <c r="S55" t="s">
        <v>30</v>
      </c>
      <c r="U55" t="s">
        <v>38</v>
      </c>
      <c r="V55" t="s">
        <v>39</v>
      </c>
      <c r="W55" s="6">
        <v>3.5</v>
      </c>
      <c r="X55">
        <v>96</v>
      </c>
      <c r="Y55" s="6">
        <v>301</v>
      </c>
      <c r="Z55" s="5">
        <v>21.315000000000001</v>
      </c>
    </row>
    <row r="56" spans="1:26" x14ac:dyDescent="0.25">
      <c r="A56">
        <v>1420</v>
      </c>
      <c r="B56" s="3">
        <v>41984</v>
      </c>
      <c r="C56">
        <v>11</v>
      </c>
      <c r="D56" t="s">
        <v>113</v>
      </c>
      <c r="E56" t="s">
        <v>114</v>
      </c>
      <c r="F56" t="s">
        <v>115</v>
      </c>
      <c r="G56" t="s">
        <v>116</v>
      </c>
      <c r="H56" s="4">
        <v>99999</v>
      </c>
      <c r="I56" t="s">
        <v>30</v>
      </c>
      <c r="J56" t="s">
        <v>94</v>
      </c>
      <c r="K56" t="s">
        <v>95</v>
      </c>
      <c r="M56" t="s">
        <v>62</v>
      </c>
      <c r="N56" t="s">
        <v>117</v>
      </c>
      <c r="O56" t="s">
        <v>114</v>
      </c>
      <c r="P56" t="s">
        <v>115</v>
      </c>
      <c r="Q56" t="s">
        <v>116</v>
      </c>
      <c r="R56" s="4">
        <v>99999</v>
      </c>
      <c r="S56" t="s">
        <v>30</v>
      </c>
      <c r="U56" t="s">
        <v>88</v>
      </c>
      <c r="V56" t="s">
        <v>89</v>
      </c>
      <c r="W56" s="6">
        <v>40</v>
      </c>
      <c r="X56">
        <v>81</v>
      </c>
      <c r="Y56" s="6">
        <v>3080</v>
      </c>
      <c r="Z56" s="5">
        <v>378</v>
      </c>
    </row>
    <row r="57" spans="1:26" x14ac:dyDescent="0.25">
      <c r="A57">
        <v>1421</v>
      </c>
      <c r="B57" s="3">
        <v>41974</v>
      </c>
      <c r="C57">
        <v>1</v>
      </c>
      <c r="D57" t="s">
        <v>118</v>
      </c>
      <c r="E57" t="s">
        <v>119</v>
      </c>
      <c r="F57" t="s">
        <v>120</v>
      </c>
      <c r="G57" t="s">
        <v>121</v>
      </c>
      <c r="H57" s="4">
        <v>99999</v>
      </c>
      <c r="I57" t="s">
        <v>30</v>
      </c>
      <c r="J57" t="s">
        <v>60</v>
      </c>
      <c r="K57" t="s">
        <v>61</v>
      </c>
      <c r="M57" t="s">
        <v>62</v>
      </c>
      <c r="N57" t="s">
        <v>122</v>
      </c>
      <c r="O57" t="s">
        <v>119</v>
      </c>
      <c r="P57" t="s">
        <v>120</v>
      </c>
      <c r="Q57" t="s">
        <v>121</v>
      </c>
      <c r="R57" s="4">
        <v>99999</v>
      </c>
      <c r="S57" t="s">
        <v>30</v>
      </c>
      <c r="U57" t="s">
        <v>123</v>
      </c>
      <c r="V57" t="s">
        <v>124</v>
      </c>
      <c r="W57" s="6">
        <v>18.399999999999999</v>
      </c>
      <c r="X57">
        <v>88</v>
      </c>
      <c r="Y57" s="6">
        <v>680.8</v>
      </c>
      <c r="Z57" s="5">
        <v>148.13839999999999</v>
      </c>
    </row>
    <row r="58" spans="1:26" x14ac:dyDescent="0.25">
      <c r="A58">
        <v>1422</v>
      </c>
      <c r="B58" s="3">
        <v>42001</v>
      </c>
      <c r="C58">
        <v>28</v>
      </c>
      <c r="D58" t="s">
        <v>90</v>
      </c>
      <c r="E58" t="s">
        <v>91</v>
      </c>
      <c r="F58" t="s">
        <v>92</v>
      </c>
      <c r="G58" t="s">
        <v>93</v>
      </c>
      <c r="H58" s="4">
        <v>99999</v>
      </c>
      <c r="I58" t="s">
        <v>30</v>
      </c>
      <c r="J58" t="s">
        <v>94</v>
      </c>
      <c r="K58" t="s">
        <v>95</v>
      </c>
      <c r="L58" s="3">
        <f t="shared" ref="L58:L66" si="3">B58+2</f>
        <v>42003</v>
      </c>
      <c r="M58" t="s">
        <v>62</v>
      </c>
      <c r="N58" t="s">
        <v>96</v>
      </c>
      <c r="O58" t="s">
        <v>91</v>
      </c>
      <c r="P58" t="s">
        <v>92</v>
      </c>
      <c r="Q58" t="s">
        <v>93</v>
      </c>
      <c r="R58" s="4">
        <v>99999</v>
      </c>
      <c r="S58" t="s">
        <v>30</v>
      </c>
      <c r="T58" t="s">
        <v>48</v>
      </c>
      <c r="U58" t="s">
        <v>55</v>
      </c>
      <c r="V58" t="s">
        <v>37</v>
      </c>
      <c r="W58" s="6">
        <v>46</v>
      </c>
      <c r="X58">
        <v>92</v>
      </c>
      <c r="Y58" s="6">
        <v>1794</v>
      </c>
      <c r="Z58" s="5">
        <v>365.14800000000002</v>
      </c>
    </row>
    <row r="59" spans="1:26" x14ac:dyDescent="0.25">
      <c r="A59">
        <v>1423</v>
      </c>
      <c r="B59" s="3">
        <v>41982</v>
      </c>
      <c r="C59">
        <v>9</v>
      </c>
      <c r="D59" t="s">
        <v>125</v>
      </c>
      <c r="E59" t="s">
        <v>126</v>
      </c>
      <c r="F59" t="s">
        <v>127</v>
      </c>
      <c r="G59" t="s">
        <v>128</v>
      </c>
      <c r="H59" s="4">
        <v>99999</v>
      </c>
      <c r="I59" t="s">
        <v>30</v>
      </c>
      <c r="J59" t="s">
        <v>129</v>
      </c>
      <c r="K59" t="s">
        <v>32</v>
      </c>
      <c r="L59" s="3">
        <f t="shared" si="3"/>
        <v>41984</v>
      </c>
      <c r="M59" t="s">
        <v>46</v>
      </c>
      <c r="N59" t="s">
        <v>130</v>
      </c>
      <c r="O59" t="s">
        <v>126</v>
      </c>
      <c r="P59" t="s">
        <v>127</v>
      </c>
      <c r="Q59" t="s">
        <v>128</v>
      </c>
      <c r="R59" s="4">
        <v>99999</v>
      </c>
      <c r="S59" t="s">
        <v>30</v>
      </c>
      <c r="T59" t="s">
        <v>35</v>
      </c>
      <c r="U59" t="s">
        <v>80</v>
      </c>
      <c r="V59" t="s">
        <v>81</v>
      </c>
      <c r="W59" s="6">
        <v>9.65</v>
      </c>
      <c r="X59">
        <v>34</v>
      </c>
      <c r="Y59" s="6">
        <v>530.75</v>
      </c>
      <c r="Z59" s="5">
        <v>68.582550000000012</v>
      </c>
    </row>
    <row r="60" spans="1:26" x14ac:dyDescent="0.25">
      <c r="A60">
        <v>1424</v>
      </c>
      <c r="B60" s="3">
        <v>41979</v>
      </c>
      <c r="C60">
        <v>6</v>
      </c>
      <c r="D60" t="s">
        <v>82</v>
      </c>
      <c r="E60" t="s">
        <v>83</v>
      </c>
      <c r="F60" t="s">
        <v>84</v>
      </c>
      <c r="G60" t="s">
        <v>85</v>
      </c>
      <c r="H60" s="4">
        <v>99999</v>
      </c>
      <c r="I60" t="s">
        <v>30</v>
      </c>
      <c r="J60" t="s">
        <v>86</v>
      </c>
      <c r="K60" t="s">
        <v>61</v>
      </c>
      <c r="L60" s="3">
        <f t="shared" si="3"/>
        <v>41981</v>
      </c>
      <c r="M60" t="s">
        <v>33</v>
      </c>
      <c r="N60" t="s">
        <v>87</v>
      </c>
      <c r="O60" t="s">
        <v>83</v>
      </c>
      <c r="P60" t="s">
        <v>84</v>
      </c>
      <c r="Q60" t="s">
        <v>85</v>
      </c>
      <c r="R60" s="4">
        <v>99999</v>
      </c>
      <c r="S60" t="s">
        <v>30</v>
      </c>
      <c r="T60" t="s">
        <v>48</v>
      </c>
      <c r="U60" t="s">
        <v>72</v>
      </c>
      <c r="V60" t="s">
        <v>73</v>
      </c>
      <c r="W60" s="6">
        <v>12.75</v>
      </c>
      <c r="X60">
        <v>41</v>
      </c>
      <c r="Y60" s="6">
        <v>1096.5</v>
      </c>
      <c r="Z60" s="5">
        <v>43.783500000000004</v>
      </c>
    </row>
    <row r="61" spans="1:26" x14ac:dyDescent="0.25">
      <c r="A61">
        <v>1425</v>
      </c>
      <c r="B61" s="3">
        <v>41981</v>
      </c>
      <c r="C61">
        <v>8</v>
      </c>
      <c r="D61" t="s">
        <v>56</v>
      </c>
      <c r="E61" t="s">
        <v>57</v>
      </c>
      <c r="F61" t="s">
        <v>58</v>
      </c>
      <c r="G61" t="s">
        <v>59</v>
      </c>
      <c r="H61" s="4">
        <v>99999</v>
      </c>
      <c r="I61" t="s">
        <v>30</v>
      </c>
      <c r="J61" t="s">
        <v>60</v>
      </c>
      <c r="K61" t="s">
        <v>61</v>
      </c>
      <c r="L61" s="3">
        <f t="shared" si="3"/>
        <v>41983</v>
      </c>
      <c r="M61" t="s">
        <v>33</v>
      </c>
      <c r="N61" t="s">
        <v>63</v>
      </c>
      <c r="O61" t="s">
        <v>57</v>
      </c>
      <c r="P61" t="s">
        <v>58</v>
      </c>
      <c r="Q61" t="s">
        <v>59</v>
      </c>
      <c r="R61" s="4">
        <v>99999</v>
      </c>
      <c r="S61" t="s">
        <v>30</v>
      </c>
      <c r="T61" t="s">
        <v>35</v>
      </c>
      <c r="U61" t="s">
        <v>72</v>
      </c>
      <c r="V61" t="s">
        <v>73</v>
      </c>
      <c r="W61" s="6">
        <v>12.75</v>
      </c>
      <c r="X61">
        <v>67</v>
      </c>
      <c r="Y61" s="6">
        <v>1185.75</v>
      </c>
      <c r="Z61" s="5">
        <v>82.875</v>
      </c>
    </row>
    <row r="62" spans="1:26" x14ac:dyDescent="0.25">
      <c r="A62">
        <v>1426</v>
      </c>
      <c r="B62" s="3">
        <v>41998</v>
      </c>
      <c r="C62">
        <v>25</v>
      </c>
      <c r="D62" t="s">
        <v>137</v>
      </c>
      <c r="E62" t="s">
        <v>138</v>
      </c>
      <c r="F62" t="s">
        <v>99</v>
      </c>
      <c r="G62" t="s">
        <v>100</v>
      </c>
      <c r="H62" s="4">
        <v>99999</v>
      </c>
      <c r="I62" t="s">
        <v>30</v>
      </c>
      <c r="J62" t="s">
        <v>101</v>
      </c>
      <c r="K62" t="s">
        <v>45</v>
      </c>
      <c r="L62" s="3">
        <f t="shared" si="3"/>
        <v>42000</v>
      </c>
      <c r="M62" t="s">
        <v>46</v>
      </c>
      <c r="N62" t="s">
        <v>139</v>
      </c>
      <c r="O62" t="s">
        <v>138</v>
      </c>
      <c r="P62" t="s">
        <v>99</v>
      </c>
      <c r="Q62" t="s">
        <v>100</v>
      </c>
      <c r="R62" s="4">
        <v>99999</v>
      </c>
      <c r="S62" t="s">
        <v>30</v>
      </c>
      <c r="T62" t="s">
        <v>79</v>
      </c>
      <c r="U62" t="s">
        <v>111</v>
      </c>
      <c r="V62" t="s">
        <v>112</v>
      </c>
      <c r="W62" s="6">
        <v>22</v>
      </c>
      <c r="X62">
        <v>74</v>
      </c>
      <c r="Y62" s="6">
        <v>1166</v>
      </c>
      <c r="Z62" s="5">
        <v>84.47999999999999</v>
      </c>
    </row>
    <row r="63" spans="1:26" x14ac:dyDescent="0.25">
      <c r="A63">
        <v>1427</v>
      </c>
      <c r="B63" s="3">
        <v>41999</v>
      </c>
      <c r="C63">
        <v>26</v>
      </c>
      <c r="D63" t="s">
        <v>140</v>
      </c>
      <c r="E63" t="s">
        <v>141</v>
      </c>
      <c r="F63" t="s">
        <v>115</v>
      </c>
      <c r="G63" t="s">
        <v>116</v>
      </c>
      <c r="H63" s="4">
        <v>99999</v>
      </c>
      <c r="I63" t="s">
        <v>30</v>
      </c>
      <c r="J63" t="s">
        <v>94</v>
      </c>
      <c r="K63" t="s">
        <v>95</v>
      </c>
      <c r="L63" s="3">
        <f t="shared" si="3"/>
        <v>42001</v>
      </c>
      <c r="M63" t="s">
        <v>62</v>
      </c>
      <c r="N63" t="s">
        <v>142</v>
      </c>
      <c r="O63" t="s">
        <v>141</v>
      </c>
      <c r="P63" t="s">
        <v>115</v>
      </c>
      <c r="Q63" t="s">
        <v>116</v>
      </c>
      <c r="R63" s="4">
        <v>99999</v>
      </c>
      <c r="S63" t="s">
        <v>30</v>
      </c>
      <c r="T63" t="s">
        <v>48</v>
      </c>
      <c r="U63" t="s">
        <v>109</v>
      </c>
      <c r="V63" t="s">
        <v>110</v>
      </c>
      <c r="W63" s="6">
        <v>25</v>
      </c>
      <c r="X63">
        <v>24</v>
      </c>
      <c r="Y63" s="6">
        <v>1550</v>
      </c>
      <c r="Z63" s="5">
        <v>164.15</v>
      </c>
    </row>
    <row r="64" spans="1:26" x14ac:dyDescent="0.25">
      <c r="A64">
        <v>1428</v>
      </c>
      <c r="B64" s="3">
        <v>42002</v>
      </c>
      <c r="C64">
        <v>29</v>
      </c>
      <c r="D64" t="s">
        <v>66</v>
      </c>
      <c r="E64" t="s">
        <v>67</v>
      </c>
      <c r="F64" t="s">
        <v>68</v>
      </c>
      <c r="G64" t="s">
        <v>69</v>
      </c>
      <c r="H64" s="4">
        <v>99999</v>
      </c>
      <c r="I64" t="s">
        <v>30</v>
      </c>
      <c r="J64" t="s">
        <v>70</v>
      </c>
      <c r="K64" t="s">
        <v>32</v>
      </c>
      <c r="L64" s="3">
        <f t="shared" si="3"/>
        <v>42004</v>
      </c>
      <c r="M64" t="s">
        <v>33</v>
      </c>
      <c r="N64" t="s">
        <v>71</v>
      </c>
      <c r="O64" t="s">
        <v>67</v>
      </c>
      <c r="P64" t="s">
        <v>68</v>
      </c>
      <c r="Q64" t="s">
        <v>69</v>
      </c>
      <c r="R64" s="4">
        <v>99999</v>
      </c>
      <c r="S64" t="s">
        <v>30</v>
      </c>
      <c r="T64" t="s">
        <v>35</v>
      </c>
      <c r="U64" t="s">
        <v>143</v>
      </c>
      <c r="V64" t="s">
        <v>144</v>
      </c>
      <c r="W64" s="6">
        <v>39</v>
      </c>
      <c r="X64">
        <v>41</v>
      </c>
      <c r="Y64" s="6">
        <v>546</v>
      </c>
      <c r="Z64" s="5">
        <v>193.01100000000002</v>
      </c>
    </row>
    <row r="65" spans="1:26" x14ac:dyDescent="0.25">
      <c r="A65">
        <v>1429</v>
      </c>
      <c r="B65" s="3">
        <v>41979</v>
      </c>
      <c r="C65">
        <v>6</v>
      </c>
      <c r="D65" t="s">
        <v>82</v>
      </c>
      <c r="E65" t="s">
        <v>83</v>
      </c>
      <c r="F65" t="s">
        <v>84</v>
      </c>
      <c r="G65" t="s">
        <v>85</v>
      </c>
      <c r="H65" s="4">
        <v>99999</v>
      </c>
      <c r="I65" t="s">
        <v>30</v>
      </c>
      <c r="J65" t="s">
        <v>86</v>
      </c>
      <c r="K65" t="s">
        <v>61</v>
      </c>
      <c r="L65" s="3">
        <f t="shared" si="3"/>
        <v>41981</v>
      </c>
      <c r="M65" t="s">
        <v>62</v>
      </c>
      <c r="N65" t="s">
        <v>87</v>
      </c>
      <c r="O65" t="s">
        <v>83</v>
      </c>
      <c r="P65" t="s">
        <v>84</v>
      </c>
      <c r="Q65" t="s">
        <v>85</v>
      </c>
      <c r="R65" s="4">
        <v>99999</v>
      </c>
      <c r="S65" t="s">
        <v>30</v>
      </c>
      <c r="T65" t="s">
        <v>35</v>
      </c>
      <c r="U65" t="s">
        <v>49</v>
      </c>
      <c r="V65" t="s">
        <v>39</v>
      </c>
      <c r="W65" s="6">
        <v>30</v>
      </c>
      <c r="X65">
        <v>12</v>
      </c>
      <c r="Y65" s="6">
        <v>2190</v>
      </c>
      <c r="Z65" s="5">
        <v>200.85</v>
      </c>
    </row>
    <row r="66" spans="1:26" x14ac:dyDescent="0.25">
      <c r="A66">
        <v>1430</v>
      </c>
      <c r="B66" s="3">
        <v>41979</v>
      </c>
      <c r="C66">
        <v>6</v>
      </c>
      <c r="D66" t="s">
        <v>82</v>
      </c>
      <c r="E66" t="s">
        <v>83</v>
      </c>
      <c r="F66" t="s">
        <v>84</v>
      </c>
      <c r="G66" t="s">
        <v>85</v>
      </c>
      <c r="H66" s="4">
        <v>99999</v>
      </c>
      <c r="I66" t="s">
        <v>30</v>
      </c>
      <c r="J66" t="s">
        <v>86</v>
      </c>
      <c r="K66" t="s">
        <v>61</v>
      </c>
      <c r="L66" s="3">
        <f t="shared" si="3"/>
        <v>41981</v>
      </c>
      <c r="M66" t="s">
        <v>62</v>
      </c>
      <c r="N66" t="s">
        <v>87</v>
      </c>
      <c r="O66" t="s">
        <v>83</v>
      </c>
      <c r="P66" t="s">
        <v>84</v>
      </c>
      <c r="Q66" t="s">
        <v>85</v>
      </c>
      <c r="R66" s="4">
        <v>99999</v>
      </c>
      <c r="S66" t="s">
        <v>30</v>
      </c>
      <c r="T66" t="s">
        <v>35</v>
      </c>
      <c r="U66" t="s">
        <v>50</v>
      </c>
      <c r="V66" t="s">
        <v>39</v>
      </c>
      <c r="W66" s="6">
        <v>53</v>
      </c>
      <c r="X66">
        <v>68</v>
      </c>
      <c r="Y66" s="6">
        <v>3763</v>
      </c>
      <c r="Z66" s="5">
        <v>225.62100000000001</v>
      </c>
    </row>
    <row r="67" spans="1:26" x14ac:dyDescent="0.25">
      <c r="A67">
        <v>1431</v>
      </c>
      <c r="B67" s="3">
        <v>41977</v>
      </c>
      <c r="C67">
        <v>4</v>
      </c>
      <c r="D67" t="s">
        <v>40</v>
      </c>
      <c r="E67" t="s">
        <v>41</v>
      </c>
      <c r="F67" t="s">
        <v>42</v>
      </c>
      <c r="G67" t="s">
        <v>43</v>
      </c>
      <c r="H67" s="4">
        <v>99999</v>
      </c>
      <c r="I67" t="s">
        <v>30</v>
      </c>
      <c r="J67" t="s">
        <v>44</v>
      </c>
      <c r="K67" t="s">
        <v>45</v>
      </c>
      <c r="N67" t="s">
        <v>47</v>
      </c>
      <c r="O67" t="s">
        <v>41</v>
      </c>
      <c r="P67" t="s">
        <v>42</v>
      </c>
      <c r="Q67" t="s">
        <v>43</v>
      </c>
      <c r="R67" s="4">
        <v>99999</v>
      </c>
      <c r="S67" t="s">
        <v>30</v>
      </c>
      <c r="U67" t="s">
        <v>145</v>
      </c>
      <c r="V67" t="s">
        <v>132</v>
      </c>
      <c r="W67" s="6">
        <v>38</v>
      </c>
      <c r="X67">
        <v>33</v>
      </c>
      <c r="Y67" s="6">
        <v>2812</v>
      </c>
      <c r="Z67" s="5">
        <v>175.02800000000002</v>
      </c>
    </row>
    <row r="68" spans="1:26" x14ac:dyDescent="0.25">
      <c r="A68">
        <v>1432</v>
      </c>
      <c r="B68" s="3">
        <v>41976</v>
      </c>
      <c r="C68">
        <v>3</v>
      </c>
      <c r="D68" t="s">
        <v>74</v>
      </c>
      <c r="E68" t="s">
        <v>75</v>
      </c>
      <c r="F68" t="s">
        <v>76</v>
      </c>
      <c r="G68" t="s">
        <v>77</v>
      </c>
      <c r="H68" s="4">
        <v>99999</v>
      </c>
      <c r="I68" t="s">
        <v>30</v>
      </c>
      <c r="J68" t="s">
        <v>31</v>
      </c>
      <c r="K68" t="s">
        <v>32</v>
      </c>
      <c r="N68" t="s">
        <v>78</v>
      </c>
      <c r="O68" t="s">
        <v>75</v>
      </c>
      <c r="P68" t="s">
        <v>76</v>
      </c>
      <c r="Q68" t="s">
        <v>77</v>
      </c>
      <c r="R68" s="4">
        <v>99999</v>
      </c>
      <c r="S68" t="s">
        <v>30</v>
      </c>
      <c r="U68" t="s">
        <v>103</v>
      </c>
      <c r="V68" t="s">
        <v>37</v>
      </c>
      <c r="W68" s="6">
        <v>2.99</v>
      </c>
      <c r="X68">
        <v>12</v>
      </c>
      <c r="Y68" s="6">
        <v>296.01000000000005</v>
      </c>
      <c r="Z68" s="5">
        <v>17.042999999999999</v>
      </c>
    </row>
  </sheetData>
  <autoFilter ref="A3:Z68"/>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C103"/>
  <sheetViews>
    <sheetView showGridLines="0" tabSelected="1" workbookViewId="0">
      <selection activeCell="Q6" sqref="Q6"/>
    </sheetView>
  </sheetViews>
  <sheetFormatPr defaultRowHeight="15" x14ac:dyDescent="0.25"/>
  <cols>
    <col min="1" max="1" width="20.28515625" customWidth="1"/>
    <col min="2" max="2" width="15.5703125" customWidth="1"/>
    <col min="3" max="3" width="18" customWidth="1"/>
    <col min="4" max="4" width="19" bestFit="1" customWidth="1"/>
    <col min="5" max="5" width="15.5703125" customWidth="1"/>
    <col min="6" max="6" width="5" customWidth="1"/>
    <col min="7" max="7" width="9.85546875" bestFit="1" customWidth="1"/>
    <col min="8" max="8" width="21.140625" bestFit="1" customWidth="1"/>
    <col min="9" max="9" width="14" bestFit="1" customWidth="1"/>
    <col min="10" max="10" width="7" customWidth="1"/>
    <col min="11" max="11" width="10.140625" bestFit="1" customWidth="1"/>
    <col min="12" max="12" width="11.28515625" bestFit="1" customWidth="1"/>
    <col min="13" max="13" width="12.42578125" bestFit="1" customWidth="1"/>
    <col min="14" max="14" width="11.140625" bestFit="1" customWidth="1"/>
    <col min="15" max="15" width="11.7109375" bestFit="1" customWidth="1"/>
    <col min="16" max="16" width="12.5703125" bestFit="1" customWidth="1"/>
    <col min="17" max="17" width="8.140625" customWidth="1"/>
    <col min="18" max="18" width="10.140625" bestFit="1" customWidth="1"/>
    <col min="19" max="19" width="14.7109375" bestFit="1" customWidth="1"/>
    <col min="20" max="20" width="11.140625" bestFit="1" customWidth="1"/>
    <col min="21" max="21" width="10.7109375" bestFit="1" customWidth="1"/>
    <col min="22" max="22" width="8.7109375" customWidth="1"/>
    <col min="23" max="23" width="7" customWidth="1"/>
    <col min="24" max="24" width="7.140625" customWidth="1"/>
    <col min="25" max="25" width="6" customWidth="1"/>
    <col min="26" max="26" width="7.28515625" customWidth="1"/>
    <col min="27" max="27" width="11.28515625" bestFit="1" customWidth="1"/>
  </cols>
  <sheetData>
    <row r="3" spans="1:2" x14ac:dyDescent="0.25">
      <c r="A3" s="7" t="s">
        <v>153</v>
      </c>
      <c r="B3" t="s">
        <v>155</v>
      </c>
    </row>
    <row r="4" spans="1:2" x14ac:dyDescent="0.25">
      <c r="A4" s="8" t="s">
        <v>60</v>
      </c>
      <c r="B4" s="5">
        <v>17137.579999999998</v>
      </c>
    </row>
    <row r="5" spans="1:2" x14ac:dyDescent="0.25">
      <c r="A5" s="8" t="s">
        <v>44</v>
      </c>
      <c r="B5" s="5">
        <v>12368.9</v>
      </c>
    </row>
    <row r="6" spans="1:2" x14ac:dyDescent="0.25">
      <c r="A6" s="8" t="s">
        <v>94</v>
      </c>
      <c r="B6" s="5">
        <v>12065.27</v>
      </c>
    </row>
    <row r="7" spans="1:2" x14ac:dyDescent="0.25">
      <c r="A7" s="8" t="s">
        <v>86</v>
      </c>
      <c r="B7" s="5">
        <v>10514.5</v>
      </c>
    </row>
    <row r="8" spans="1:2" x14ac:dyDescent="0.25">
      <c r="A8" s="8" t="s">
        <v>101</v>
      </c>
      <c r="B8" s="5">
        <v>7421.07</v>
      </c>
    </row>
    <row r="9" spans="1:2" x14ac:dyDescent="0.25">
      <c r="A9" s="8" t="s">
        <v>31</v>
      </c>
      <c r="B9" s="5">
        <v>6942.8600000000006</v>
      </c>
    </row>
    <row r="10" spans="1:2" x14ac:dyDescent="0.25">
      <c r="A10" s="8" t="s">
        <v>129</v>
      </c>
      <c r="B10" s="5">
        <v>2814.65</v>
      </c>
    </row>
    <row r="11" spans="1:2" x14ac:dyDescent="0.25">
      <c r="A11" s="8" t="s">
        <v>70</v>
      </c>
      <c r="B11" s="5">
        <v>979.25</v>
      </c>
    </row>
    <row r="12" spans="1:2" x14ac:dyDescent="0.25">
      <c r="A12" s="8" t="s">
        <v>154</v>
      </c>
      <c r="B12" s="5">
        <v>70244.079999999987</v>
      </c>
    </row>
    <row r="14" spans="1:2" x14ac:dyDescent="0.25">
      <c r="A14" s="7" t="s">
        <v>153</v>
      </c>
      <c r="B14" t="s">
        <v>155</v>
      </c>
    </row>
    <row r="15" spans="1:2" x14ac:dyDescent="0.25">
      <c r="A15" s="8" t="s">
        <v>42</v>
      </c>
      <c r="B15" s="4">
        <v>12368.9</v>
      </c>
    </row>
    <row r="16" spans="1:2" x14ac:dyDescent="0.25">
      <c r="A16" s="8" t="s">
        <v>84</v>
      </c>
      <c r="B16" s="4">
        <v>10514.5</v>
      </c>
    </row>
    <row r="17" spans="1:2" x14ac:dyDescent="0.25">
      <c r="A17" s="8" t="s">
        <v>115</v>
      </c>
      <c r="B17" s="4">
        <v>8570.57</v>
      </c>
    </row>
    <row r="18" spans="1:2" x14ac:dyDescent="0.25">
      <c r="A18" s="8" t="s">
        <v>58</v>
      </c>
      <c r="B18" s="4">
        <v>8537.9500000000007</v>
      </c>
    </row>
    <row r="19" spans="1:2" x14ac:dyDescent="0.25">
      <c r="A19" s="8" t="s">
        <v>99</v>
      </c>
      <c r="B19" s="4">
        <v>7421.07</v>
      </c>
    </row>
    <row r="20" spans="1:2" x14ac:dyDescent="0.25">
      <c r="A20" s="8" t="s">
        <v>120</v>
      </c>
      <c r="B20" s="4">
        <v>5655.63</v>
      </c>
    </row>
    <row r="21" spans="1:2" x14ac:dyDescent="0.25">
      <c r="A21" s="8" t="s">
        <v>28</v>
      </c>
      <c r="B21" s="4">
        <v>5028</v>
      </c>
    </row>
    <row r="22" spans="1:2" x14ac:dyDescent="0.25">
      <c r="A22" s="8" t="s">
        <v>92</v>
      </c>
      <c r="B22" s="4">
        <v>3494.7</v>
      </c>
    </row>
    <row r="23" spans="1:2" x14ac:dyDescent="0.25">
      <c r="A23" s="8" t="s">
        <v>106</v>
      </c>
      <c r="B23" s="4">
        <v>2944</v>
      </c>
    </row>
    <row r="24" spans="1:2" x14ac:dyDescent="0.25">
      <c r="A24" s="8" t="s">
        <v>127</v>
      </c>
      <c r="B24" s="4">
        <v>2814.65</v>
      </c>
    </row>
    <row r="25" spans="1:2" x14ac:dyDescent="0.25">
      <c r="A25" s="8" t="s">
        <v>76</v>
      </c>
      <c r="B25" s="4">
        <v>1914.86</v>
      </c>
    </row>
    <row r="26" spans="1:2" x14ac:dyDescent="0.25">
      <c r="A26" s="8" t="s">
        <v>68</v>
      </c>
      <c r="B26" s="4">
        <v>979.25</v>
      </c>
    </row>
    <row r="27" spans="1:2" x14ac:dyDescent="0.25">
      <c r="A27" s="8" t="s">
        <v>154</v>
      </c>
      <c r="B27" s="4">
        <v>70244.08</v>
      </c>
    </row>
    <row r="29" spans="1:2" x14ac:dyDescent="0.25">
      <c r="A29" s="7" t="s">
        <v>153</v>
      </c>
      <c r="B29" t="s">
        <v>155</v>
      </c>
    </row>
    <row r="30" spans="1:2" x14ac:dyDescent="0.25">
      <c r="A30" s="8" t="s">
        <v>136</v>
      </c>
      <c r="B30" s="4">
        <v>450</v>
      </c>
    </row>
    <row r="31" spans="1:2" x14ac:dyDescent="0.25">
      <c r="A31" s="8" t="s">
        <v>36</v>
      </c>
      <c r="B31" s="4">
        <v>1596</v>
      </c>
    </row>
    <row r="32" spans="1:2" x14ac:dyDescent="0.25">
      <c r="A32" s="8" t="s">
        <v>109</v>
      </c>
      <c r="B32" s="4">
        <v>3650</v>
      </c>
    </row>
    <row r="33" spans="1:2" x14ac:dyDescent="0.25">
      <c r="A33" s="8" t="s">
        <v>111</v>
      </c>
      <c r="B33" s="4">
        <v>2750</v>
      </c>
    </row>
    <row r="34" spans="1:2" x14ac:dyDescent="0.25">
      <c r="A34" s="8" t="s">
        <v>54</v>
      </c>
      <c r="B34" s="4">
        <v>2898</v>
      </c>
    </row>
    <row r="35" spans="1:2" x14ac:dyDescent="0.25">
      <c r="A35" s="8" t="s">
        <v>72</v>
      </c>
      <c r="B35" s="4">
        <v>4309.5</v>
      </c>
    </row>
    <row r="36" spans="1:2" x14ac:dyDescent="0.25">
      <c r="A36" s="8" t="s">
        <v>64</v>
      </c>
      <c r="B36" s="4">
        <v>2134.4</v>
      </c>
    </row>
    <row r="37" spans="1:2" x14ac:dyDescent="0.25">
      <c r="A37" s="8" t="s">
        <v>80</v>
      </c>
      <c r="B37" s="4">
        <v>2451.1</v>
      </c>
    </row>
    <row r="38" spans="1:2" x14ac:dyDescent="0.25">
      <c r="A38" s="8" t="s">
        <v>55</v>
      </c>
      <c r="B38" s="4">
        <v>12190</v>
      </c>
    </row>
    <row r="39" spans="1:2" x14ac:dyDescent="0.25">
      <c r="A39" s="8" t="s">
        <v>123</v>
      </c>
      <c r="B39" s="4">
        <v>2962.3999999999996</v>
      </c>
    </row>
    <row r="40" spans="1:2" x14ac:dyDescent="0.25">
      <c r="A40" s="8" t="s">
        <v>88</v>
      </c>
      <c r="B40" s="4">
        <v>7840</v>
      </c>
    </row>
    <row r="41" spans="1:2" x14ac:dyDescent="0.25">
      <c r="A41" s="8" t="s">
        <v>50</v>
      </c>
      <c r="B41" s="4">
        <v>8162</v>
      </c>
    </row>
    <row r="42" spans="1:2" x14ac:dyDescent="0.25">
      <c r="A42" s="8" t="s">
        <v>49</v>
      </c>
      <c r="B42" s="4">
        <v>4620</v>
      </c>
    </row>
    <row r="43" spans="1:2" x14ac:dyDescent="0.25">
      <c r="A43" s="8" t="s">
        <v>38</v>
      </c>
      <c r="B43" s="4">
        <v>1008</v>
      </c>
    </row>
    <row r="44" spans="1:2" x14ac:dyDescent="0.25">
      <c r="A44" s="8" t="s">
        <v>143</v>
      </c>
      <c r="B44" s="4">
        <v>546</v>
      </c>
    </row>
    <row r="45" spans="1:2" x14ac:dyDescent="0.25">
      <c r="A45" s="8" t="s">
        <v>145</v>
      </c>
      <c r="B45" s="4">
        <v>2812</v>
      </c>
    </row>
    <row r="46" spans="1:2" x14ac:dyDescent="0.25">
      <c r="A46" s="8" t="s">
        <v>103</v>
      </c>
      <c r="B46" s="4">
        <v>768.43000000000006</v>
      </c>
    </row>
    <row r="47" spans="1:2" x14ac:dyDescent="0.25">
      <c r="A47" s="8" t="s">
        <v>150</v>
      </c>
      <c r="B47" s="4">
        <v>196</v>
      </c>
    </row>
    <row r="48" spans="1:2" x14ac:dyDescent="0.25">
      <c r="A48" s="8" t="s">
        <v>149</v>
      </c>
      <c r="B48" s="4">
        <v>1377</v>
      </c>
    </row>
    <row r="49" spans="1:2" x14ac:dyDescent="0.25">
      <c r="A49" s="8" t="s">
        <v>133</v>
      </c>
      <c r="B49" s="4">
        <v>3549.6</v>
      </c>
    </row>
    <row r="50" spans="1:2" x14ac:dyDescent="0.25">
      <c r="A50" s="8" t="s">
        <v>147</v>
      </c>
      <c r="B50" s="4">
        <v>1046.1500000000001</v>
      </c>
    </row>
    <row r="51" spans="1:2" x14ac:dyDescent="0.25">
      <c r="A51" s="8" t="s">
        <v>131</v>
      </c>
      <c r="B51" s="4">
        <v>1657.5</v>
      </c>
    </row>
    <row r="52" spans="1:2" x14ac:dyDescent="0.25">
      <c r="A52" s="8" t="s">
        <v>146</v>
      </c>
      <c r="B52" s="4">
        <v>990</v>
      </c>
    </row>
    <row r="53" spans="1:2" x14ac:dyDescent="0.25">
      <c r="A53" s="8" t="s">
        <v>135</v>
      </c>
      <c r="B53" s="4">
        <v>280</v>
      </c>
    </row>
    <row r="54" spans="1:2" x14ac:dyDescent="0.25">
      <c r="A54" s="8" t="s">
        <v>163</v>
      </c>
      <c r="B54" s="4">
        <v>0</v>
      </c>
    </row>
    <row r="55" spans="1:2" x14ac:dyDescent="0.25">
      <c r="A55" s="8" t="s">
        <v>154</v>
      </c>
      <c r="B55" s="4">
        <v>70244.08</v>
      </c>
    </row>
    <row r="87" spans="1:3" x14ac:dyDescent="0.25">
      <c r="A87" s="7" t="s">
        <v>153</v>
      </c>
      <c r="B87" t="s">
        <v>155</v>
      </c>
      <c r="C87" t="s">
        <v>164</v>
      </c>
    </row>
    <row r="88" spans="1:3" x14ac:dyDescent="0.25">
      <c r="A88" s="8" t="s">
        <v>65</v>
      </c>
      <c r="B88" s="4">
        <v>3124.4</v>
      </c>
      <c r="C88" s="4">
        <v>5</v>
      </c>
    </row>
    <row r="89" spans="1:3" x14ac:dyDescent="0.25">
      <c r="A89" s="8" t="s">
        <v>37</v>
      </c>
      <c r="B89" s="4">
        <v>17452.429999999997</v>
      </c>
      <c r="C89" s="4">
        <v>14</v>
      </c>
    </row>
    <row r="90" spans="1:3" x14ac:dyDescent="0.25">
      <c r="A90" s="8" t="s">
        <v>73</v>
      </c>
      <c r="B90" s="4">
        <v>4309.5</v>
      </c>
      <c r="C90" s="4">
        <v>5</v>
      </c>
    </row>
    <row r="91" spans="1:3" x14ac:dyDescent="0.25">
      <c r="A91" s="8" t="s">
        <v>124</v>
      </c>
      <c r="B91" s="4">
        <v>2962.3999999999996</v>
      </c>
      <c r="C91" s="4">
        <v>3</v>
      </c>
    </row>
    <row r="92" spans="1:3" x14ac:dyDescent="0.25">
      <c r="A92" s="8" t="s">
        <v>112</v>
      </c>
      <c r="B92" s="4">
        <v>3030</v>
      </c>
      <c r="C92" s="4">
        <v>3</v>
      </c>
    </row>
    <row r="93" spans="1:3" x14ac:dyDescent="0.25">
      <c r="A93" s="8" t="s">
        <v>134</v>
      </c>
      <c r="B93" s="4">
        <v>3549.6</v>
      </c>
      <c r="C93" s="4">
        <v>2</v>
      </c>
    </row>
    <row r="94" spans="1:3" x14ac:dyDescent="0.25">
      <c r="A94" s="8" t="s">
        <v>39</v>
      </c>
      <c r="B94" s="4">
        <v>14240</v>
      </c>
      <c r="C94" s="4">
        <v>9</v>
      </c>
    </row>
    <row r="95" spans="1:3" x14ac:dyDescent="0.25">
      <c r="A95" s="8" t="s">
        <v>144</v>
      </c>
      <c r="B95" s="4">
        <v>546</v>
      </c>
      <c r="C95" s="4">
        <v>1</v>
      </c>
    </row>
    <row r="96" spans="1:3" x14ac:dyDescent="0.25">
      <c r="A96" s="8" t="s">
        <v>151</v>
      </c>
      <c r="B96" s="4">
        <v>196</v>
      </c>
      <c r="C96" s="4">
        <v>1</v>
      </c>
    </row>
    <row r="97" spans="1:3" x14ac:dyDescent="0.25">
      <c r="A97" s="8" t="s">
        <v>110</v>
      </c>
      <c r="B97" s="4">
        <v>5027</v>
      </c>
      <c r="C97" s="4">
        <v>3</v>
      </c>
    </row>
    <row r="98" spans="1:3" x14ac:dyDescent="0.25">
      <c r="A98" s="8" t="s">
        <v>148</v>
      </c>
      <c r="B98" s="4">
        <v>1046.1500000000001</v>
      </c>
      <c r="C98" s="4">
        <v>1</v>
      </c>
    </row>
    <row r="99" spans="1:3" x14ac:dyDescent="0.25">
      <c r="A99" s="8" t="s">
        <v>132</v>
      </c>
      <c r="B99" s="4">
        <v>4469.5</v>
      </c>
      <c r="C99" s="4">
        <v>2</v>
      </c>
    </row>
    <row r="100" spans="1:3" x14ac:dyDescent="0.25">
      <c r="A100" s="8" t="s">
        <v>89</v>
      </c>
      <c r="B100" s="4">
        <v>7840</v>
      </c>
      <c r="C100" s="4">
        <v>4</v>
      </c>
    </row>
    <row r="101" spans="1:3" x14ac:dyDescent="0.25">
      <c r="A101" s="8" t="s">
        <v>81</v>
      </c>
      <c r="B101" s="4">
        <v>2451.1</v>
      </c>
      <c r="C101" s="4">
        <v>4</v>
      </c>
    </row>
    <row r="102" spans="1:3" x14ac:dyDescent="0.25">
      <c r="A102" s="8" t="s">
        <v>163</v>
      </c>
      <c r="B102" s="4">
        <v>0</v>
      </c>
      <c r="C102" s="4"/>
    </row>
    <row r="103" spans="1:3" x14ac:dyDescent="0.25">
      <c r="A103" s="8" t="s">
        <v>154</v>
      </c>
      <c r="B103" s="4">
        <v>70244.08</v>
      </c>
      <c r="C103" s="4">
        <v>57</v>
      </c>
    </row>
  </sheetData>
  <sortState columnSort="1" ref="A87:C103">
    <sortCondition descending="1" ref="C87"/>
  </sortState>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election activeCell="B8" sqref="B8"/>
    </sheetView>
  </sheetViews>
  <sheetFormatPr defaultRowHeight="15" x14ac:dyDescent="0.25"/>
  <cols>
    <col min="1" max="1" width="11.7109375" customWidth="1"/>
  </cols>
  <sheetData>
    <row r="1" spans="1:2" x14ac:dyDescent="0.25">
      <c r="A1" s="10" t="s">
        <v>156</v>
      </c>
      <c r="B1" t="s">
        <v>157</v>
      </c>
    </row>
    <row r="2" spans="1:2" x14ac:dyDescent="0.25">
      <c r="A2" s="10" t="s">
        <v>158</v>
      </c>
      <c r="B2" s="9" t="s">
        <v>159</v>
      </c>
    </row>
    <row r="3" spans="1:2" x14ac:dyDescent="0.25">
      <c r="A3" s="10" t="s">
        <v>160</v>
      </c>
      <c r="B3" t="s">
        <v>161</v>
      </c>
    </row>
    <row r="4" spans="1:2" x14ac:dyDescent="0.25">
      <c r="B4" t="s">
        <v>162</v>
      </c>
    </row>
  </sheetData>
  <hyperlinks>
    <hyperlink ref="B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Sales by Rep - Final</vt:lpstr>
      <vt:lpstr>Source</vt:lpstr>
    </vt:vector>
  </TitlesOfParts>
  <Company>Excel Campus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debanjoy paul</cp:lastModifiedBy>
  <dcterms:created xsi:type="dcterms:W3CDTF">2015-01-21T18:43:03Z</dcterms:created>
  <dcterms:modified xsi:type="dcterms:W3CDTF">2022-01-05T18:44:53Z</dcterms:modified>
</cp:coreProperties>
</file>