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shi\Documents\GitHub\production_recipe_management_tool\production_recipe_management_tool_v1.1\data\Recipes\"/>
    </mc:Choice>
  </mc:AlternateContent>
  <xr:revisionPtr revIDLastSave="0" documentId="13_ncr:1_{745F5E05-416E-4976-AE5F-56C847D351DA}" xr6:coauthVersionLast="47" xr6:coauthVersionMax="47" xr10:uidLastSave="{00000000-0000-0000-0000-000000000000}"/>
  <bookViews>
    <workbookView xWindow="-110" yWindow="-110" windowWidth="19420" windowHeight="11500" xr2:uid="{F06D806C-67CE-4B82-96B7-907D87288D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  <c r="C137" i="2"/>
  <c r="C121" i="2"/>
  <c r="C109" i="2"/>
  <c r="C97" i="2"/>
  <c r="C95" i="2"/>
  <c r="C91" i="2"/>
  <c r="C90" i="2"/>
  <c r="C78" i="2"/>
  <c r="C64" i="2"/>
  <c r="C63" i="2"/>
  <c r="C26" i="2"/>
</calcChain>
</file>

<file path=xl/sharedStrings.xml><?xml version="1.0" encoding="utf-8"?>
<sst xmlns="http://schemas.openxmlformats.org/spreadsheetml/2006/main" count="299" uniqueCount="151">
  <si>
    <t>Egg</t>
  </si>
  <si>
    <t>Ingredients</t>
  </si>
  <si>
    <t>Quantity (Gm)</t>
  </si>
  <si>
    <t>Quantity (Pieces)</t>
  </si>
  <si>
    <t>Unit Cost</t>
  </si>
  <si>
    <t>Price</t>
  </si>
  <si>
    <t>Comment</t>
  </si>
  <si>
    <t>Chicken Curcase</t>
  </si>
  <si>
    <t>Corn Flour</t>
  </si>
  <si>
    <t>Green Chilli</t>
  </si>
  <si>
    <t>Ginger</t>
  </si>
  <si>
    <t>Garlic</t>
  </si>
  <si>
    <t>Black Pepper</t>
  </si>
  <si>
    <t>Sugar</t>
  </si>
  <si>
    <t>Salt</t>
  </si>
  <si>
    <t xml:space="preserve">Refined Oil </t>
  </si>
  <si>
    <t>MSG</t>
  </si>
  <si>
    <t>Cabbage</t>
  </si>
  <si>
    <t>Spring Onion</t>
  </si>
  <si>
    <t>Product</t>
  </si>
  <si>
    <t>Unit</t>
  </si>
  <si>
    <t>Current Stock (gm)</t>
  </si>
  <si>
    <t>Current Stock (Pieces)</t>
  </si>
  <si>
    <t>Aluminum Foil</t>
  </si>
  <si>
    <t>gm</t>
  </si>
  <si>
    <t>Amchoor Powder</t>
  </si>
  <si>
    <t>Bay Leaf</t>
  </si>
  <si>
    <t>Pieces</t>
  </si>
  <si>
    <t>Beans</t>
  </si>
  <si>
    <t>Black Cardamom</t>
  </si>
  <si>
    <t>Black Pepper Whole</t>
  </si>
  <si>
    <t>Black Salt</t>
  </si>
  <si>
    <t>Blue Curacao Syrup 750 ml bottle</t>
  </si>
  <si>
    <t>Burger Bread</t>
  </si>
  <si>
    <t>Butter</t>
  </si>
  <si>
    <t>Butterscotch Syrup 750 ml bottle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</si>
  <si>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</si>
  <si>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</si>
  <si>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</si>
  <si>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</si>
  <si>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</si>
  <si>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</si>
  <si>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</si>
  <si>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</si>
  <si>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</si>
  <si>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</si>
  <si>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 xml:space="preserve">Chicken Curry Cut </t>
  </si>
  <si>
    <t>Chicken Skin</t>
  </si>
  <si>
    <t>Chicken Thigh BL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</si>
  <si>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</si>
  <si>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</si>
  <si>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</si>
  <si>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</si>
  <si>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</si>
  <si>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</si>
  <si>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</si>
  <si>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</si>
  <si>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</si>
  <si>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Cucumber</t>
  </si>
  <si>
    <t>Curry Leaf</t>
  </si>
  <si>
    <t>Dijon Mustard</t>
  </si>
  <si>
    <t>Doi</t>
  </si>
  <si>
    <t>Dry Soy Chunk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</si>
  <si>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</si>
  <si>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</si>
  <si>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</si>
  <si>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</si>
  <si>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</si>
  <si>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</si>
  <si>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 Powder</t>
  </si>
  <si>
    <t>Gas 14 Kg</t>
  </si>
  <si>
    <t>Gas 18 Kg</t>
  </si>
  <si>
    <t>Ghee</t>
  </si>
  <si>
    <t>Ginger Powder</t>
  </si>
  <si>
    <t>Gondhoraj</t>
  </si>
  <si>
    <t>Gorom Moshla Powder</t>
  </si>
  <si>
    <t>Green Cardamom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</si>
  <si>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</si>
  <si>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</si>
  <si>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</si>
  <si>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</si>
  <si>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</si>
  <si>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</si>
  <si>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</si>
  <si>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</si>
  <si>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</si>
  <si>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</si>
  <si>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Lemon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</si>
  <si>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</si>
  <si>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</si>
  <si>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</si>
  <si>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</si>
  <si>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</si>
  <si>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</si>
  <si>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</si>
  <si>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</si>
  <si>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</si>
  <si>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Mayonnaise</t>
  </si>
  <si>
    <t>Mayonnaise Premium</t>
  </si>
  <si>
    <t>Milk 500 ml pouch</t>
  </si>
  <si>
    <t>Mint Leaf</t>
  </si>
  <si>
    <t>Mojito Syrup 750 ml bottle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</si>
  <si>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</si>
  <si>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</si>
  <si>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</si>
  <si>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</si>
  <si>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</si>
  <si>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</si>
  <si>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</si>
  <si>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</si>
  <si>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</si>
  <si>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</si>
  <si>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</si>
  <si>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</si>
  <si>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</si>
  <si>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</si>
  <si>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</si>
  <si>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</si>
  <si>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</si>
  <si>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</si>
  <si>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Red Chilli Powder</t>
  </si>
  <si>
    <t>Red Chilli Whole</t>
  </si>
  <si>
    <t xml:space="preserve">Sahi Garam Masala 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</si>
  <si>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</si>
  <si>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</si>
  <si>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</si>
  <si>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</si>
  <si>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</si>
  <si>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</si>
  <si>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</si>
  <si>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</si>
  <si>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Staff Rice</t>
  </si>
  <si>
    <t xml:space="preserve">Star Anise </t>
  </si>
  <si>
    <t>Stone Flower</t>
  </si>
  <si>
    <t>Strawberry syrup 750 ml bottle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</si>
  <si>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</si>
  <si>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</si>
  <si>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</si>
  <si>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</si>
  <si>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</si>
  <si>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</si>
  <si>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</si>
  <si>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</si>
  <si>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</si>
  <si>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</si>
  <si>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</si>
  <si>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White Phenyl</t>
  </si>
  <si>
    <t>White Seasame Seeds</t>
  </si>
  <si>
    <t>To taste</t>
  </si>
  <si>
    <t>Paste</t>
  </si>
  <si>
    <t>Chopped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</si>
</sst>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1" xfId="0" applyFont="1" applyBorder="1" applyAlignment="1">
      <alignment horizontal="left" vertical="top"/>
    </xf>
    <xf numFmtId="2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4CB2-00EF-45F1-AB2E-BBBDD4734421}">
  <dimension ref="A1:F14"/>
  <sheetViews>
    <sheetView tabSelected="1" workbookViewId="0">
      <selection activeCell="B18" sqref="B18"/>
    </sheetView>
  </sheetViews>
  <sheetFormatPr defaultColWidth="8.90625" defaultRowHeight="14.5" x14ac:dyDescent="0.35"/>
  <cols>
    <col min="1" max="1" width="14.36328125" bestFit="1" customWidth="1"/>
    <col min="2" max="2" width="12.90625" bestFit="1" customWidth="1"/>
    <col min="3" max="3" width="15.1796875" bestFit="1" customWidth="1"/>
    <col min="4" max="5" width="11.81640625" bestFit="1" customWidth="1"/>
    <col min="6" max="6" width="9.08984375" bestFit="1" customWidth="1"/>
  </cols>
  <sheetData>
    <row r="1" spans="1:6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5">
      <c r="A2" s="8" t="s">
        <v>9</v>
      </c>
      <c r="B2" s="8">
        <v>15</v>
      </c>
      <c r="C2" s="9"/>
      <c r="D2" s="9">
        <v>0.12</v>
      </c>
      <c r="E2" s="9">
        <f>B2*D2</f>
        <v>1.7999999999999998</v>
      </c>
      <c r="F2" s="9" t="s">
        <v>150</v>
      </c>
    </row>
    <row r="3" spans="1:6" x14ac:dyDescent="0.35">
      <c r="A3" s="8" t="s">
        <v>11</v>
      </c>
      <c r="B3" s="8">
        <v>10</v>
      </c>
      <c r="C3" s="9"/>
      <c r="D3" s="9">
        <v>0.28000000000000003</v>
      </c>
      <c r="E3" s="9">
        <f t="shared" ref="E3:E13" si="0">B3*D3</f>
        <v>2.8000000000000003</v>
      </c>
      <c r="F3" s="9" t="s">
        <v>149</v>
      </c>
    </row>
    <row r="4" spans="1:6" x14ac:dyDescent="0.35">
      <c r="A4" s="8" t="s">
        <v>10</v>
      </c>
      <c r="B4" s="8">
        <v>20</v>
      </c>
      <c r="C4" s="9"/>
      <c r="D4" s="9">
        <v>0.28000000000000003</v>
      </c>
      <c r="E4" s="9">
        <f t="shared" si="0"/>
        <v>5.6000000000000005</v>
      </c>
      <c r="F4" s="9" t="s">
        <v>149</v>
      </c>
    </row>
    <row r="5" spans="1:6" x14ac:dyDescent="0.35">
      <c r="A5" s="8" t="s">
        <v>12</v>
      </c>
      <c r="B5" s="8">
        <v>5</v>
      </c>
      <c r="C5" s="9"/>
      <c r="D5" s="9">
        <v>0.75</v>
      </c>
      <c r="E5" s="9">
        <f t="shared" si="0"/>
        <v>3.75</v>
      </c>
      <c r="F5" s="9"/>
    </row>
    <row r="6" spans="1:6" x14ac:dyDescent="0.35">
      <c r="A6" s="8" t="s">
        <v>13</v>
      </c>
      <c r="B6" s="8">
        <v>5</v>
      </c>
      <c r="C6" s="9"/>
      <c r="D6" s="9">
        <v>4.4999999999999998E-2</v>
      </c>
      <c r="E6" s="9">
        <f t="shared" si="0"/>
        <v>0.22499999999999998</v>
      </c>
      <c r="F6" s="9"/>
    </row>
    <row r="7" spans="1:6" x14ac:dyDescent="0.35">
      <c r="A7" s="8" t="s">
        <v>14</v>
      </c>
      <c r="B7" s="8">
        <v>10</v>
      </c>
      <c r="C7" s="9"/>
      <c r="D7" s="9">
        <v>2.7E-2</v>
      </c>
      <c r="E7" s="9">
        <f t="shared" si="0"/>
        <v>0.27</v>
      </c>
      <c r="F7" s="9" t="s">
        <v>148</v>
      </c>
    </row>
    <row r="8" spans="1:6" x14ac:dyDescent="0.35">
      <c r="A8" s="8" t="s">
        <v>0</v>
      </c>
      <c r="B8" s="8">
        <v>1</v>
      </c>
      <c r="C8" s="9"/>
      <c r="D8" s="9">
        <v>7</v>
      </c>
      <c r="E8" s="9">
        <f t="shared" si="0"/>
        <v>7</v>
      </c>
      <c r="F8" s="9"/>
    </row>
    <row r="9" spans="1:6" x14ac:dyDescent="0.35">
      <c r="A9" s="8" t="s">
        <v>8</v>
      </c>
      <c r="B9" s="8">
        <v>20</v>
      </c>
      <c r="C9" s="9"/>
      <c r="D9" s="9">
        <v>7.0000000000000007E-2</v>
      </c>
      <c r="E9" s="9">
        <f t="shared" si="0"/>
        <v>1.4000000000000001</v>
      </c>
      <c r="F9" s="9"/>
    </row>
    <row r="10" spans="1:6" x14ac:dyDescent="0.35">
      <c r="A10" s="8" t="s">
        <v>15</v>
      </c>
      <c r="B10" s="8">
        <v>15</v>
      </c>
      <c r="C10" s="9"/>
      <c r="D10" s="9">
        <v>0.14117647058823529</v>
      </c>
      <c r="E10" s="9">
        <f t="shared" si="0"/>
        <v>2.1176470588235294</v>
      </c>
      <c r="F10" s="9"/>
    </row>
    <row r="11" spans="1:6" x14ac:dyDescent="0.35">
      <c r="A11" s="8" t="s">
        <v>16</v>
      </c>
      <c r="B11" s="8">
        <v>20</v>
      </c>
      <c r="C11" s="9"/>
      <c r="D11" s="9">
        <v>0.21</v>
      </c>
      <c r="E11" s="9">
        <f t="shared" si="0"/>
        <v>4.2</v>
      </c>
      <c r="F11" s="9"/>
    </row>
    <row r="12" spans="1:6" x14ac:dyDescent="0.35">
      <c r="A12" s="8" t="s">
        <v>17</v>
      </c>
      <c r="B12" s="8">
        <v>20</v>
      </c>
      <c r="C12" s="9"/>
      <c r="D12" s="9">
        <v>0.08</v>
      </c>
      <c r="E12" s="9">
        <f t="shared" si="0"/>
        <v>1.6</v>
      </c>
      <c r="F12" s="9"/>
    </row>
    <row r="13" spans="1:6" x14ac:dyDescent="0.35">
      <c r="A13" s="8" t="s">
        <v>18</v>
      </c>
      <c r="B13" s="8">
        <v>20</v>
      </c>
      <c r="C13" s="9"/>
      <c r="D13" s="9">
        <v>0.12</v>
      </c>
      <c r="E13" s="9">
        <f t="shared" si="0"/>
        <v>2.4</v>
      </c>
      <c r="F13" s="9"/>
    </row>
    <row r="14" spans="1:6" x14ac:dyDescent="0.35"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DDFA-0AAC-4B84-A683-42EBD5740137}">
  <dimension ref="A1:E137"/>
  <sheetViews>
    <sheetView workbookViewId="0">
      <selection activeCell="G12" sqref="G12"/>
    </sheetView>
  </sheetViews>
  <sheetFormatPr defaultRowHeight="15.5" x14ac:dyDescent="0.35"/>
  <cols>
    <col min="1" max="1" width="37" style="4" bestFit="1" customWidth="1"/>
    <col min="2" max="2" width="6.36328125" style="4" bestFit="1" customWidth="1"/>
    <col min="3" max="3" width="12.90625" style="4" bestFit="1" customWidth="1"/>
    <col min="4" max="4" width="17.90625" style="4" bestFit="1" customWidth="1"/>
    <col min="5" max="5" width="20.81640625" style="4" bestFit="1" customWidth="1"/>
    <col min="6" max="16384" width="8.7265625" style="4"/>
  </cols>
  <sheetData>
    <row r="1" spans="1:5" x14ac:dyDescent="0.35">
      <c r="A1" s="3" t="s">
        <v>19</v>
      </c>
      <c r="B1" s="3" t="s">
        <v>20</v>
      </c>
      <c r="C1" s="3" t="s">
        <v>4</v>
      </c>
      <c r="D1" s="3" t="s">
        <v>21</v>
      </c>
      <c r="E1" s="3" t="s">
        <v>22</v>
      </c>
    </row>
    <row r="2" spans="1:5" x14ac:dyDescent="0.35">
      <c r="A2" s="5" t="s">
        <v>23</v>
      </c>
      <c r="B2" s="5" t="s">
        <v>24</v>
      </c>
      <c r="C2" s="5">
        <v>0.5</v>
      </c>
      <c r="D2" s="5">
        <v>0</v>
      </c>
      <c r="E2" s="5">
        <v>0</v>
      </c>
    </row>
    <row r="3" spans="1:5" x14ac:dyDescent="0.35">
      <c r="A3" s="5" t="s">
        <v>25</v>
      </c>
      <c r="B3" s="5" t="s">
        <v>24</v>
      </c>
      <c r="C3" s="5">
        <v>0.8</v>
      </c>
      <c r="D3" s="5">
        <v>0</v>
      </c>
      <c r="E3" s="5">
        <v>0</v>
      </c>
    </row>
    <row r="4" spans="1:5" x14ac:dyDescent="0.35">
      <c r="A4" s="5" t="s">
        <v>26</v>
      </c>
      <c r="B4" s="5" t="s">
        <v>27</v>
      </c>
      <c r="C4" s="5">
        <v>0.25</v>
      </c>
      <c r="D4" s="5">
        <v>0</v>
      </c>
      <c r="E4" s="5">
        <v>0</v>
      </c>
    </row>
    <row r="5" spans="1:5" x14ac:dyDescent="0.35">
      <c r="A5" s="5" t="s">
        <v>28</v>
      </c>
      <c r="B5" s="5" t="s">
        <v>24</v>
      </c>
      <c r="C5" s="5">
        <v>0.1</v>
      </c>
      <c r="D5" s="5">
        <v>0</v>
      </c>
      <c r="E5" s="5">
        <v>0</v>
      </c>
    </row>
    <row r="6" spans="1:5" x14ac:dyDescent="0.35">
      <c r="A6" s="5" t="s">
        <v>29</v>
      </c>
      <c r="B6" s="5" t="s">
        <v>27</v>
      </c>
      <c r="C6" s="5">
        <v>0.25</v>
      </c>
      <c r="D6" s="5">
        <v>0</v>
      </c>
      <c r="E6" s="5">
        <v>0</v>
      </c>
    </row>
    <row r="7" spans="1:5" x14ac:dyDescent="0.35">
      <c r="A7" s="5" t="s">
        <v>12</v>
      </c>
      <c r="B7" s="5" t="s">
        <v>24</v>
      </c>
      <c r="C7" s="5">
        <v>0.75</v>
      </c>
      <c r="D7" s="5">
        <v>0</v>
      </c>
      <c r="E7" s="5">
        <v>0</v>
      </c>
    </row>
    <row r="8" spans="1:5" x14ac:dyDescent="0.35">
      <c r="A8" s="5" t="s">
        <v>30</v>
      </c>
      <c r="B8" s="5" t="s">
        <v>24</v>
      </c>
      <c r="C8" s="5">
        <v>0.75</v>
      </c>
      <c r="D8" s="5">
        <v>0</v>
      </c>
      <c r="E8" s="5">
        <v>0</v>
      </c>
    </row>
    <row r="9" spans="1:5" x14ac:dyDescent="0.35">
      <c r="A9" s="5" t="s">
        <v>31</v>
      </c>
      <c r="B9" s="5" t="s">
        <v>24</v>
      </c>
      <c r="C9" s="5">
        <v>7.0000000000000007E-2</v>
      </c>
      <c r="D9" s="5">
        <v>0</v>
      </c>
      <c r="E9" s="5">
        <v>0</v>
      </c>
    </row>
    <row r="10" spans="1:5" x14ac:dyDescent="0.35">
      <c r="A10" s="5" t="s">
        <v>32</v>
      </c>
      <c r="B10" s="5" t="s">
        <v>27</v>
      </c>
      <c r="C10" s="5">
        <v>300</v>
      </c>
      <c r="D10" s="5">
        <v>0</v>
      </c>
      <c r="E10" s="5">
        <v>0</v>
      </c>
    </row>
    <row r="11" spans="1:5" x14ac:dyDescent="0.35">
      <c r="A11" s="5" t="s">
        <v>33</v>
      </c>
      <c r="B11" s="5" t="s">
        <v>27</v>
      </c>
      <c r="C11" s="5">
        <v>8</v>
      </c>
      <c r="D11" s="5">
        <v>0</v>
      </c>
      <c r="E11" s="5">
        <v>0</v>
      </c>
    </row>
    <row r="12" spans="1:5" x14ac:dyDescent="0.35">
      <c r="A12" s="5" t="s">
        <v>34</v>
      </c>
      <c r="B12" s="5" t="s">
        <v>24</v>
      </c>
      <c r="C12" s="5">
        <v>0.57999999999999996</v>
      </c>
      <c r="D12" s="5">
        <v>0</v>
      </c>
      <c r="E12" s="5">
        <v>0</v>
      </c>
    </row>
    <row r="13" spans="1:5" x14ac:dyDescent="0.35">
      <c r="A13" s="5" t="s">
        <v>35</v>
      </c>
      <c r="B13" s="5" t="s">
        <v>27</v>
      </c>
      <c r="C13" s="5">
        <v>200</v>
      </c>
      <c r="D13" s="5">
        <v>0</v>
      </c>
      <c r="E13" s="5">
        <v>0</v>
      </c>
    </row>
    <row r="14" spans="1:5" x14ac:dyDescent="0.35">
      <c r="A14" s="5" t="s">
        <v>17</v>
      </c>
      <c r="B14" s="5" t="s">
        <v>24</v>
      </c>
      <c r="C14" s="5">
        <v>0.08</v>
      </c>
      <c r="D14" s="5">
        <v>0</v>
      </c>
      <c r="E14" s="5">
        <v>0</v>
      </c>
    </row>
    <row r="15" spans="1:5" x14ac:dyDescent="0.35">
      <c r="A15" s="5" t="s">
        <v>36</v>
      </c>
      <c r="B15" s="5" t="s">
        <v>24</v>
      </c>
      <c r="C15" s="5">
        <v>0.2</v>
      </c>
      <c r="D15" s="5">
        <v>0</v>
      </c>
      <c r="E15" s="5">
        <v>0</v>
      </c>
    </row>
    <row r="16" spans="1:5" x14ac:dyDescent="0.35">
      <c r="A16" s="5" t="s">
        <v>37</v>
      </c>
      <c r="B16" s="5" t="s">
        <v>24</v>
      </c>
      <c r="C16" s="5">
        <v>0.08</v>
      </c>
      <c r="D16" s="5">
        <v>0</v>
      </c>
      <c r="E16" s="5">
        <v>0</v>
      </c>
    </row>
    <row r="17" spans="1:5" x14ac:dyDescent="0.35">
      <c r="A17" s="5" t="s">
        <v>38</v>
      </c>
      <c r="B17" s="5" t="s">
        <v>24</v>
      </c>
      <c r="C17" s="5">
        <v>0.75</v>
      </c>
      <c r="D17" s="5">
        <v>0</v>
      </c>
      <c r="E17" s="5">
        <v>0</v>
      </c>
    </row>
    <row r="18" spans="1:5" x14ac:dyDescent="0.35">
      <c r="A18" s="5" t="s">
        <v>39</v>
      </c>
      <c r="B18" s="5" t="s">
        <v>24</v>
      </c>
      <c r="C18" s="5">
        <v>0.22500000000000001</v>
      </c>
      <c r="D18" s="5">
        <v>0</v>
      </c>
      <c r="E18" s="5">
        <v>0</v>
      </c>
    </row>
    <row r="19" spans="1:5" x14ac:dyDescent="0.35">
      <c r="A19" s="5" t="s">
        <v>40</v>
      </c>
      <c r="B19" s="5" t="s">
        <v>24</v>
      </c>
      <c r="C19" s="5">
        <v>0.25</v>
      </c>
      <c r="D19" s="5">
        <v>0</v>
      </c>
      <c r="E19" s="5">
        <v>0</v>
      </c>
    </row>
    <row r="20" spans="1:5" x14ac:dyDescent="0.35">
      <c r="A20" s="5" t="s">
        <v>41</v>
      </c>
      <c r="B20" s="5" t="s">
        <v>24</v>
      </c>
      <c r="C20" s="5">
        <v>0.85</v>
      </c>
      <c r="D20" s="5">
        <v>0</v>
      </c>
      <c r="E20" s="5">
        <v>0</v>
      </c>
    </row>
    <row r="21" spans="1:5" x14ac:dyDescent="0.35">
      <c r="A21" s="5" t="s">
        <v>42</v>
      </c>
      <c r="B21" s="5" t="s">
        <v>24</v>
      </c>
      <c r="C21" s="5">
        <v>0.5</v>
      </c>
      <c r="D21" s="5">
        <v>0</v>
      </c>
      <c r="E21" s="5">
        <v>0</v>
      </c>
    </row>
    <row r="22" spans="1:5" x14ac:dyDescent="0.35">
      <c r="A22" s="5" t="s">
        <v>43</v>
      </c>
      <c r="B22" s="5" t="s">
        <v>27</v>
      </c>
      <c r="C22" s="5">
        <v>0.25</v>
      </c>
      <c r="D22" s="5">
        <v>0</v>
      </c>
      <c r="E22" s="5">
        <v>0</v>
      </c>
    </row>
    <row r="23" spans="1:5" x14ac:dyDescent="0.35">
      <c r="A23" s="5" t="s">
        <v>44</v>
      </c>
      <c r="B23" s="5" t="s">
        <v>24</v>
      </c>
      <c r="C23" s="5">
        <v>0.28000000000000003</v>
      </c>
      <c r="D23" s="5">
        <v>0</v>
      </c>
      <c r="E23" s="5">
        <v>0</v>
      </c>
    </row>
    <row r="24" spans="1:5" x14ac:dyDescent="0.35">
      <c r="A24" s="5" t="s">
        <v>45</v>
      </c>
      <c r="B24" s="5" t="s">
        <v>24</v>
      </c>
      <c r="C24" s="5">
        <v>0.25</v>
      </c>
      <c r="D24" s="5">
        <v>0</v>
      </c>
      <c r="E24" s="5">
        <v>0</v>
      </c>
    </row>
    <row r="25" spans="1:5" x14ac:dyDescent="0.35">
      <c r="A25" s="5" t="s">
        <v>7</v>
      </c>
      <c r="B25" s="5" t="s">
        <v>24</v>
      </c>
      <c r="C25" s="5">
        <v>0.8</v>
      </c>
      <c r="D25" s="5">
        <v>0</v>
      </c>
      <c r="E25" s="5">
        <v>0</v>
      </c>
    </row>
    <row r="26" spans="1:5" x14ac:dyDescent="0.35">
      <c r="A26" s="5" t="s">
        <v>46</v>
      </c>
      <c r="B26" s="5" t="s">
        <v>24</v>
      </c>
      <c r="C26" s="5">
        <f>220/1000</f>
        <v>0.22</v>
      </c>
      <c r="D26" s="5">
        <v>0</v>
      </c>
      <c r="E26" s="5">
        <v>0</v>
      </c>
    </row>
    <row r="27" spans="1:5" x14ac:dyDescent="0.35">
      <c r="A27" s="5" t="s">
        <v>47</v>
      </c>
      <c r="B27" s="5" t="s">
        <v>24</v>
      </c>
      <c r="C27" s="5">
        <v>0.12</v>
      </c>
      <c r="D27" s="5">
        <v>0</v>
      </c>
      <c r="E27" s="5">
        <v>0</v>
      </c>
    </row>
    <row r="28" spans="1:5" x14ac:dyDescent="0.35">
      <c r="A28" s="5" t="s">
        <v>48</v>
      </c>
      <c r="B28" s="5" t="s">
        <v>24</v>
      </c>
      <c r="C28" s="5">
        <v>0.3</v>
      </c>
      <c r="D28" s="5">
        <v>0</v>
      </c>
      <c r="E28" s="5">
        <v>0</v>
      </c>
    </row>
    <row r="29" spans="1:5" x14ac:dyDescent="0.35">
      <c r="A29" s="5" t="s">
        <v>49</v>
      </c>
      <c r="B29" s="5" t="s">
        <v>24</v>
      </c>
      <c r="C29" s="5">
        <v>0.35</v>
      </c>
      <c r="D29" s="5">
        <v>0</v>
      </c>
      <c r="E29" s="5">
        <v>0</v>
      </c>
    </row>
    <row r="30" spans="1:5" x14ac:dyDescent="0.35">
      <c r="A30" s="5" t="s">
        <v>50</v>
      </c>
      <c r="B30" s="5" t="s">
        <v>24</v>
      </c>
      <c r="C30" s="5">
        <v>0.75</v>
      </c>
      <c r="D30" s="5">
        <v>0</v>
      </c>
      <c r="E30" s="5">
        <v>0</v>
      </c>
    </row>
    <row r="31" spans="1:5" x14ac:dyDescent="0.35">
      <c r="A31" s="5" t="s">
        <v>51</v>
      </c>
      <c r="B31" s="5" t="s">
        <v>27</v>
      </c>
      <c r="C31" s="5">
        <v>210</v>
      </c>
      <c r="D31" s="5">
        <v>0</v>
      </c>
      <c r="E31" s="5">
        <v>0</v>
      </c>
    </row>
    <row r="32" spans="1:5" x14ac:dyDescent="0.35">
      <c r="A32" s="5" t="s">
        <v>52</v>
      </c>
      <c r="B32" s="5" t="s">
        <v>27</v>
      </c>
      <c r="C32" s="5">
        <v>0.8</v>
      </c>
      <c r="D32" s="5">
        <v>0</v>
      </c>
      <c r="E32" s="5">
        <v>0</v>
      </c>
    </row>
    <row r="33" spans="1:5" x14ac:dyDescent="0.35">
      <c r="A33" s="5" t="s">
        <v>53</v>
      </c>
      <c r="B33" s="5" t="s">
        <v>27</v>
      </c>
      <c r="C33" s="5">
        <v>0.25</v>
      </c>
      <c r="D33" s="5">
        <v>0</v>
      </c>
      <c r="E33" s="5">
        <v>0</v>
      </c>
    </row>
    <row r="34" spans="1:5" x14ac:dyDescent="0.35">
      <c r="A34" s="5" t="s">
        <v>54</v>
      </c>
      <c r="B34" s="5" t="s">
        <v>24</v>
      </c>
      <c r="C34" s="5">
        <v>0.7</v>
      </c>
      <c r="D34" s="5">
        <v>0</v>
      </c>
      <c r="E34" s="5">
        <v>0</v>
      </c>
    </row>
    <row r="35" spans="1:5" x14ac:dyDescent="0.35">
      <c r="A35" s="5" t="s">
        <v>55</v>
      </c>
      <c r="B35" s="5" t="s">
        <v>24</v>
      </c>
      <c r="C35" s="5">
        <v>0.15</v>
      </c>
      <c r="D35" s="5">
        <v>0</v>
      </c>
      <c r="E35" s="5">
        <v>0</v>
      </c>
    </row>
    <row r="36" spans="1:5" x14ac:dyDescent="0.35">
      <c r="A36" s="5" t="s">
        <v>56</v>
      </c>
      <c r="B36" s="5" t="s">
        <v>24</v>
      </c>
      <c r="C36" s="5">
        <v>0.5</v>
      </c>
      <c r="D36" s="5">
        <v>0</v>
      </c>
      <c r="E36" s="5">
        <v>0</v>
      </c>
    </row>
    <row r="37" spans="1:5" x14ac:dyDescent="0.35">
      <c r="A37" s="5" t="s">
        <v>57</v>
      </c>
      <c r="B37" s="5" t="s">
        <v>24</v>
      </c>
      <c r="C37" s="5">
        <v>0.2</v>
      </c>
      <c r="D37" s="5">
        <v>0</v>
      </c>
      <c r="E37" s="5">
        <v>0</v>
      </c>
    </row>
    <row r="38" spans="1:5" x14ac:dyDescent="0.35">
      <c r="A38" s="5" t="s">
        <v>8</v>
      </c>
      <c r="B38" s="5" t="s">
        <v>24</v>
      </c>
      <c r="C38" s="5">
        <v>7.0000000000000007E-2</v>
      </c>
      <c r="D38" s="5">
        <v>0</v>
      </c>
      <c r="E38" s="5">
        <v>0</v>
      </c>
    </row>
    <row r="39" spans="1:5" x14ac:dyDescent="0.35">
      <c r="A39" s="5" t="s">
        <v>58</v>
      </c>
      <c r="B39" s="5" t="s">
        <v>24</v>
      </c>
      <c r="C39" s="5">
        <v>0.1</v>
      </c>
      <c r="D39" s="5">
        <v>0</v>
      </c>
      <c r="E39" s="5">
        <v>0</v>
      </c>
    </row>
    <row r="40" spans="1:5" x14ac:dyDescent="0.35">
      <c r="A40" s="5" t="s">
        <v>59</v>
      </c>
      <c r="B40" s="5" t="s">
        <v>24</v>
      </c>
      <c r="C40" s="5">
        <v>0.15</v>
      </c>
      <c r="D40" s="5">
        <v>0</v>
      </c>
      <c r="E40" s="5">
        <v>0</v>
      </c>
    </row>
    <row r="41" spans="1:5" x14ac:dyDescent="0.35">
      <c r="A41" s="5" t="s">
        <v>60</v>
      </c>
      <c r="B41" s="5" t="s">
        <v>24</v>
      </c>
      <c r="C41" s="5">
        <v>1</v>
      </c>
      <c r="D41" s="5">
        <v>0</v>
      </c>
      <c r="E41" s="5">
        <v>0</v>
      </c>
    </row>
    <row r="42" spans="1:5" x14ac:dyDescent="0.35">
      <c r="A42" s="5" t="s">
        <v>61</v>
      </c>
      <c r="B42" s="5" t="s">
        <v>24</v>
      </c>
      <c r="C42" s="5">
        <v>7.4999999999999997E-2</v>
      </c>
      <c r="D42" s="5">
        <v>0</v>
      </c>
      <c r="E42" s="5">
        <v>0</v>
      </c>
    </row>
    <row r="43" spans="1:5" x14ac:dyDescent="0.35">
      <c r="A43" s="5" t="s">
        <v>62</v>
      </c>
      <c r="B43" s="5" t="s">
        <v>24</v>
      </c>
      <c r="C43" s="5">
        <v>0.15</v>
      </c>
      <c r="D43" s="5">
        <v>0</v>
      </c>
      <c r="E43" s="5">
        <v>0</v>
      </c>
    </row>
    <row r="44" spans="1:5" x14ac:dyDescent="0.35">
      <c r="A44" s="5" t="s">
        <v>0</v>
      </c>
      <c r="B44" s="5" t="s">
        <v>27</v>
      </c>
      <c r="C44" s="5">
        <v>7</v>
      </c>
      <c r="D44" s="5">
        <v>0</v>
      </c>
      <c r="E44" s="5">
        <v>0</v>
      </c>
    </row>
    <row r="45" spans="1:5" x14ac:dyDescent="0.35">
      <c r="A45" s="5" t="s">
        <v>63</v>
      </c>
      <c r="B45" s="5" t="s">
        <v>24</v>
      </c>
      <c r="C45" s="5">
        <v>0.33333333333333331</v>
      </c>
      <c r="D45" s="5">
        <v>0</v>
      </c>
      <c r="E45" s="5">
        <v>0</v>
      </c>
    </row>
    <row r="46" spans="1:5" x14ac:dyDescent="0.35">
      <c r="A46" s="5" t="s">
        <v>64</v>
      </c>
      <c r="B46" s="5" t="s">
        <v>24</v>
      </c>
      <c r="C46" s="5">
        <v>0.72</v>
      </c>
      <c r="D46" s="5">
        <v>0</v>
      </c>
      <c r="E46" s="5">
        <v>0</v>
      </c>
    </row>
    <row r="47" spans="1:5" x14ac:dyDescent="0.35">
      <c r="A47" s="5" t="s">
        <v>65</v>
      </c>
      <c r="B47" s="5" t="s">
        <v>24</v>
      </c>
      <c r="C47" s="5">
        <v>0.15</v>
      </c>
      <c r="D47" s="5">
        <v>0</v>
      </c>
      <c r="E47" s="5">
        <v>0</v>
      </c>
    </row>
    <row r="48" spans="1:5" x14ac:dyDescent="0.35">
      <c r="A48" s="5" t="s">
        <v>66</v>
      </c>
      <c r="B48" s="5" t="s">
        <v>24</v>
      </c>
      <c r="C48" s="5">
        <v>0.16</v>
      </c>
      <c r="D48" s="5">
        <v>0</v>
      </c>
      <c r="E48" s="5">
        <v>0</v>
      </c>
    </row>
    <row r="49" spans="1:5" x14ac:dyDescent="0.35">
      <c r="A49" s="5" t="s">
        <v>67</v>
      </c>
      <c r="B49" s="5" t="s">
        <v>24</v>
      </c>
      <c r="C49" s="5">
        <v>0.05</v>
      </c>
      <c r="D49" s="5">
        <v>0</v>
      </c>
      <c r="E49" s="5">
        <v>0</v>
      </c>
    </row>
    <row r="50" spans="1:5" x14ac:dyDescent="0.35">
      <c r="A50" s="5" t="s">
        <v>68</v>
      </c>
      <c r="B50" s="5" t="s">
        <v>24</v>
      </c>
      <c r="C50" s="5">
        <v>0.27200000000000002</v>
      </c>
      <c r="D50" s="5">
        <v>0</v>
      </c>
      <c r="E50" s="5">
        <v>0</v>
      </c>
    </row>
    <row r="51" spans="1:5" x14ac:dyDescent="0.35">
      <c r="A51" s="5" t="s">
        <v>11</v>
      </c>
      <c r="B51" s="5" t="s">
        <v>24</v>
      </c>
      <c r="C51" s="5">
        <v>0.28000000000000003</v>
      </c>
      <c r="D51" s="5">
        <v>0</v>
      </c>
      <c r="E51" s="5">
        <v>0</v>
      </c>
    </row>
    <row r="52" spans="1:5" x14ac:dyDescent="0.35">
      <c r="A52" s="5" t="s">
        <v>69</v>
      </c>
      <c r="B52" s="5" t="s">
        <v>24</v>
      </c>
      <c r="C52" s="5">
        <v>1</v>
      </c>
      <c r="D52" s="5">
        <v>0</v>
      </c>
      <c r="E52" s="5">
        <v>0</v>
      </c>
    </row>
    <row r="53" spans="1:5" x14ac:dyDescent="0.35">
      <c r="A53" s="5" t="s">
        <v>70</v>
      </c>
      <c r="B53" s="5" t="s">
        <v>27</v>
      </c>
      <c r="C53" s="5">
        <v>1100</v>
      </c>
      <c r="D53" s="5">
        <v>0</v>
      </c>
      <c r="E53" s="5">
        <v>0</v>
      </c>
    </row>
    <row r="54" spans="1:5" x14ac:dyDescent="0.35">
      <c r="A54" s="5" t="s">
        <v>71</v>
      </c>
      <c r="B54" s="5" t="s">
        <v>27</v>
      </c>
      <c r="C54" s="5">
        <v>1800</v>
      </c>
      <c r="D54" s="5">
        <v>0</v>
      </c>
      <c r="E54" s="5">
        <v>0</v>
      </c>
    </row>
    <row r="55" spans="1:5" x14ac:dyDescent="0.35">
      <c r="A55" s="5" t="s">
        <v>72</v>
      </c>
      <c r="B55" s="5" t="s">
        <v>24</v>
      </c>
      <c r="C55" s="5">
        <v>0.6</v>
      </c>
      <c r="D55" s="5">
        <v>0</v>
      </c>
      <c r="E55" s="5">
        <v>0</v>
      </c>
    </row>
    <row r="56" spans="1:5" x14ac:dyDescent="0.35">
      <c r="A56" s="5" t="s">
        <v>10</v>
      </c>
      <c r="B56" s="5" t="s">
        <v>24</v>
      </c>
      <c r="C56" s="5">
        <v>0.28000000000000003</v>
      </c>
      <c r="D56" s="5">
        <v>0</v>
      </c>
      <c r="E56" s="5">
        <v>0</v>
      </c>
    </row>
    <row r="57" spans="1:5" x14ac:dyDescent="0.35">
      <c r="A57" s="5" t="s">
        <v>73</v>
      </c>
      <c r="B57" s="5" t="s">
        <v>24</v>
      </c>
      <c r="C57" s="5">
        <v>1</v>
      </c>
      <c r="D57" s="5">
        <v>0</v>
      </c>
      <c r="E57" s="5">
        <v>0</v>
      </c>
    </row>
    <row r="58" spans="1:5" x14ac:dyDescent="0.35">
      <c r="A58" s="5" t="s">
        <v>74</v>
      </c>
      <c r="B58" s="5" t="s">
        <v>27</v>
      </c>
      <c r="C58" s="5">
        <v>10</v>
      </c>
      <c r="D58" s="5">
        <v>0</v>
      </c>
      <c r="E58" s="5">
        <v>0</v>
      </c>
    </row>
    <row r="59" spans="1:5" x14ac:dyDescent="0.35">
      <c r="A59" s="5" t="s">
        <v>75</v>
      </c>
      <c r="B59" s="5" t="s">
        <v>24</v>
      </c>
      <c r="C59" s="5">
        <v>2.6</v>
      </c>
      <c r="D59" s="5">
        <v>0</v>
      </c>
      <c r="E59" s="5">
        <v>0</v>
      </c>
    </row>
    <row r="60" spans="1:5" x14ac:dyDescent="0.35">
      <c r="A60" s="5" t="s">
        <v>76</v>
      </c>
      <c r="B60" s="5" t="s">
        <v>24</v>
      </c>
      <c r="C60" s="5">
        <v>1.2</v>
      </c>
      <c r="D60" s="5">
        <v>0</v>
      </c>
      <c r="E60" s="5">
        <v>0</v>
      </c>
    </row>
    <row r="61" spans="1:5" x14ac:dyDescent="0.35">
      <c r="A61" s="5" t="s">
        <v>9</v>
      </c>
      <c r="B61" s="5" t="s">
        <v>24</v>
      </c>
      <c r="C61" s="5">
        <v>0.12</v>
      </c>
      <c r="D61" s="5">
        <v>0</v>
      </c>
      <c r="E61" s="5">
        <v>0</v>
      </c>
    </row>
    <row r="62" spans="1:5" x14ac:dyDescent="0.35">
      <c r="A62" s="5" t="s">
        <v>77</v>
      </c>
      <c r="B62" s="5" t="s">
        <v>24</v>
      </c>
      <c r="C62" s="5">
        <v>0.15</v>
      </c>
      <c r="D62" s="5">
        <v>0</v>
      </c>
      <c r="E62" s="5">
        <v>0</v>
      </c>
    </row>
    <row r="63" spans="1:5" x14ac:dyDescent="0.35">
      <c r="A63" s="5" t="s">
        <v>78</v>
      </c>
      <c r="B63" s="5" t="s">
        <v>24</v>
      </c>
      <c r="C63" s="6">
        <f>1/2</f>
        <v>0.5</v>
      </c>
      <c r="D63" s="5">
        <v>0</v>
      </c>
      <c r="E63" s="5">
        <v>0</v>
      </c>
    </row>
    <row r="64" spans="1:5" x14ac:dyDescent="0.35">
      <c r="A64" s="5" t="s">
        <v>79</v>
      </c>
      <c r="B64" s="5" t="s">
        <v>24</v>
      </c>
      <c r="C64" s="5">
        <f>98/50</f>
        <v>1.96</v>
      </c>
      <c r="D64" s="5">
        <v>0</v>
      </c>
      <c r="E64" s="5">
        <v>0</v>
      </c>
    </row>
    <row r="65" spans="1:5" x14ac:dyDescent="0.35">
      <c r="A65" s="5" t="s">
        <v>80</v>
      </c>
      <c r="B65" s="5" t="s">
        <v>24</v>
      </c>
      <c r="C65" s="5">
        <v>0.15</v>
      </c>
      <c r="D65" s="5">
        <v>0</v>
      </c>
      <c r="E65" s="5">
        <v>0</v>
      </c>
    </row>
    <row r="66" spans="1:5" x14ac:dyDescent="0.35">
      <c r="A66" s="5" t="s">
        <v>81</v>
      </c>
      <c r="B66" s="5" t="s">
        <v>24</v>
      </c>
      <c r="C66" s="5">
        <v>1.2</v>
      </c>
      <c r="D66" s="5">
        <v>0</v>
      </c>
      <c r="E66" s="5">
        <v>0</v>
      </c>
    </row>
    <row r="67" spans="1:5" x14ac:dyDescent="0.35">
      <c r="A67" s="5" t="s">
        <v>82</v>
      </c>
      <c r="B67" s="5" t="s">
        <v>24</v>
      </c>
      <c r="C67" s="5">
        <v>0.4</v>
      </c>
      <c r="D67" s="5">
        <v>0</v>
      </c>
      <c r="E67" s="5">
        <v>0</v>
      </c>
    </row>
    <row r="68" spans="1:5" x14ac:dyDescent="0.35">
      <c r="A68" s="5" t="s">
        <v>83</v>
      </c>
      <c r="B68" s="5" t="s">
        <v>27</v>
      </c>
      <c r="C68" s="5">
        <v>0.3</v>
      </c>
      <c r="D68" s="5">
        <v>0</v>
      </c>
      <c r="E68" s="5">
        <v>0</v>
      </c>
    </row>
    <row r="69" spans="1:5" x14ac:dyDescent="0.35">
      <c r="A69" s="5" t="s">
        <v>84</v>
      </c>
      <c r="B69" s="5" t="s">
        <v>24</v>
      </c>
      <c r="C69" s="5">
        <v>1.22</v>
      </c>
      <c r="D69" s="5">
        <v>0</v>
      </c>
      <c r="E69" s="5">
        <v>0</v>
      </c>
    </row>
    <row r="70" spans="1:5" x14ac:dyDescent="0.35">
      <c r="A70" s="5" t="s">
        <v>85</v>
      </c>
      <c r="B70" s="5" t="s">
        <v>24</v>
      </c>
      <c r="C70" s="5">
        <v>0.1176470588235294</v>
      </c>
      <c r="D70" s="5">
        <v>0</v>
      </c>
      <c r="E70" s="5">
        <v>0</v>
      </c>
    </row>
    <row r="71" spans="1:5" x14ac:dyDescent="0.35">
      <c r="A71" s="5" t="s">
        <v>86</v>
      </c>
      <c r="B71" s="5" t="s">
        <v>24</v>
      </c>
      <c r="C71" s="5">
        <v>0.96</v>
      </c>
      <c r="D71" s="5">
        <v>0</v>
      </c>
      <c r="E71" s="5">
        <v>0</v>
      </c>
    </row>
    <row r="72" spans="1:5" x14ac:dyDescent="0.35">
      <c r="A72" s="5" t="s">
        <v>87</v>
      </c>
      <c r="B72" s="5" t="s">
        <v>27</v>
      </c>
      <c r="C72" s="5">
        <v>5</v>
      </c>
      <c r="D72" s="5">
        <v>0</v>
      </c>
      <c r="E72" s="5">
        <v>0</v>
      </c>
    </row>
    <row r="73" spans="1:5" x14ac:dyDescent="0.35">
      <c r="A73" s="5" t="s">
        <v>88</v>
      </c>
      <c r="B73" s="5" t="s">
        <v>27</v>
      </c>
      <c r="C73" s="5">
        <v>10</v>
      </c>
      <c r="D73" s="5">
        <v>0</v>
      </c>
      <c r="E73" s="5">
        <v>0</v>
      </c>
    </row>
    <row r="74" spans="1:5" x14ac:dyDescent="0.35">
      <c r="A74" s="5" t="s">
        <v>89</v>
      </c>
      <c r="B74" s="5" t="s">
        <v>27</v>
      </c>
      <c r="C74" s="5">
        <v>369</v>
      </c>
      <c r="D74" s="5">
        <v>0</v>
      </c>
      <c r="E74" s="5">
        <v>0</v>
      </c>
    </row>
    <row r="75" spans="1:5" x14ac:dyDescent="0.35">
      <c r="A75" s="5" t="s">
        <v>90</v>
      </c>
      <c r="B75" s="5" t="s">
        <v>24</v>
      </c>
      <c r="C75" s="5">
        <v>0.2</v>
      </c>
      <c r="D75" s="5">
        <v>0</v>
      </c>
      <c r="E75" s="5">
        <v>0</v>
      </c>
    </row>
    <row r="76" spans="1:5" x14ac:dyDescent="0.35">
      <c r="A76" s="5" t="s">
        <v>91</v>
      </c>
      <c r="B76" s="5" t="s">
        <v>24</v>
      </c>
      <c r="C76" s="5">
        <v>2</v>
      </c>
      <c r="D76" s="5">
        <v>0</v>
      </c>
      <c r="E76" s="5">
        <v>0</v>
      </c>
    </row>
    <row r="77" spans="1:5" x14ac:dyDescent="0.35">
      <c r="A77" s="5" t="s">
        <v>92</v>
      </c>
      <c r="B77" s="5" t="s">
        <v>27</v>
      </c>
      <c r="C77" s="5">
        <v>14</v>
      </c>
      <c r="D77" s="5">
        <v>0</v>
      </c>
      <c r="E77" s="5">
        <v>0</v>
      </c>
    </row>
    <row r="78" spans="1:5" x14ac:dyDescent="0.35">
      <c r="A78" s="5" t="s">
        <v>93</v>
      </c>
      <c r="B78" s="5" t="s">
        <v>24</v>
      </c>
      <c r="C78" s="5">
        <f>60/72</f>
        <v>0.83333333333333337</v>
      </c>
      <c r="D78" s="5">
        <v>0</v>
      </c>
      <c r="E78" s="5">
        <v>0</v>
      </c>
    </row>
    <row r="79" spans="1:5" x14ac:dyDescent="0.35">
      <c r="A79" s="5" t="s">
        <v>94</v>
      </c>
      <c r="B79" s="5" t="s">
        <v>24</v>
      </c>
      <c r="C79" s="5">
        <v>4.1000000000000002E-2</v>
      </c>
      <c r="D79" s="5">
        <v>0</v>
      </c>
      <c r="E79" s="5">
        <v>0</v>
      </c>
    </row>
    <row r="80" spans="1:5" x14ac:dyDescent="0.35">
      <c r="A80" s="5" t="s">
        <v>95</v>
      </c>
      <c r="B80" s="5" t="s">
        <v>24</v>
      </c>
      <c r="C80" s="5">
        <v>1.1000000000000001</v>
      </c>
      <c r="D80" s="5">
        <v>0</v>
      </c>
      <c r="E80" s="5">
        <v>0</v>
      </c>
    </row>
    <row r="81" spans="1:5" x14ac:dyDescent="0.35">
      <c r="A81" s="5" t="s">
        <v>96</v>
      </c>
      <c r="B81" s="5" t="s">
        <v>27</v>
      </c>
      <c r="C81" s="5">
        <v>200</v>
      </c>
      <c r="D81" s="5">
        <v>0</v>
      </c>
      <c r="E81" s="5">
        <v>0</v>
      </c>
    </row>
    <row r="82" spans="1:5" x14ac:dyDescent="0.35">
      <c r="A82" s="5" t="s">
        <v>97</v>
      </c>
      <c r="B82" s="5" t="s">
        <v>24</v>
      </c>
      <c r="C82" s="5">
        <v>0.12</v>
      </c>
      <c r="D82" s="5">
        <v>0</v>
      </c>
      <c r="E82" s="5">
        <v>0</v>
      </c>
    </row>
    <row r="83" spans="1:5" x14ac:dyDescent="0.35">
      <c r="A83" s="5" t="s">
        <v>98</v>
      </c>
      <c r="B83" s="5" t="s">
        <v>24</v>
      </c>
      <c r="C83" s="5">
        <v>0.15</v>
      </c>
      <c r="D83" s="5">
        <v>0</v>
      </c>
      <c r="E83" s="5">
        <v>0</v>
      </c>
    </row>
    <row r="84" spans="1:5" x14ac:dyDescent="0.35">
      <c r="A84" s="5" t="s">
        <v>99</v>
      </c>
      <c r="B84" s="5" t="s">
        <v>27</v>
      </c>
      <c r="C84" s="5">
        <v>35</v>
      </c>
      <c r="D84" s="5">
        <v>0</v>
      </c>
      <c r="E84" s="5">
        <v>0</v>
      </c>
    </row>
    <row r="85" spans="1:5" x14ac:dyDescent="0.35">
      <c r="A85" s="5" t="s">
        <v>100</v>
      </c>
      <c r="B85" s="5" t="s">
        <v>24</v>
      </c>
      <c r="C85" s="5">
        <v>0.15</v>
      </c>
      <c r="D85" s="5">
        <v>0</v>
      </c>
      <c r="E85" s="5">
        <v>0</v>
      </c>
    </row>
    <row r="86" spans="1:5" x14ac:dyDescent="0.35">
      <c r="A86" s="5" t="s">
        <v>101</v>
      </c>
      <c r="B86" s="5" t="s">
        <v>27</v>
      </c>
      <c r="C86" s="5">
        <v>300</v>
      </c>
      <c r="D86" s="5">
        <v>0</v>
      </c>
      <c r="E86" s="5">
        <v>0</v>
      </c>
    </row>
    <row r="87" spans="1:5" x14ac:dyDescent="0.35">
      <c r="A87" s="5" t="s">
        <v>16</v>
      </c>
      <c r="B87" s="5" t="s">
        <v>24</v>
      </c>
      <c r="C87" s="5">
        <v>0.21</v>
      </c>
      <c r="D87" s="5">
        <v>0</v>
      </c>
      <c r="E87" s="5">
        <v>0</v>
      </c>
    </row>
    <row r="88" spans="1:5" x14ac:dyDescent="0.35">
      <c r="A88" s="5" t="s">
        <v>102</v>
      </c>
      <c r="B88" s="5" t="s">
        <v>24</v>
      </c>
      <c r="C88" s="5">
        <v>0.1647058823529412</v>
      </c>
      <c r="D88" s="5">
        <v>0</v>
      </c>
      <c r="E88" s="5">
        <v>0</v>
      </c>
    </row>
    <row r="89" spans="1:5" x14ac:dyDescent="0.35">
      <c r="A89" s="5" t="s">
        <v>103</v>
      </c>
      <c r="B89" s="5" t="s">
        <v>24</v>
      </c>
      <c r="C89" s="5">
        <v>0.3</v>
      </c>
      <c r="D89" s="5">
        <v>0</v>
      </c>
      <c r="E89" s="5">
        <v>0</v>
      </c>
    </row>
    <row r="90" spans="1:5" x14ac:dyDescent="0.35">
      <c r="A90" s="5" t="s">
        <v>104</v>
      </c>
      <c r="B90" s="5" t="s">
        <v>24</v>
      </c>
      <c r="C90" s="5">
        <f>25/100</f>
        <v>0.25</v>
      </c>
      <c r="D90" s="5">
        <v>0</v>
      </c>
      <c r="E90" s="5">
        <v>0</v>
      </c>
    </row>
    <row r="91" spans="1:5" x14ac:dyDescent="0.35">
      <c r="A91" s="5" t="s">
        <v>105</v>
      </c>
      <c r="B91" s="5" t="s">
        <v>24</v>
      </c>
      <c r="C91" s="5">
        <f>850/1000</f>
        <v>0.85</v>
      </c>
      <c r="D91" s="5">
        <v>0</v>
      </c>
      <c r="E91" s="5">
        <v>0</v>
      </c>
    </row>
    <row r="92" spans="1:5" x14ac:dyDescent="0.35">
      <c r="A92" s="5" t="s">
        <v>106</v>
      </c>
      <c r="B92" s="5" t="s">
        <v>24</v>
      </c>
      <c r="C92" s="5">
        <v>0.7</v>
      </c>
      <c r="D92" s="5">
        <v>0</v>
      </c>
      <c r="E92" s="5">
        <v>0</v>
      </c>
    </row>
    <row r="93" spans="1:5" x14ac:dyDescent="0.35">
      <c r="A93" s="5" t="s">
        <v>107</v>
      </c>
      <c r="B93" s="5" t="s">
        <v>24</v>
      </c>
      <c r="C93" s="5">
        <v>0.05</v>
      </c>
      <c r="D93" s="5">
        <v>0</v>
      </c>
      <c r="E93" s="5">
        <v>0</v>
      </c>
    </row>
    <row r="94" spans="1:5" x14ac:dyDescent="0.35">
      <c r="A94" s="5" t="s">
        <v>108</v>
      </c>
      <c r="B94" s="5" t="s">
        <v>24</v>
      </c>
      <c r="C94" s="5">
        <v>1</v>
      </c>
      <c r="D94" s="5">
        <v>0</v>
      </c>
      <c r="E94" s="5">
        <v>0</v>
      </c>
    </row>
    <row r="95" spans="1:5" x14ac:dyDescent="0.35">
      <c r="A95" s="5" t="s">
        <v>109</v>
      </c>
      <c r="B95" s="5" t="s">
        <v>24</v>
      </c>
      <c r="C95" s="5">
        <f>125/50</f>
        <v>2.5</v>
      </c>
      <c r="D95" s="5">
        <v>0</v>
      </c>
      <c r="E95" s="5">
        <v>0</v>
      </c>
    </row>
    <row r="96" spans="1:5" x14ac:dyDescent="0.35">
      <c r="A96" s="5" t="s">
        <v>110</v>
      </c>
      <c r="B96" s="5" t="s">
        <v>24</v>
      </c>
      <c r="C96" s="5">
        <v>0.1176470588235294</v>
      </c>
      <c r="D96" s="5">
        <v>0</v>
      </c>
      <c r="E96" s="5">
        <v>0</v>
      </c>
    </row>
    <row r="97" spans="1:5" x14ac:dyDescent="0.35">
      <c r="A97" s="5" t="s">
        <v>111</v>
      </c>
      <c r="B97" s="5" t="s">
        <v>24</v>
      </c>
      <c r="C97" s="5">
        <f>27/50</f>
        <v>0.54</v>
      </c>
      <c r="D97" s="5">
        <v>0</v>
      </c>
      <c r="E97" s="5">
        <v>0</v>
      </c>
    </row>
    <row r="98" spans="1:5" x14ac:dyDescent="0.35">
      <c r="A98" s="5" t="s">
        <v>112</v>
      </c>
      <c r="B98" s="5" t="s">
        <v>24</v>
      </c>
      <c r="C98" s="5">
        <v>0.26</v>
      </c>
      <c r="D98" s="5">
        <v>0</v>
      </c>
      <c r="E98" s="5">
        <v>0</v>
      </c>
    </row>
    <row r="99" spans="1:5" x14ac:dyDescent="0.35">
      <c r="A99" s="5" t="s">
        <v>113</v>
      </c>
      <c r="B99" s="5" t="s">
        <v>24</v>
      </c>
      <c r="C99" s="5">
        <v>0.12</v>
      </c>
      <c r="D99" s="5">
        <v>0</v>
      </c>
      <c r="E99" s="5">
        <v>0</v>
      </c>
    </row>
    <row r="100" spans="1:5" x14ac:dyDescent="0.35">
      <c r="A100" s="5" t="s">
        <v>114</v>
      </c>
      <c r="B100" s="5" t="s">
        <v>24</v>
      </c>
      <c r="C100" s="5">
        <v>0.2</v>
      </c>
      <c r="D100" s="5">
        <v>0</v>
      </c>
      <c r="E100" s="5">
        <v>0</v>
      </c>
    </row>
    <row r="101" spans="1:5" x14ac:dyDescent="0.35">
      <c r="A101" s="5" t="s">
        <v>115</v>
      </c>
      <c r="B101" s="5" t="s">
        <v>27</v>
      </c>
      <c r="C101" s="5">
        <v>4</v>
      </c>
      <c r="D101" s="5">
        <v>0</v>
      </c>
      <c r="E101" s="5">
        <v>0</v>
      </c>
    </row>
    <row r="102" spans="1:5" x14ac:dyDescent="0.35">
      <c r="A102" s="5" t="s">
        <v>116</v>
      </c>
      <c r="B102" s="5" t="s">
        <v>24</v>
      </c>
      <c r="C102" s="5">
        <v>0.3</v>
      </c>
      <c r="D102" s="5">
        <v>0</v>
      </c>
      <c r="E102" s="5">
        <v>0</v>
      </c>
    </row>
    <row r="103" spans="1:5" x14ac:dyDescent="0.35">
      <c r="A103" s="5" t="s">
        <v>117</v>
      </c>
      <c r="B103" s="5" t="s">
        <v>27</v>
      </c>
      <c r="C103" s="5">
        <v>200</v>
      </c>
      <c r="D103" s="5">
        <v>0</v>
      </c>
      <c r="E103" s="5">
        <v>0</v>
      </c>
    </row>
    <row r="104" spans="1:5" x14ac:dyDescent="0.35">
      <c r="A104" s="5" t="s">
        <v>118</v>
      </c>
      <c r="B104" s="5" t="s">
        <v>24</v>
      </c>
      <c r="C104" s="5">
        <v>0.4</v>
      </c>
      <c r="D104" s="5">
        <v>0</v>
      </c>
      <c r="E104" s="5">
        <v>0</v>
      </c>
    </row>
    <row r="105" spans="1:5" x14ac:dyDescent="0.35">
      <c r="A105" s="5" t="s">
        <v>119</v>
      </c>
      <c r="B105" s="5" t="s">
        <v>24</v>
      </c>
      <c r="C105" s="5">
        <v>0.05</v>
      </c>
      <c r="D105" s="5">
        <v>0</v>
      </c>
      <c r="E105" s="5">
        <v>0</v>
      </c>
    </row>
    <row r="106" spans="1:5" x14ac:dyDescent="0.35">
      <c r="A106" s="5" t="s">
        <v>120</v>
      </c>
      <c r="B106" s="5" t="s">
        <v>24</v>
      </c>
      <c r="C106" s="5">
        <v>0.7</v>
      </c>
      <c r="D106" s="5">
        <v>0</v>
      </c>
      <c r="E106" s="5">
        <v>0</v>
      </c>
    </row>
    <row r="107" spans="1:5" x14ac:dyDescent="0.35">
      <c r="A107" s="5" t="s">
        <v>121</v>
      </c>
      <c r="B107" s="5" t="s">
        <v>24</v>
      </c>
      <c r="C107" s="5">
        <v>0.3</v>
      </c>
      <c r="D107" s="5">
        <v>0</v>
      </c>
      <c r="E107" s="5">
        <v>0</v>
      </c>
    </row>
    <row r="108" spans="1:5" x14ac:dyDescent="0.35">
      <c r="A108" s="5" t="s">
        <v>15</v>
      </c>
      <c r="B108" s="5" t="s">
        <v>24</v>
      </c>
      <c r="C108" s="5">
        <v>0.14117647058823529</v>
      </c>
      <c r="D108" s="5">
        <v>0</v>
      </c>
      <c r="E108" s="5">
        <v>0</v>
      </c>
    </row>
    <row r="109" spans="1:5" x14ac:dyDescent="0.35">
      <c r="A109" s="5" t="s">
        <v>122</v>
      </c>
      <c r="B109" s="5" t="s">
        <v>24</v>
      </c>
      <c r="C109" s="5">
        <f>130/50</f>
        <v>2.6</v>
      </c>
      <c r="D109" s="5">
        <v>0</v>
      </c>
      <c r="E109" s="5">
        <v>0</v>
      </c>
    </row>
    <row r="110" spans="1:5" x14ac:dyDescent="0.35">
      <c r="A110" s="5" t="s">
        <v>14</v>
      </c>
      <c r="B110" s="5" t="s">
        <v>24</v>
      </c>
      <c r="C110" s="5">
        <v>2.7E-2</v>
      </c>
      <c r="D110" s="5">
        <v>0</v>
      </c>
      <c r="E110" s="5">
        <v>0</v>
      </c>
    </row>
    <row r="111" spans="1:5" x14ac:dyDescent="0.35">
      <c r="A111" s="5" t="s">
        <v>123</v>
      </c>
      <c r="B111" s="5" t="s">
        <v>27</v>
      </c>
      <c r="C111" s="5">
        <v>8</v>
      </c>
      <c r="D111" s="5">
        <v>0</v>
      </c>
      <c r="E111" s="5">
        <v>0</v>
      </c>
    </row>
    <row r="112" spans="1:5" x14ac:dyDescent="0.35">
      <c r="A112" s="5" t="s">
        <v>124</v>
      </c>
      <c r="B112" s="5" t="s">
        <v>24</v>
      </c>
      <c r="C112" s="5">
        <v>0.16</v>
      </c>
      <c r="D112" s="5">
        <v>0</v>
      </c>
      <c r="E112" s="5">
        <v>0</v>
      </c>
    </row>
    <row r="113" spans="1:5" x14ac:dyDescent="0.35">
      <c r="A113" s="5" t="s">
        <v>125</v>
      </c>
      <c r="B113" s="5" t="s">
        <v>27</v>
      </c>
      <c r="C113" s="5">
        <v>15</v>
      </c>
      <c r="D113" s="5">
        <v>0</v>
      </c>
      <c r="E113" s="5">
        <v>0</v>
      </c>
    </row>
    <row r="114" spans="1:5" x14ac:dyDescent="0.35">
      <c r="A114" s="5" t="s">
        <v>126</v>
      </c>
      <c r="B114" s="5" t="s">
        <v>24</v>
      </c>
      <c r="C114" s="5">
        <v>1</v>
      </c>
      <c r="D114" s="5">
        <v>0</v>
      </c>
      <c r="E114" s="5">
        <v>0</v>
      </c>
    </row>
    <row r="115" spans="1:5" x14ac:dyDescent="0.35">
      <c r="A115" s="5" t="s">
        <v>127</v>
      </c>
      <c r="B115" s="5" t="s">
        <v>24</v>
      </c>
      <c r="C115" s="5">
        <v>0.57999999999999996</v>
      </c>
      <c r="D115" s="5">
        <v>0</v>
      </c>
      <c r="E115" s="5">
        <v>0</v>
      </c>
    </row>
    <row r="116" spans="1:5" x14ac:dyDescent="0.35">
      <c r="A116" s="5" t="s">
        <v>128</v>
      </c>
      <c r="B116" s="5" t="s">
        <v>24</v>
      </c>
      <c r="C116" s="5">
        <v>3.5</v>
      </c>
      <c r="D116" s="5">
        <v>0</v>
      </c>
      <c r="E116" s="5">
        <v>0</v>
      </c>
    </row>
    <row r="117" spans="1:5" x14ac:dyDescent="0.35">
      <c r="A117" s="5" t="s">
        <v>129</v>
      </c>
      <c r="B117" s="5" t="s">
        <v>27</v>
      </c>
      <c r="C117" s="5">
        <v>20</v>
      </c>
      <c r="D117" s="5">
        <v>0</v>
      </c>
      <c r="E117" s="5">
        <v>0</v>
      </c>
    </row>
    <row r="118" spans="1:5" x14ac:dyDescent="0.35">
      <c r="A118" s="5" t="s">
        <v>130</v>
      </c>
      <c r="B118" s="5" t="s">
        <v>24</v>
      </c>
      <c r="C118" s="5">
        <v>0.14941176470588241</v>
      </c>
      <c r="D118" s="5">
        <v>0</v>
      </c>
      <c r="E118" s="5">
        <v>0</v>
      </c>
    </row>
    <row r="119" spans="1:5" x14ac:dyDescent="0.35">
      <c r="A119" s="5" t="s">
        <v>18</v>
      </c>
      <c r="B119" s="5" t="s">
        <v>24</v>
      </c>
      <c r="C119" s="5">
        <v>0.12</v>
      </c>
      <c r="D119" s="5">
        <v>0</v>
      </c>
      <c r="E119" s="5">
        <v>0</v>
      </c>
    </row>
    <row r="120" spans="1:5" x14ac:dyDescent="0.35">
      <c r="A120" s="5" t="s">
        <v>131</v>
      </c>
      <c r="B120" s="5" t="s">
        <v>24</v>
      </c>
      <c r="C120" s="5">
        <v>4.2999999999999997E-2</v>
      </c>
      <c r="D120" s="5">
        <v>0</v>
      </c>
      <c r="E120" s="5">
        <v>0</v>
      </c>
    </row>
    <row r="121" spans="1:5" x14ac:dyDescent="0.35">
      <c r="A121" s="5" t="s">
        <v>132</v>
      </c>
      <c r="B121" s="5" t="s">
        <v>27</v>
      </c>
      <c r="C121" s="5">
        <f>70/30</f>
        <v>2.3333333333333335</v>
      </c>
      <c r="D121" s="5">
        <v>0</v>
      </c>
      <c r="E121" s="5">
        <v>0</v>
      </c>
    </row>
    <row r="122" spans="1:5" x14ac:dyDescent="0.35">
      <c r="A122" s="5" t="s">
        <v>133</v>
      </c>
      <c r="B122" s="5" t="s">
        <v>24</v>
      </c>
      <c r="C122" s="5">
        <v>0.7</v>
      </c>
      <c r="D122" s="5">
        <v>0</v>
      </c>
      <c r="E122" s="5">
        <v>0</v>
      </c>
    </row>
    <row r="123" spans="1:5" x14ac:dyDescent="0.35">
      <c r="A123" s="5" t="s">
        <v>134</v>
      </c>
      <c r="B123" s="5" t="s">
        <v>27</v>
      </c>
      <c r="C123" s="5">
        <v>200</v>
      </c>
      <c r="D123" s="5">
        <v>0</v>
      </c>
      <c r="E123" s="5">
        <v>0</v>
      </c>
    </row>
    <row r="124" spans="1:5" x14ac:dyDescent="0.35">
      <c r="A124" s="5" t="s">
        <v>13</v>
      </c>
      <c r="B124" s="5" t="s">
        <v>24</v>
      </c>
      <c r="C124" s="5">
        <v>4.4999999999999998E-2</v>
      </c>
      <c r="D124" s="5">
        <v>0</v>
      </c>
      <c r="E124" s="5">
        <v>0</v>
      </c>
    </row>
    <row r="125" spans="1:5" x14ac:dyDescent="0.35">
      <c r="A125" s="7" t="s">
        <v>135</v>
      </c>
      <c r="B125" s="5" t="s">
        <v>24</v>
      </c>
      <c r="C125" s="5">
        <v>9.8000000000000004E-2</v>
      </c>
      <c r="D125" s="5">
        <v>0</v>
      </c>
      <c r="E125" s="5">
        <v>0</v>
      </c>
    </row>
    <row r="126" spans="1:5" x14ac:dyDescent="0.35">
      <c r="A126" s="5" t="s">
        <v>136</v>
      </c>
      <c r="B126" s="5" t="s">
        <v>27</v>
      </c>
      <c r="C126" s="5">
        <v>18</v>
      </c>
      <c r="D126" s="5">
        <v>0</v>
      </c>
      <c r="E126" s="5">
        <v>0</v>
      </c>
    </row>
    <row r="127" spans="1:5" x14ac:dyDescent="0.35">
      <c r="A127" s="5" t="s">
        <v>137</v>
      </c>
      <c r="B127" s="5" t="s">
        <v>24</v>
      </c>
      <c r="C127" s="5">
        <v>0.05</v>
      </c>
      <c r="D127" s="5">
        <v>0</v>
      </c>
      <c r="E127" s="5">
        <v>0</v>
      </c>
    </row>
    <row r="128" spans="1:5" x14ac:dyDescent="0.35">
      <c r="A128" s="5" t="s">
        <v>138</v>
      </c>
      <c r="B128" s="5" t="s">
        <v>24</v>
      </c>
      <c r="C128" s="5">
        <v>7.4999999999999997E-2</v>
      </c>
      <c r="D128" s="5">
        <v>0</v>
      </c>
      <c r="E128" s="5">
        <v>0</v>
      </c>
    </row>
    <row r="129" spans="1:5" x14ac:dyDescent="0.35">
      <c r="A129" s="5" t="s">
        <v>139</v>
      </c>
      <c r="B129" s="5" t="s">
        <v>24</v>
      </c>
      <c r="C129" s="5">
        <v>0.1176470588235294</v>
      </c>
      <c r="D129" s="5">
        <v>0</v>
      </c>
      <c r="E129" s="5">
        <v>0</v>
      </c>
    </row>
    <row r="130" spans="1:5" x14ac:dyDescent="0.35">
      <c r="A130" s="5" t="s">
        <v>140</v>
      </c>
      <c r="B130" s="5" t="s">
        <v>24</v>
      </c>
      <c r="C130" s="5">
        <v>7.0000000000000007E-2</v>
      </c>
      <c r="D130" s="5">
        <v>0</v>
      </c>
      <c r="E130" s="5">
        <v>0</v>
      </c>
    </row>
    <row r="131" spans="1:5" x14ac:dyDescent="0.35">
      <c r="A131" s="5" t="s">
        <v>141</v>
      </c>
      <c r="B131" s="5" t="s">
        <v>24</v>
      </c>
      <c r="C131" s="5">
        <v>0.4</v>
      </c>
      <c r="D131" s="5">
        <v>0</v>
      </c>
      <c r="E131" s="5">
        <v>0</v>
      </c>
    </row>
    <row r="132" spans="1:5" x14ac:dyDescent="0.35">
      <c r="A132" s="5" t="s">
        <v>142</v>
      </c>
      <c r="B132" s="5" t="s">
        <v>27</v>
      </c>
      <c r="C132" s="5">
        <v>250</v>
      </c>
      <c r="D132" s="5">
        <v>0</v>
      </c>
      <c r="E132" s="5">
        <v>0</v>
      </c>
    </row>
    <row r="133" spans="1:5" x14ac:dyDescent="0.35">
      <c r="A133" s="5" t="s">
        <v>143</v>
      </c>
      <c r="B133" s="5" t="s">
        <v>24</v>
      </c>
      <c r="C133" s="5">
        <v>0.12</v>
      </c>
      <c r="D133" s="5">
        <v>0</v>
      </c>
      <c r="E133" s="5">
        <v>0</v>
      </c>
    </row>
    <row r="134" spans="1:5" x14ac:dyDescent="0.35">
      <c r="A134" s="5" t="s">
        <v>144</v>
      </c>
      <c r="B134" s="5" t="s">
        <v>24</v>
      </c>
      <c r="C134" s="5">
        <v>4.6153846153846163E-2</v>
      </c>
      <c r="D134" s="5">
        <v>0</v>
      </c>
      <c r="E134" s="5">
        <v>0</v>
      </c>
    </row>
    <row r="135" spans="1:5" x14ac:dyDescent="0.35">
      <c r="A135" s="5" t="s">
        <v>145</v>
      </c>
      <c r="B135" s="5" t="s">
        <v>24</v>
      </c>
      <c r="C135" s="5">
        <v>1E-3</v>
      </c>
      <c r="D135" s="5">
        <v>0</v>
      </c>
      <c r="E135" s="5">
        <v>0</v>
      </c>
    </row>
    <row r="136" spans="1:5" x14ac:dyDescent="0.35">
      <c r="A136" s="5" t="s">
        <v>146</v>
      </c>
      <c r="B136" s="5" t="s">
        <v>24</v>
      </c>
      <c r="C136" s="5">
        <v>6.3E-2</v>
      </c>
      <c r="D136" s="5">
        <v>0</v>
      </c>
      <c r="E136" s="5">
        <v>0</v>
      </c>
    </row>
    <row r="137" spans="1:5" x14ac:dyDescent="0.35">
      <c r="A137" s="5" t="s">
        <v>147</v>
      </c>
      <c r="B137" s="5" t="s">
        <v>24</v>
      </c>
      <c r="C137" s="5">
        <f>40/100</f>
        <v>0.4</v>
      </c>
      <c r="D137" s="5">
        <v>0</v>
      </c>
      <c r="E13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Debarshi Mondal</dc:creator>
  <cp:lastModifiedBy>Debarshi Mondal</cp:lastModifiedBy>
  <dcterms:created xsi:type="dcterms:W3CDTF">2024-07-26T21:02:21Z</dcterms:created>
  <dcterms:modified xsi:type="dcterms:W3CDTF">2024-07-30T13:05:38Z</dcterms:modified>
</cp:coreProperties>
</file>