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Recipes\"/>
    </mc:Choice>
  </mc:AlternateContent>
  <xr:revisionPtr revIDLastSave="0" documentId="13_ncr:1_{FFCC42F0-0BDD-4E21-8DF3-2E10AB27137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E19" i="1"/>
  <c r="D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<sst xmlns="http://schemas.openxmlformats.org/spreadsheetml/2006/main" count="98" uniqueCount="78">
  <si>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</si>
  <si>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</si>
  <si>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</si>
  <si>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</si>
  <si>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</si>
  <si>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</si>
  <si>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</si>
  <si>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</si>
  <si>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</si>
  <si>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</si>
  <si>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</si>
  <si>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</si>
  <si>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</si>
  <si>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</si>
  <si>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</si>
  <si>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</si>
  <si>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</si>
  <si>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Green Chilli</t>
  </si>
  <si>
    <t>Chicken Breast Keema</t>
  </si>
  <si>
    <t xml:space="preserve">Refined Oil </t>
  </si>
  <si>
    <t xml:space="preserve">Soy Sauce </t>
  </si>
  <si>
    <t>Maida</t>
  </si>
  <si>
    <t>Butter</t>
  </si>
  <si>
    <t>Mayonnaise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</si>
  <si>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</si>
  <si>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</si>
  <si>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</si>
  <si>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</si>
  <si>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</si>
  <si>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</si>
  <si>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</si>
  <si>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</si>
  <si>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</si>
  <si>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</si>
  <si>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</si>
  <si>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</si>
  <si>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</si>
  <si>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</si>
  <si>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</si>
  <si>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</si>
  <si>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</si>
  <si>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</si>
  <si>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Gondhoraj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</si>
  <si>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</si>
  <si>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</si>
  <si>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</si>
  <si>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</si>
  <si>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</si>
  <si>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</si>
  <si>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</si>
  <si>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</si>
  <si>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</si>
  <si>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</si>
  <si>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</si>
  <si>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</si>
  <si>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</si>
  <si>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</si>
  <si>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</si>
  <si>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</si>
  <si>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</si>
  <si>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</si>
  <si>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</si>
  <si>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</si>
  <si>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</si>
  <si>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</si>
  <si>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</si>
  <si>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</si>
  <si>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</si>
  <si>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</si>
  <si>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</si>
  <si>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</si>
  <si>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</si>
  <si>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</si>
  <si>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</si>
  <si>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</si>
  <si>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</si>
  <si>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</si>
  <si>
    <t>Wet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</si>
</sst>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G13" sqref="G13"/>
    </sheetView>
  </sheetViews>
  <sheetFormatPr defaultColWidth="19.4531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3500</v>
      </c>
      <c r="C2" s="2"/>
      <c r="D2" s="2">
        <v>0.14117647058823529</v>
      </c>
      <c r="E2" s="2">
        <f>B2*D2</f>
        <v>494.11764705882354</v>
      </c>
      <c r="F2" s="2"/>
    </row>
    <row r="3" spans="1:6" x14ac:dyDescent="0.35">
      <c r="A3" s="2" t="s">
        <v>77</v>
      </c>
      <c r="B3" s="2">
        <v>6000</v>
      </c>
      <c r="C3" s="2"/>
      <c r="D3" s="2">
        <f>(150/1000)/3</f>
        <v>4.9999999999999996E-2</v>
      </c>
      <c r="E3" s="2">
        <f>B3*D3</f>
        <v>300</v>
      </c>
      <c r="F3" s="2"/>
    </row>
    <row r="4" spans="1:6" x14ac:dyDescent="0.35">
      <c r="A4" s="2" t="s">
        <v>6</v>
      </c>
      <c r="B4" s="2">
        <v>10000</v>
      </c>
      <c r="C4" s="2"/>
      <c r="D4" s="2">
        <v>0.05</v>
      </c>
      <c r="E4" s="2">
        <f t="shared" ref="E4:E20" si="0">B4*D4</f>
        <v>500</v>
      </c>
      <c r="F4" s="2"/>
    </row>
    <row r="5" spans="1:6" x14ac:dyDescent="0.35">
      <c r="A5" s="2" t="s">
        <v>7</v>
      </c>
      <c r="B5" s="2">
        <v>1200</v>
      </c>
      <c r="C5" s="2"/>
      <c r="D5" s="2">
        <v>0.28000000000000003</v>
      </c>
      <c r="E5" s="2">
        <f t="shared" si="0"/>
        <v>336.00000000000006</v>
      </c>
      <c r="F5" s="2"/>
    </row>
    <row r="6" spans="1:6" x14ac:dyDescent="0.35">
      <c r="A6" s="2" t="s">
        <v>8</v>
      </c>
      <c r="B6" s="2">
        <v>600</v>
      </c>
      <c r="C6" s="2"/>
      <c r="D6" s="2">
        <v>0.28000000000000003</v>
      </c>
      <c r="E6" s="2">
        <f t="shared" si="0"/>
        <v>168.00000000000003</v>
      </c>
      <c r="F6" s="2"/>
    </row>
    <row r="7" spans="1:6" x14ac:dyDescent="0.35">
      <c r="A7" s="2" t="s">
        <v>17</v>
      </c>
      <c r="B7" s="2">
        <v>1000</v>
      </c>
      <c r="C7" s="2"/>
      <c r="D7" s="2">
        <v>0.12</v>
      </c>
      <c r="E7" s="2">
        <f t="shared" si="0"/>
        <v>120</v>
      </c>
      <c r="F7" s="2"/>
    </row>
    <row r="8" spans="1:6" x14ac:dyDescent="0.35">
      <c r="A8" s="2" t="s">
        <v>9</v>
      </c>
      <c r="B8" s="2">
        <v>1000</v>
      </c>
      <c r="C8" s="2"/>
      <c r="D8" s="2">
        <v>0.12</v>
      </c>
      <c r="E8" s="2">
        <f t="shared" si="0"/>
        <v>120</v>
      </c>
      <c r="F8" s="2"/>
    </row>
    <row r="9" spans="1:6" x14ac:dyDescent="0.35">
      <c r="A9" s="2" t="s">
        <v>10</v>
      </c>
      <c r="B9" s="2">
        <v>550</v>
      </c>
      <c r="C9" s="2"/>
      <c r="D9" s="2">
        <v>0.15</v>
      </c>
      <c r="E9" s="2">
        <f t="shared" si="0"/>
        <v>82.5</v>
      </c>
      <c r="F9" s="2"/>
    </row>
    <row r="10" spans="1:6" x14ac:dyDescent="0.35">
      <c r="A10" s="2" t="s">
        <v>20</v>
      </c>
      <c r="B10" s="2">
        <v>250</v>
      </c>
      <c r="C10" s="2"/>
      <c r="D10" s="2">
        <v>0.14941176470588236</v>
      </c>
      <c r="E10" s="2">
        <f t="shared" si="0"/>
        <v>37.352941176470587</v>
      </c>
      <c r="F10" s="2"/>
    </row>
    <row r="11" spans="1:6" x14ac:dyDescent="0.35">
      <c r="A11" s="2" t="s">
        <v>13</v>
      </c>
      <c r="B11" s="2">
        <v>150</v>
      </c>
      <c r="C11" s="2"/>
      <c r="D11" s="2">
        <v>4.4999999999999998E-2</v>
      </c>
      <c r="E11" s="2">
        <f t="shared" si="0"/>
        <v>6.75</v>
      </c>
      <c r="F11" s="2"/>
    </row>
    <row r="12" spans="1:6" x14ac:dyDescent="0.35">
      <c r="A12" s="2" t="s">
        <v>14</v>
      </c>
      <c r="B12" s="2">
        <v>350</v>
      </c>
      <c r="C12" s="2"/>
      <c r="D12" s="2">
        <v>2.7E-2</v>
      </c>
      <c r="E12" s="2">
        <f t="shared" si="0"/>
        <v>9.4499999999999993</v>
      </c>
      <c r="F12" s="2"/>
    </row>
    <row r="13" spans="1:6" x14ac:dyDescent="0.35">
      <c r="A13" s="2" t="s">
        <v>12</v>
      </c>
      <c r="B13" s="2">
        <v>200</v>
      </c>
      <c r="C13" s="2"/>
      <c r="D13" s="2">
        <v>0.75</v>
      </c>
      <c r="E13" s="2">
        <f t="shared" si="0"/>
        <v>150</v>
      </c>
      <c r="F13" s="2"/>
    </row>
    <row r="14" spans="1:6" x14ac:dyDescent="0.35">
      <c r="A14" s="2" t="s">
        <v>11</v>
      </c>
      <c r="B14" s="2">
        <v>1000</v>
      </c>
      <c r="C14" s="2"/>
      <c r="D14" s="2">
        <v>0.21</v>
      </c>
      <c r="E14" s="2">
        <f t="shared" si="0"/>
        <v>210</v>
      </c>
      <c r="F14" s="2"/>
    </row>
    <row r="15" spans="1:6" x14ac:dyDescent="0.35">
      <c r="A15" s="2" t="s">
        <v>22</v>
      </c>
      <c r="B15" s="2">
        <v>1000</v>
      </c>
      <c r="C15" s="2"/>
      <c r="D15" s="2">
        <v>0.57999999999999996</v>
      </c>
      <c r="E15" s="2">
        <f t="shared" si="0"/>
        <v>580</v>
      </c>
      <c r="F15" s="2"/>
    </row>
    <row r="16" spans="1:6" x14ac:dyDescent="0.35">
      <c r="A16" s="2" t="s">
        <v>23</v>
      </c>
      <c r="B16" s="2">
        <v>500</v>
      </c>
      <c r="C16" s="2"/>
      <c r="D16" s="2">
        <v>0.12</v>
      </c>
      <c r="E16" s="2">
        <f t="shared" si="0"/>
        <v>60</v>
      </c>
      <c r="F16" s="2"/>
    </row>
    <row r="17" spans="1:6" x14ac:dyDescent="0.35">
      <c r="A17" s="2" t="s">
        <v>18</v>
      </c>
      <c r="B17" s="2">
        <v>8000</v>
      </c>
      <c r="C17" s="2"/>
      <c r="D17" s="2">
        <v>0.2</v>
      </c>
      <c r="E17" s="2">
        <f t="shared" si="0"/>
        <v>1600</v>
      </c>
      <c r="F17" s="2"/>
    </row>
    <row r="18" spans="1:6" x14ac:dyDescent="0.35">
      <c r="A18" s="2" t="s">
        <v>16</v>
      </c>
      <c r="B18" s="2">
        <v>10000</v>
      </c>
      <c r="C18" s="2"/>
      <c r="D18" s="2">
        <v>0.1</v>
      </c>
      <c r="E18" s="2">
        <f t="shared" si="0"/>
        <v>1000</v>
      </c>
      <c r="F18" s="2"/>
    </row>
    <row r="19" spans="1:6" x14ac:dyDescent="0.35">
      <c r="A19" s="5" t="s">
        <v>76</v>
      </c>
      <c r="B19" s="2">
        <v>100</v>
      </c>
      <c r="C19" s="2"/>
      <c r="D19" s="4">
        <f>46.1538461538462/1000</f>
        <v>4.6153846153846205E-2</v>
      </c>
      <c r="E19" s="2">
        <f t="shared" si="0"/>
        <v>4.6153846153846203</v>
      </c>
      <c r="F19" s="2"/>
    </row>
    <row r="20" spans="1:6" x14ac:dyDescent="0.35">
      <c r="A20" s="2" t="s">
        <v>21</v>
      </c>
      <c r="B20" s="2">
        <v>22000</v>
      </c>
      <c r="C20" s="2"/>
      <c r="D20" s="2">
        <v>4.1000000000000002E-2</v>
      </c>
      <c r="E20" s="2">
        <f t="shared" si="0"/>
        <v>902</v>
      </c>
      <c r="F20" s="2"/>
    </row>
    <row r="21" spans="1:6" x14ac:dyDescent="0.35">
      <c r="E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17D-C4A4-40FD-A7DA-951996198627}">
  <dimension ref="A1:B72"/>
  <sheetViews>
    <sheetView workbookViewId="0">
      <selection activeCell="G5" sqref="G5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24</v>
      </c>
      <c r="B2" s="2">
        <f>80/100</f>
        <v>0.8</v>
      </c>
    </row>
    <row r="3" spans="1:2" x14ac:dyDescent="0.35">
      <c r="A3" s="3" t="s">
        <v>25</v>
      </c>
      <c r="B3" s="2">
        <v>0.25</v>
      </c>
    </row>
    <row r="4" spans="1:2" ht="43.5" x14ac:dyDescent="0.35">
      <c r="A4" s="3" t="s">
        <v>26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27</v>
      </c>
      <c r="B6" s="2">
        <f>750/1000</f>
        <v>0.75</v>
      </c>
    </row>
    <row r="7" spans="1:2" x14ac:dyDescent="0.35">
      <c r="A7" s="2" t="s">
        <v>22</v>
      </c>
      <c r="B7" s="2">
        <f>58/100</f>
        <v>0.57999999999999996</v>
      </c>
    </row>
    <row r="8" spans="1:2" x14ac:dyDescent="0.35">
      <c r="A8" s="2" t="s">
        <v>28</v>
      </c>
      <c r="B8" s="2">
        <f>750/1000</f>
        <v>0.75</v>
      </c>
    </row>
    <row r="9" spans="1:2" x14ac:dyDescent="0.35">
      <c r="A9" s="2" t="s">
        <v>29</v>
      </c>
      <c r="B9" s="2">
        <f>80/1000</f>
        <v>0.08</v>
      </c>
    </row>
    <row r="10" spans="1:2" x14ac:dyDescent="0.35">
      <c r="A10" s="4" t="s">
        <v>30</v>
      </c>
      <c r="B10" s="4">
        <f>280/1000</f>
        <v>0.28000000000000003</v>
      </c>
    </row>
    <row r="11" spans="1:2" x14ac:dyDescent="0.35">
      <c r="A11" s="4" t="s">
        <v>18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31</v>
      </c>
      <c r="B13" s="2">
        <f>300/1000</f>
        <v>0.3</v>
      </c>
    </row>
    <row r="14" spans="1:2" x14ac:dyDescent="0.35">
      <c r="A14" s="2" t="s">
        <v>32</v>
      </c>
      <c r="B14" s="2">
        <v>0.75</v>
      </c>
    </row>
    <row r="15" spans="1:2" x14ac:dyDescent="0.35">
      <c r="A15" s="3" t="s">
        <v>33</v>
      </c>
      <c r="B15" s="2">
        <v>0.8</v>
      </c>
    </row>
    <row r="16" spans="1:2" x14ac:dyDescent="0.35">
      <c r="A16" s="3" t="s">
        <v>34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35</v>
      </c>
      <c r="B18" s="2">
        <f>50/100</f>
        <v>0.5</v>
      </c>
    </row>
    <row r="19" spans="1:2" x14ac:dyDescent="0.35">
      <c r="A19" s="2" t="s">
        <v>36</v>
      </c>
      <c r="B19" s="2">
        <f>200/1000</f>
        <v>0.2</v>
      </c>
    </row>
    <row r="20" spans="1:2" x14ac:dyDescent="0.35">
      <c r="A20" s="2" t="s">
        <v>37</v>
      </c>
      <c r="B20" s="2">
        <f>70/1000</f>
        <v>7.0000000000000007E-2</v>
      </c>
    </row>
    <row r="21" spans="1:2" x14ac:dyDescent="0.35">
      <c r="A21" s="2" t="s">
        <v>38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39</v>
      </c>
      <c r="B23" s="2">
        <v>7</v>
      </c>
    </row>
    <row r="24" spans="1:2" x14ac:dyDescent="0.35">
      <c r="A24" s="2" t="s">
        <v>40</v>
      </c>
      <c r="B24" s="2">
        <f>150/1000</f>
        <v>0.15</v>
      </c>
    </row>
    <row r="25" spans="1:2" x14ac:dyDescent="0.35">
      <c r="A25" s="2" t="s">
        <v>41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42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x14ac:dyDescent="0.35">
      <c r="A30" s="3" t="s">
        <v>44</v>
      </c>
      <c r="B30" s="2">
        <v>1.2</v>
      </c>
    </row>
    <row r="31" spans="1:2" x14ac:dyDescent="0.35">
      <c r="A31" s="2" t="s">
        <v>17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21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23</v>
      </c>
      <c r="B48" s="2">
        <f>120/1000</f>
        <v>0.12</v>
      </c>
    </row>
    <row r="49" spans="1:2" x14ac:dyDescent="0.35">
      <c r="A49" s="2" t="s">
        <v>59</v>
      </c>
      <c r="B49" s="2">
        <f>140/850</f>
        <v>0.16470588235294117</v>
      </c>
    </row>
    <row r="50" spans="1:2" x14ac:dyDescent="0.35">
      <c r="A50" s="2" t="s">
        <v>60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61</v>
      </c>
      <c r="B52" s="2">
        <f>60/200</f>
        <v>0.3</v>
      </c>
    </row>
    <row r="53" spans="1:2" x14ac:dyDescent="0.35">
      <c r="A53" s="2" t="s">
        <v>62</v>
      </c>
      <c r="B53" s="2">
        <f>120/1000</f>
        <v>0.12</v>
      </c>
    </row>
    <row r="54" spans="1:2" x14ac:dyDescent="0.35">
      <c r="A54" s="2" t="s">
        <v>63</v>
      </c>
      <c r="B54" s="2">
        <f>50/1000</f>
        <v>0.05</v>
      </c>
    </row>
    <row r="55" spans="1:2" x14ac:dyDescent="0.35">
      <c r="A55" s="2" t="s">
        <v>64</v>
      </c>
      <c r="B55" s="2">
        <f>70/100</f>
        <v>0.7</v>
      </c>
    </row>
    <row r="56" spans="1:2" x14ac:dyDescent="0.35">
      <c r="A56" s="3" t="s">
        <v>65</v>
      </c>
      <c r="B56" s="2">
        <f>300/1000</f>
        <v>0.3</v>
      </c>
    </row>
    <row r="57" spans="1:2" x14ac:dyDescent="0.35">
      <c r="A57" s="2" t="s">
        <v>19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66</v>
      </c>
      <c r="B59" s="2">
        <f>160/1000</f>
        <v>0.16</v>
      </c>
    </row>
    <row r="60" spans="1:2" x14ac:dyDescent="0.35">
      <c r="A60" s="2" t="s">
        <v>67</v>
      </c>
      <c r="B60" s="2">
        <f>58/100</f>
        <v>0.57999999999999996</v>
      </c>
    </row>
    <row r="61" spans="1:2" x14ac:dyDescent="0.35">
      <c r="A61" s="5" t="s">
        <v>68</v>
      </c>
      <c r="B61" s="2">
        <f>175/50</f>
        <v>3.5</v>
      </c>
    </row>
    <row r="62" spans="1:2" x14ac:dyDescent="0.35">
      <c r="A62" s="2" t="s">
        <v>20</v>
      </c>
      <c r="B62" s="2">
        <f>127/850</f>
        <v>0.14941176470588236</v>
      </c>
    </row>
    <row r="63" spans="1:2" x14ac:dyDescent="0.35">
      <c r="A63" s="2" t="s">
        <v>69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70</v>
      </c>
      <c r="B66" s="2">
        <f>700/1000</f>
        <v>0.7</v>
      </c>
    </row>
    <row r="67" spans="1:2" x14ac:dyDescent="0.35">
      <c r="A67" s="2" t="s">
        <v>71</v>
      </c>
      <c r="B67" s="2">
        <f>50/1000</f>
        <v>0.05</v>
      </c>
    </row>
    <row r="68" spans="1:2" x14ac:dyDescent="0.35">
      <c r="A68" s="2" t="s">
        <v>72</v>
      </c>
      <c r="B68" s="6">
        <f>100/850</f>
        <v>0.11764705882352941</v>
      </c>
    </row>
    <row r="69" spans="1:2" x14ac:dyDescent="0.35">
      <c r="A69" s="2" t="s">
        <v>73</v>
      </c>
      <c r="B69" s="6">
        <f>60/850</f>
        <v>7.0588235294117646E-2</v>
      </c>
    </row>
    <row r="70" spans="1:2" x14ac:dyDescent="0.35">
      <c r="A70" s="2" t="s">
        <v>74</v>
      </c>
      <c r="B70" s="2">
        <f>80/200</f>
        <v>0.4</v>
      </c>
    </row>
    <row r="71" spans="1:2" x14ac:dyDescent="0.35">
      <c r="A71" s="4" t="s">
        <v>75</v>
      </c>
      <c r="B71" s="2">
        <f>140/200</f>
        <v>0.7</v>
      </c>
    </row>
    <row r="72" spans="1:2" x14ac:dyDescent="0.35">
      <c r="A72" s="2" t="s">
        <v>76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2024-07-30T10:37:10Z</dcterms:modified>
</cp:coreProperties>
</file>