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esktop\production_recipe_management_tool_v1.1\data\Recipes\"/>
    </mc:Choice>
  </mc:AlternateContent>
  <xr:revisionPtr revIDLastSave="0" documentId="13_ncr:1_{9E713703-B4CD-404D-B792-21AEC5684E6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11" i="1"/>
  <c r="D6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<sst xmlns="http://schemas.openxmlformats.org/spreadsheetml/2006/main" count="19" uniqueCount="18">
  <si>
    <t>Ingredients</t>
  </si>
  <si>
    <t>Quantity (Gm)</t>
  </si>
  <si>
    <t>Quantity (Pieces)</t>
  </si>
  <si>
    <t>Unit Cost</t>
  </si>
  <si>
    <t>Price</t>
  </si>
  <si>
    <t>Vinegar</t>
  </si>
  <si>
    <t>Comment</t>
  </si>
  <si>
    <t>Ginger</t>
  </si>
  <si>
    <t xml:space="preserve">Soy Sauce </t>
  </si>
  <si>
    <t xml:space="preserve">Mustard Powder </t>
  </si>
  <si>
    <t xml:space="preserve">Jeera Powder </t>
  </si>
  <si>
    <t xml:space="preserve">Gur </t>
  </si>
  <si>
    <t>Tomato Ketchup (Kisan)</t>
  </si>
  <si>
    <t>Smoked Paprika</t>
  </si>
  <si>
    <t>Coriander Seeds</t>
  </si>
  <si>
    <t>Onion</t>
  </si>
  <si>
    <t>Chopped</t>
  </si>
  <si>
    <t>6 Packet Tomato Ketchup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</si>
</sst>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9" sqref="F19"/>
    </sheetView>
  </sheetViews>
  <sheetFormatPr defaultRowHeight="14.5" x14ac:dyDescent="0.35"/>
  <cols>
    <col min="1" max="1" width="26.089843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11.81640625" bestFit="1" customWidth="1"/>
    <col min="6" max="6" width="22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35">
      <c r="A2" s="3" t="s">
        <v>12</v>
      </c>
      <c r="B2" s="2">
        <v>5100</v>
      </c>
      <c r="C2" s="2"/>
      <c r="D2" s="3">
        <f>100/850</f>
        <v>0.11764705882352941</v>
      </c>
      <c r="E2" s="3">
        <f>B2*D2</f>
        <v>600</v>
      </c>
      <c r="F2" s="2" t="s">
        <v>17</v>
      </c>
    </row>
    <row r="3" spans="1:6" x14ac:dyDescent="0.35">
      <c r="A3" s="3" t="s">
        <v>8</v>
      </c>
      <c r="B3" s="2">
        <v>280</v>
      </c>
      <c r="C3" s="2"/>
      <c r="D3" s="3">
        <f>127/850</f>
        <v>0.14941176470588236</v>
      </c>
      <c r="E3" s="3">
        <f t="shared" ref="E3:E11" si="0">B3*D3</f>
        <v>41.835294117647059</v>
      </c>
      <c r="F3" s="2"/>
    </row>
    <row r="4" spans="1:6" x14ac:dyDescent="0.35">
      <c r="A4" s="3" t="s">
        <v>9</v>
      </c>
      <c r="B4" s="2">
        <v>80</v>
      </c>
      <c r="C4" s="2"/>
      <c r="D4" s="3">
        <f>30/100</f>
        <v>0.3</v>
      </c>
      <c r="E4" s="3">
        <f t="shared" si="0"/>
        <v>24</v>
      </c>
      <c r="F4" s="2"/>
    </row>
    <row r="5" spans="1:6" x14ac:dyDescent="0.35">
      <c r="A5" s="3" t="s">
        <v>10</v>
      </c>
      <c r="B5" s="2">
        <v>60</v>
      </c>
      <c r="C5" s="2"/>
      <c r="D5" s="3">
        <f>60/50</f>
        <v>1.2</v>
      </c>
      <c r="E5" s="3">
        <f t="shared" si="0"/>
        <v>72</v>
      </c>
      <c r="F5" s="2"/>
    </row>
    <row r="6" spans="1:6" x14ac:dyDescent="0.35">
      <c r="A6" s="3" t="s">
        <v>13</v>
      </c>
      <c r="B6" s="2">
        <v>200</v>
      </c>
      <c r="C6" s="2"/>
      <c r="D6" s="3">
        <f>175/50</f>
        <v>3.5</v>
      </c>
      <c r="E6" s="3">
        <f t="shared" si="0"/>
        <v>700</v>
      </c>
      <c r="F6" s="2"/>
    </row>
    <row r="7" spans="1:6" x14ac:dyDescent="0.35">
      <c r="A7" s="3" t="s">
        <v>14</v>
      </c>
      <c r="B7" s="2">
        <v>40</v>
      </c>
      <c r="C7" s="2"/>
      <c r="D7" s="3">
        <f>22/100</f>
        <v>0.22</v>
      </c>
      <c r="E7" s="3">
        <f t="shared" si="0"/>
        <v>8.8000000000000007</v>
      </c>
      <c r="F7" s="2"/>
    </row>
    <row r="8" spans="1:6" x14ac:dyDescent="0.35">
      <c r="A8" s="3" t="s">
        <v>11</v>
      </c>
      <c r="B8" s="2">
        <v>1900</v>
      </c>
      <c r="C8" s="2"/>
      <c r="D8" s="3">
        <f>150/1000</f>
        <v>0.15</v>
      </c>
      <c r="E8" s="3">
        <f t="shared" si="0"/>
        <v>285</v>
      </c>
      <c r="F8" s="2"/>
    </row>
    <row r="9" spans="1:6" x14ac:dyDescent="0.35">
      <c r="A9" s="3" t="s">
        <v>5</v>
      </c>
      <c r="B9" s="2">
        <v>1600</v>
      </c>
      <c r="C9" s="2"/>
      <c r="D9" s="3">
        <f>47/700</f>
        <v>6.7142857142857143E-2</v>
      </c>
      <c r="E9" s="3">
        <f t="shared" si="0"/>
        <v>107.42857142857143</v>
      </c>
      <c r="F9" s="2"/>
    </row>
    <row r="10" spans="1:6" x14ac:dyDescent="0.35">
      <c r="A10" s="3" t="s">
        <v>15</v>
      </c>
      <c r="B10" s="2">
        <v>1000</v>
      </c>
      <c r="C10" s="2"/>
      <c r="D10" s="3">
        <v>0.05</v>
      </c>
      <c r="E10" s="3">
        <f t="shared" si="0"/>
        <v>50</v>
      </c>
      <c r="F10" s="2" t="s">
        <v>16</v>
      </c>
    </row>
    <row r="11" spans="1:6" x14ac:dyDescent="0.35">
      <c r="A11" s="3" t="s">
        <v>7</v>
      </c>
      <c r="B11" s="2">
        <v>80</v>
      </c>
      <c r="C11" s="2"/>
      <c r="D11" s="3">
        <f>280/1000</f>
        <v>0.28000000000000003</v>
      </c>
      <c r="E11" s="3">
        <f t="shared" si="0"/>
        <v>22.400000000000002</v>
      </c>
      <c r="F11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2024-07-23T08:59:24Z</dcterms:modified>
</cp:coreProperties>
</file>