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ownloads\"/>
    </mc:Choice>
  </mc:AlternateContent>
  <xr:revisionPtr revIDLastSave="0" documentId="13_ncr:1_{81450A8A-B5EC-4EE1-B97E-A3BF0B226D2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9" i="1"/>
  <c r="D8" i="1"/>
  <c r="D7" i="1"/>
  <c r="D11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<sst xmlns="http://schemas.openxmlformats.org/spreadsheetml/2006/main" count="20" uniqueCount="18">
  <si>
    <t>Ingredients</t>
  </si>
  <si>
    <t>Quantity (Gm)</t>
  </si>
  <si>
    <t>Quantity (Pieces)</t>
  </si>
  <si>
    <t>Unit Cost</t>
  </si>
  <si>
    <t>Price</t>
  </si>
  <si>
    <t>Black Pepper</t>
  </si>
  <si>
    <t>MSG</t>
  </si>
  <si>
    <t>Sugar</t>
  </si>
  <si>
    <t>Salt</t>
  </si>
  <si>
    <t>Vinegar</t>
  </si>
  <si>
    <t>Chilli Paste</t>
  </si>
  <si>
    <t>Comment</t>
  </si>
  <si>
    <t>Paste</t>
  </si>
  <si>
    <t>Ginger</t>
  </si>
  <si>
    <t>Garlic</t>
  </si>
  <si>
    <t>To Taste</t>
  </si>
  <si>
    <t xml:space="preserve">Refined Oil </t>
  </si>
  <si>
    <t>Tomato Ketchup (Pou Chong)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</si>
</sst>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10" sqref="I10"/>
    </sheetView>
  </sheetViews>
  <sheetFormatPr defaultRowHeight="14.5" x14ac:dyDescent="0.35"/>
  <cols>
    <col min="1" max="1" width="26.089843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11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35">
      <c r="A2" s="2" t="s">
        <v>17</v>
      </c>
      <c r="B2" s="2">
        <v>4500</v>
      </c>
      <c r="C2" s="2"/>
      <c r="D2" s="3">
        <f>60/850</f>
        <v>7.0588235294117646E-2</v>
      </c>
      <c r="E2" s="2">
        <f>B2*D2</f>
        <v>317.64705882352939</v>
      </c>
      <c r="F2" s="2"/>
    </row>
    <row r="3" spans="1:6" x14ac:dyDescent="0.35">
      <c r="A3" s="2" t="s">
        <v>5</v>
      </c>
      <c r="B3" s="2">
        <v>150</v>
      </c>
      <c r="C3" s="2"/>
      <c r="D3" s="2">
        <f>750/1000</f>
        <v>0.75</v>
      </c>
      <c r="E3" s="2">
        <f t="shared" ref="E3:E11" si="0">B3*D3</f>
        <v>112.5</v>
      </c>
      <c r="F3" s="2"/>
    </row>
    <row r="4" spans="1:6" x14ac:dyDescent="0.35">
      <c r="A4" s="2" t="s">
        <v>6</v>
      </c>
      <c r="B4" s="2">
        <v>300</v>
      </c>
      <c r="C4" s="2"/>
      <c r="D4" s="2">
        <f>210/1000</f>
        <v>0.21</v>
      </c>
      <c r="E4" s="2">
        <f t="shared" si="0"/>
        <v>63</v>
      </c>
      <c r="F4" s="2"/>
    </row>
    <row r="5" spans="1:6" x14ac:dyDescent="0.35">
      <c r="A5" s="2" t="s">
        <v>7</v>
      </c>
      <c r="B5" s="2">
        <v>180</v>
      </c>
      <c r="C5" s="2"/>
      <c r="D5" s="2">
        <f>495/1000</f>
        <v>0.495</v>
      </c>
      <c r="E5" s="2">
        <f t="shared" si="0"/>
        <v>89.1</v>
      </c>
      <c r="F5" s="2" t="s">
        <v>15</v>
      </c>
    </row>
    <row r="6" spans="1:6" x14ac:dyDescent="0.35">
      <c r="A6" s="2" t="s">
        <v>8</v>
      </c>
      <c r="B6" s="2">
        <v>20</v>
      </c>
      <c r="C6" s="2"/>
      <c r="D6" s="2">
        <f>27/1000</f>
        <v>2.7E-2</v>
      </c>
      <c r="E6" s="2">
        <f t="shared" si="0"/>
        <v>0.54</v>
      </c>
      <c r="F6" s="2" t="s">
        <v>15</v>
      </c>
    </row>
    <row r="7" spans="1:6" x14ac:dyDescent="0.35">
      <c r="A7" s="2" t="s">
        <v>9</v>
      </c>
      <c r="B7" s="2">
        <v>60</v>
      </c>
      <c r="C7" s="2"/>
      <c r="D7" s="2">
        <f>30/650</f>
        <v>4.6153846153846156E-2</v>
      </c>
      <c r="E7" s="2">
        <f t="shared" si="0"/>
        <v>2.7692307692307692</v>
      </c>
      <c r="F7" s="2"/>
    </row>
    <row r="8" spans="1:6" x14ac:dyDescent="0.35">
      <c r="A8" s="2" t="s">
        <v>13</v>
      </c>
      <c r="B8" s="2">
        <v>450</v>
      </c>
      <c r="C8" s="2"/>
      <c r="D8" s="2">
        <f>280/1000</f>
        <v>0.28000000000000003</v>
      </c>
      <c r="E8" s="2">
        <f t="shared" si="0"/>
        <v>126.00000000000001</v>
      </c>
      <c r="F8" s="2" t="s">
        <v>12</v>
      </c>
    </row>
    <row r="9" spans="1:6" x14ac:dyDescent="0.35">
      <c r="A9" s="2" t="s">
        <v>14</v>
      </c>
      <c r="B9" s="2">
        <v>600</v>
      </c>
      <c r="C9" s="2"/>
      <c r="D9" s="2">
        <f>280/1000</f>
        <v>0.28000000000000003</v>
      </c>
      <c r="E9" s="2">
        <f t="shared" si="0"/>
        <v>168.00000000000003</v>
      </c>
      <c r="F9" s="2" t="s">
        <v>12</v>
      </c>
    </row>
    <row r="10" spans="1:6" x14ac:dyDescent="0.35">
      <c r="A10" s="2" t="s">
        <v>10</v>
      </c>
      <c r="B10" s="2">
        <v>700</v>
      </c>
      <c r="C10" s="2"/>
      <c r="D10" s="2">
        <v>0.75</v>
      </c>
      <c r="E10" s="2">
        <f t="shared" si="0"/>
        <v>525</v>
      </c>
      <c r="F10" s="2"/>
    </row>
    <row r="11" spans="1:6" x14ac:dyDescent="0.35">
      <c r="A11" s="4" t="s">
        <v>16</v>
      </c>
      <c r="B11" s="4">
        <v>500</v>
      </c>
      <c r="C11" s="2"/>
      <c r="D11" s="2">
        <f>120/850</f>
        <v>0.14117647058823529</v>
      </c>
      <c r="E11" s="2">
        <f t="shared" si="0"/>
        <v>70.588235294117652</v>
      </c>
      <c r="F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2024-06-15T16:36:06Z</dcterms:modified>
</cp:coreProperties>
</file>