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\recipe_scaler\Recipes\"/>
    </mc:Choice>
  </mc:AlternateContent>
  <xr:revisionPtr revIDLastSave="0" documentId="13_ncr:1_{E18C65ED-4D11-49D9-9B8E-48630CD7C73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3" i="1"/>
  <c r="E4" i="1"/>
  <c r="E2" i="1"/>
  <c r="D4" i="1"/>
  <c r="D3" i="1"/>
  <c r="D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<sst xmlns="http://schemas.openxmlformats.org/spreadsheetml/2006/main" count="183" uniqueCount="95">
  <si>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</si>
  <si>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</si>
  <si>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</si>
  <si>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</si>
  <si>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</si>
  <si>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</si>
  <si>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</si>
  <si>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</si>
  <si>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</si>
  <si>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</si>
  <si>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</si>
  <si>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</si>
  <si>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</si>
  <si>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</si>
  <si>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</si>
  <si>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</si>
  <si>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</si>
  <si>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</si>
  <si>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</si>
  <si>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Corn Flour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</si>
  <si>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</si>
  <si>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</si>
  <si>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</si>
  <si>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</si>
  <si>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</si>
  <si>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</si>
  <si>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</si>
  <si>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</si>
  <si>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</si>
  <si>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</si>
  <si>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</si>
  <si>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</si>
  <si>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</si>
  <si>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</si>
  <si>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</si>
  <si>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</si>
  <si>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</si>
  <si>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</si>
  <si>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</si>
  <si>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</si>
  <si>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</si>
  <si>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</si>
  <si>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</si>
  <si>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</si>
  <si>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</si>
  <si>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</si>
  <si>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</si>
  <si>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</si>
  <si>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</si>
  <si>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</si>
  <si>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</si>
  <si>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</si>
  <si>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</si>
  <si>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</si>
  <si>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</si>
  <si>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</si>
  <si>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</si>
  <si>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</si>
  <si>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</si>
  <si>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</si>
  <si>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</si>
  <si>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</si>
  <si>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</si>
  <si>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</si>
  <si>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</si>
  <si>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</si>
  <si>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</si>
  <si>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</si>
  <si>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</si>
  <si>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</si>
  <si>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</si>
  <si>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</si>
  <si>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</si>
  <si>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</si>
  <si>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</si>
  <si>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</si>
  <si>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</si>
  <si>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</si>
  <si>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</si>
  <si>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</si>
  <si>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</si>
  <si>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</si>
  <si>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</si>
  <si>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</si>
  <si>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</si>
  <si>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</si>
  <si>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</si>
  <si>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</si>
  <si>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</si>
  <si>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</si>
  <si>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</si>
  <si>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</si>
  <si>
    <t>Whole bulbs</t>
  </si>
  <si>
    <t>Extra</t>
  </si>
  <si>
    <t>Aluminum Foil for wrapping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</si>
</sst>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RowHeight="14.5" x14ac:dyDescent="0.35"/>
  <cols>
    <col min="1" max="1" width="15.453125" bestFit="1" customWidth="1"/>
    <col min="2" max="2" width="12.90625" bestFit="1" customWidth="1"/>
    <col min="3" max="3" width="15.1796875" bestFit="1" customWidth="1"/>
    <col min="4" max="5" width="15.1796875" customWidth="1"/>
    <col min="6" max="6" width="2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18</v>
      </c>
      <c r="B2" s="2">
        <v>300</v>
      </c>
      <c r="C2" s="2"/>
      <c r="D2" s="2">
        <f>280/1000</f>
        <v>0.28000000000000003</v>
      </c>
      <c r="E2" s="2">
        <f>B2*D2</f>
        <v>84.000000000000014</v>
      </c>
      <c r="F2" s="2" t="s">
        <v>92</v>
      </c>
    </row>
    <row r="3" spans="1:6" x14ac:dyDescent="0.35">
      <c r="A3" s="2" t="s">
        <v>79</v>
      </c>
      <c r="B3" s="2">
        <v>40</v>
      </c>
      <c r="C3" s="2"/>
      <c r="D3" s="2">
        <f>120/850</f>
        <v>0.14117647058823529</v>
      </c>
      <c r="E3" s="2">
        <f t="shared" ref="E3:E5" si="0">B3*D3</f>
        <v>5.6470588235294112</v>
      </c>
      <c r="F3" s="2"/>
    </row>
    <row r="4" spans="1:6" x14ac:dyDescent="0.35">
      <c r="A4" s="2" t="s">
        <v>6</v>
      </c>
      <c r="B4" s="2">
        <v>2</v>
      </c>
      <c r="C4" s="2"/>
      <c r="D4" s="2">
        <f>27/1000</f>
        <v>2.7E-2</v>
      </c>
      <c r="E4" s="2">
        <f t="shared" si="0"/>
        <v>5.3999999999999999E-2</v>
      </c>
      <c r="F4" s="2"/>
    </row>
    <row r="5" spans="1:6" x14ac:dyDescent="0.35">
      <c r="A5" s="2" t="s">
        <v>93</v>
      </c>
      <c r="B5" s="2">
        <v>5</v>
      </c>
      <c r="C5" s="2"/>
      <c r="D5" s="2">
        <v>2</v>
      </c>
      <c r="E5" s="2">
        <f t="shared" si="0"/>
        <v>10</v>
      </c>
      <c r="F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topLeftCell="A10" workbookViewId="0">
      <selection activeCell="A21" sqref="A21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20</v>
      </c>
      <c r="D1" s="4" t="s">
        <v>1</v>
      </c>
      <c r="E1" s="4" t="s">
        <v>2</v>
      </c>
    </row>
    <row r="2" spans="1:5" x14ac:dyDescent="0.35">
      <c r="A2" s="2" t="s">
        <v>21</v>
      </c>
      <c r="B2" s="2">
        <f>80/100</f>
        <v>0.8</v>
      </c>
      <c r="C2" s="2" t="s">
        <v>22</v>
      </c>
      <c r="D2" s="2">
        <v>0</v>
      </c>
      <c r="E2" s="2">
        <v>0</v>
      </c>
    </row>
    <row r="3" spans="1:5" x14ac:dyDescent="0.35">
      <c r="A3" s="3" t="s">
        <v>23</v>
      </c>
      <c r="B3" s="2">
        <v>0.25</v>
      </c>
      <c r="C3" s="2" t="s">
        <v>24</v>
      </c>
      <c r="D3" s="2">
        <v>0</v>
      </c>
      <c r="E3" s="2">
        <v>0</v>
      </c>
    </row>
    <row r="4" spans="1:5" x14ac:dyDescent="0.35">
      <c r="A4" s="2" t="s">
        <v>25</v>
      </c>
      <c r="B4" s="2">
        <f>100/1000</f>
        <v>0.1</v>
      </c>
      <c r="C4" s="2" t="s">
        <v>22</v>
      </c>
      <c r="D4" s="2">
        <v>0</v>
      </c>
      <c r="E4" s="2">
        <v>0</v>
      </c>
    </row>
    <row r="5" spans="1:5" ht="43.5" x14ac:dyDescent="0.35">
      <c r="A5" s="3" t="s">
        <v>26</v>
      </c>
      <c r="B5" s="2">
        <v>0.8</v>
      </c>
      <c r="C5" s="2" t="s">
        <v>24</v>
      </c>
      <c r="D5" s="2">
        <v>0</v>
      </c>
      <c r="E5" s="2">
        <v>0</v>
      </c>
    </row>
    <row r="6" spans="1:5" x14ac:dyDescent="0.35">
      <c r="A6" s="2" t="s">
        <v>27</v>
      </c>
      <c r="B6" s="2">
        <f>750/1000</f>
        <v>0.75</v>
      </c>
      <c r="C6" s="2" t="s">
        <v>22</v>
      </c>
      <c r="D6" s="2">
        <v>0</v>
      </c>
      <c r="E6" s="2">
        <v>0</v>
      </c>
    </row>
    <row r="7" spans="1:5" ht="43.5" x14ac:dyDescent="0.35">
      <c r="A7" s="3" t="s">
        <v>28</v>
      </c>
      <c r="B7" s="2">
        <f>750/1000</f>
        <v>0.75</v>
      </c>
      <c r="C7" s="2" t="s">
        <v>22</v>
      </c>
      <c r="D7" s="2">
        <v>0</v>
      </c>
      <c r="E7" s="2">
        <v>0</v>
      </c>
    </row>
    <row r="8" spans="1:5" x14ac:dyDescent="0.35">
      <c r="A8" s="2" t="s">
        <v>29</v>
      </c>
      <c r="B8" s="2">
        <f>58/100</f>
        <v>0.57999999999999996</v>
      </c>
      <c r="C8" s="2" t="s">
        <v>22</v>
      </c>
      <c r="D8" s="2">
        <v>0</v>
      </c>
      <c r="E8" s="2">
        <v>0</v>
      </c>
    </row>
    <row r="9" spans="1:5" x14ac:dyDescent="0.35">
      <c r="A9" s="2" t="s">
        <v>30</v>
      </c>
      <c r="B9" s="2">
        <f>80/1000</f>
        <v>0.08</v>
      </c>
      <c r="C9" s="2" t="s">
        <v>22</v>
      </c>
      <c r="D9" s="2">
        <v>0</v>
      </c>
      <c r="E9" s="2">
        <v>0</v>
      </c>
    </row>
    <row r="10" spans="1:5" x14ac:dyDescent="0.35">
      <c r="A10" s="2" t="s">
        <v>31</v>
      </c>
      <c r="B10" s="2">
        <f>200/1000</f>
        <v>0.2</v>
      </c>
      <c r="C10" s="2" t="s">
        <v>22</v>
      </c>
      <c r="D10" s="2">
        <v>0</v>
      </c>
      <c r="E10" s="2">
        <v>0</v>
      </c>
    </row>
    <row r="11" spans="1:5" x14ac:dyDescent="0.35">
      <c r="A11" s="2" t="s">
        <v>32</v>
      </c>
      <c r="B11" s="2">
        <f>80/1000</f>
        <v>0.08</v>
      </c>
      <c r="C11" s="2" t="s">
        <v>22</v>
      </c>
      <c r="D11" s="2">
        <v>0</v>
      </c>
      <c r="E11" s="2">
        <v>0</v>
      </c>
    </row>
    <row r="12" spans="1:5" x14ac:dyDescent="0.35">
      <c r="A12" s="2" t="s">
        <v>33</v>
      </c>
      <c r="B12" s="2">
        <f>750/1000</f>
        <v>0.75</v>
      </c>
      <c r="C12" s="2" t="s">
        <v>22</v>
      </c>
      <c r="D12" s="2">
        <v>0</v>
      </c>
      <c r="E12" s="2">
        <v>0</v>
      </c>
    </row>
    <row r="13" spans="1:5" x14ac:dyDescent="0.35">
      <c r="A13" s="2" t="s">
        <v>34</v>
      </c>
      <c r="B13" s="2">
        <f>500/2000</f>
        <v>0.25</v>
      </c>
      <c r="C13" s="2" t="s">
        <v>22</v>
      </c>
      <c r="D13" s="2">
        <v>0</v>
      </c>
      <c r="E13" s="2">
        <v>0</v>
      </c>
    </row>
    <row r="14" spans="1:5" x14ac:dyDescent="0.35">
      <c r="A14" s="2" t="s">
        <v>35</v>
      </c>
      <c r="B14" s="2">
        <f>500/1000</f>
        <v>0.5</v>
      </c>
      <c r="C14" s="2" t="s">
        <v>22</v>
      </c>
      <c r="D14" s="2">
        <v>0</v>
      </c>
      <c r="E14" s="2">
        <v>0</v>
      </c>
    </row>
    <row r="15" spans="1:5" x14ac:dyDescent="0.35">
      <c r="A15" s="2" t="s">
        <v>36</v>
      </c>
      <c r="B15" s="2">
        <v>8</v>
      </c>
      <c r="C15" s="2" t="s">
        <v>24</v>
      </c>
      <c r="D15" s="2">
        <v>0</v>
      </c>
      <c r="E15" s="2">
        <v>0</v>
      </c>
    </row>
    <row r="16" spans="1:5" x14ac:dyDescent="0.35">
      <c r="A16" s="2" t="s">
        <v>37</v>
      </c>
      <c r="B16" s="2">
        <f>280/1000</f>
        <v>0.28000000000000003</v>
      </c>
      <c r="C16" s="2" t="s">
        <v>22</v>
      </c>
      <c r="D16" s="2">
        <v>0</v>
      </c>
      <c r="E16" s="2">
        <v>0</v>
      </c>
    </row>
    <row r="17" spans="1:5" x14ac:dyDescent="0.35">
      <c r="A17" s="2" t="s">
        <v>38</v>
      </c>
      <c r="B17" s="2">
        <f>250/1000</f>
        <v>0.25</v>
      </c>
      <c r="C17" s="2" t="s">
        <v>22</v>
      </c>
      <c r="D17" s="2">
        <v>0</v>
      </c>
      <c r="E17" s="2">
        <v>0</v>
      </c>
    </row>
    <row r="18" spans="1:5" x14ac:dyDescent="0.35">
      <c r="A18" s="2" t="s">
        <v>39</v>
      </c>
      <c r="B18" s="2">
        <f>120/1000</f>
        <v>0.12</v>
      </c>
      <c r="C18" s="2" t="s">
        <v>22</v>
      </c>
      <c r="D18" s="2">
        <v>0</v>
      </c>
      <c r="E18" s="2">
        <v>0</v>
      </c>
    </row>
    <row r="19" spans="1:5" x14ac:dyDescent="0.35">
      <c r="A19" s="2" t="s">
        <v>40</v>
      </c>
      <c r="B19" s="2">
        <f>300/1000</f>
        <v>0.3</v>
      </c>
      <c r="C19" s="2" t="s">
        <v>22</v>
      </c>
      <c r="D19" s="2">
        <v>0</v>
      </c>
      <c r="E19" s="2">
        <v>0</v>
      </c>
    </row>
    <row r="20" spans="1:5" x14ac:dyDescent="0.35">
      <c r="A20" s="2" t="s">
        <v>41</v>
      </c>
      <c r="B20" s="2">
        <v>0.75</v>
      </c>
      <c r="C20" s="2" t="s">
        <v>22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22</v>
      </c>
      <c r="D21" s="2">
        <v>0</v>
      </c>
      <c r="E21" s="2">
        <v>0</v>
      </c>
    </row>
    <row r="22" spans="1:5" ht="29" x14ac:dyDescent="0.35">
      <c r="A22" s="3" t="s">
        <v>14</v>
      </c>
      <c r="B22" s="2">
        <v>0.8</v>
      </c>
      <c r="C22" s="2" t="s">
        <v>24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24</v>
      </c>
      <c r="D23" s="2">
        <v>0</v>
      </c>
      <c r="E23" s="2">
        <v>0</v>
      </c>
    </row>
    <row r="24" spans="1:5" x14ac:dyDescent="0.35">
      <c r="A24" s="2" t="s">
        <v>42</v>
      </c>
      <c r="B24" s="2">
        <f>150/1000</f>
        <v>0.15</v>
      </c>
      <c r="C24" s="2" t="s">
        <v>22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22</v>
      </c>
      <c r="D25" s="2">
        <v>0</v>
      </c>
      <c r="E25" s="2">
        <v>0</v>
      </c>
    </row>
    <row r="26" spans="1:5" x14ac:dyDescent="0.35">
      <c r="A26" s="2" t="s">
        <v>43</v>
      </c>
      <c r="B26" s="2">
        <f>200/1000</f>
        <v>0.2</v>
      </c>
      <c r="C26" s="2" t="s">
        <v>22</v>
      </c>
      <c r="D26" s="2">
        <v>0</v>
      </c>
      <c r="E26" s="2">
        <v>0</v>
      </c>
    </row>
    <row r="27" spans="1:5" x14ac:dyDescent="0.35">
      <c r="A27" s="2" t="s">
        <v>19</v>
      </c>
      <c r="B27" s="2">
        <f>70/1000</f>
        <v>7.0000000000000007E-2</v>
      </c>
      <c r="C27" s="2" t="s">
        <v>22</v>
      </c>
      <c r="D27" s="2">
        <v>0</v>
      </c>
      <c r="E27" s="2">
        <v>0</v>
      </c>
    </row>
    <row r="28" spans="1:5" x14ac:dyDescent="0.35">
      <c r="A28" s="2" t="s">
        <v>44</v>
      </c>
      <c r="B28" s="2">
        <f>100/100</f>
        <v>1</v>
      </c>
      <c r="C28" s="2" t="s">
        <v>22</v>
      </c>
      <c r="D28" s="2">
        <v>0</v>
      </c>
      <c r="E28" s="2">
        <v>0</v>
      </c>
    </row>
    <row r="29" spans="1:5" x14ac:dyDescent="0.35">
      <c r="A29" s="2" t="s">
        <v>45</v>
      </c>
      <c r="B29" s="2">
        <f>75/1000</f>
        <v>7.4999999999999997E-2</v>
      </c>
      <c r="C29" s="2" t="s">
        <v>22</v>
      </c>
      <c r="D29" s="2">
        <v>0</v>
      </c>
      <c r="E29" s="2">
        <v>0</v>
      </c>
    </row>
    <row r="30" spans="1:5" x14ac:dyDescent="0.35">
      <c r="A30" s="2" t="s">
        <v>46</v>
      </c>
      <c r="B30" s="2">
        <f>150/1000</f>
        <v>0.15</v>
      </c>
      <c r="C30" s="2" t="s">
        <v>22</v>
      </c>
      <c r="D30" s="2">
        <v>0</v>
      </c>
      <c r="E30" s="2">
        <v>0</v>
      </c>
    </row>
    <row r="31" spans="1:5" x14ac:dyDescent="0.35">
      <c r="A31" s="2" t="s">
        <v>47</v>
      </c>
      <c r="B31" s="2">
        <v>7</v>
      </c>
      <c r="C31" s="2" t="s">
        <v>24</v>
      </c>
      <c r="D31" s="2">
        <v>0</v>
      </c>
      <c r="E31" s="2">
        <v>0</v>
      </c>
    </row>
    <row r="32" spans="1:5" x14ac:dyDescent="0.35">
      <c r="A32" s="2" t="s">
        <v>48</v>
      </c>
      <c r="B32" s="2">
        <f>100/300</f>
        <v>0.33333333333333331</v>
      </c>
      <c r="C32" s="2" t="s">
        <v>22</v>
      </c>
      <c r="D32" s="2">
        <v>0</v>
      </c>
      <c r="E32" s="2">
        <v>0</v>
      </c>
    </row>
    <row r="33" spans="1:5" x14ac:dyDescent="0.35">
      <c r="A33" s="2" t="s">
        <v>49</v>
      </c>
      <c r="B33" s="2">
        <f>150/1000</f>
        <v>0.15</v>
      </c>
      <c r="C33" s="2" t="s">
        <v>22</v>
      </c>
      <c r="D33" s="2">
        <v>0</v>
      </c>
      <c r="E33" s="2">
        <v>0</v>
      </c>
    </row>
    <row r="34" spans="1:5" x14ac:dyDescent="0.35">
      <c r="A34" s="2" t="s">
        <v>50</v>
      </c>
      <c r="B34" s="2">
        <f>50/1000</f>
        <v>0.05</v>
      </c>
      <c r="C34" s="2" t="s">
        <v>22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22</v>
      </c>
      <c r="D35" s="2">
        <v>0</v>
      </c>
      <c r="E35" s="2">
        <v>0</v>
      </c>
    </row>
    <row r="36" spans="1:5" x14ac:dyDescent="0.35">
      <c r="A36" s="2" t="s">
        <v>51</v>
      </c>
      <c r="B36" s="2">
        <f>600/1000</f>
        <v>0.6</v>
      </c>
      <c r="C36" s="2" t="s">
        <v>22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22</v>
      </c>
      <c r="D37" s="2">
        <v>0</v>
      </c>
      <c r="E37" s="2">
        <v>0</v>
      </c>
    </row>
    <row r="38" spans="1:5" x14ac:dyDescent="0.35">
      <c r="A38" s="2" t="s">
        <v>52</v>
      </c>
      <c r="B38" s="2">
        <v>10</v>
      </c>
      <c r="C38" s="2" t="s">
        <v>24</v>
      </c>
      <c r="D38" s="2">
        <v>0</v>
      </c>
      <c r="E38" s="2">
        <v>0</v>
      </c>
    </row>
    <row r="39" spans="1:5" x14ac:dyDescent="0.35">
      <c r="A39" s="2" t="s">
        <v>53</v>
      </c>
      <c r="B39" s="2">
        <f>130/50</f>
        <v>2.6</v>
      </c>
      <c r="C39" s="2" t="s">
        <v>22</v>
      </c>
      <c r="D39" s="2">
        <v>0</v>
      </c>
      <c r="E39" s="2">
        <v>0</v>
      </c>
    </row>
    <row r="40" spans="1:5" x14ac:dyDescent="0.35">
      <c r="A40" s="3" t="s">
        <v>54</v>
      </c>
      <c r="B40" s="2">
        <v>1.2</v>
      </c>
      <c r="C40" s="2" t="s">
        <v>22</v>
      </c>
      <c r="D40" s="2">
        <v>0</v>
      </c>
      <c r="E40" s="2">
        <v>0</v>
      </c>
    </row>
    <row r="41" spans="1:5" x14ac:dyDescent="0.35">
      <c r="A41" s="2" t="s">
        <v>55</v>
      </c>
      <c r="B41" s="2">
        <f>120/1000</f>
        <v>0.12</v>
      </c>
      <c r="C41" s="2" t="s">
        <v>22</v>
      </c>
      <c r="D41" s="2">
        <v>0</v>
      </c>
      <c r="E41" s="2">
        <v>0</v>
      </c>
    </row>
    <row r="42" spans="1:5" x14ac:dyDescent="0.35">
      <c r="A42" s="2" t="s">
        <v>56</v>
      </c>
      <c r="B42" s="2">
        <f>150/1000</f>
        <v>0.15</v>
      </c>
      <c r="C42" s="2" t="s">
        <v>22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22</v>
      </c>
      <c r="D43" s="2">
        <v>0</v>
      </c>
      <c r="E43" s="2">
        <v>0</v>
      </c>
    </row>
    <row r="44" spans="1:5" x14ac:dyDescent="0.35">
      <c r="A44" s="2" t="s">
        <v>57</v>
      </c>
      <c r="B44" s="2">
        <f>400/1000</f>
        <v>0.4</v>
      </c>
      <c r="C44" s="2" t="s">
        <v>22</v>
      </c>
      <c r="D44" s="2">
        <v>0</v>
      </c>
      <c r="E44" s="2">
        <v>0</v>
      </c>
    </row>
    <row r="45" spans="1:5" x14ac:dyDescent="0.35">
      <c r="A45" s="3" t="s">
        <v>58</v>
      </c>
      <c r="B45" s="2">
        <v>0.3</v>
      </c>
      <c r="C45" s="2" t="s">
        <v>24</v>
      </c>
      <c r="D45" s="2">
        <v>0</v>
      </c>
      <c r="E45" s="2">
        <v>0</v>
      </c>
    </row>
    <row r="46" spans="1:5" x14ac:dyDescent="0.35">
      <c r="A46" s="2" t="s">
        <v>59</v>
      </c>
      <c r="B46" s="2">
        <f>122/100</f>
        <v>1.22</v>
      </c>
      <c r="C46" s="2" t="s">
        <v>22</v>
      </c>
      <c r="D46" s="2">
        <v>0</v>
      </c>
      <c r="E46" s="2">
        <v>0</v>
      </c>
    </row>
    <row r="47" spans="1:5" x14ac:dyDescent="0.35">
      <c r="A47" s="2" t="s">
        <v>60</v>
      </c>
      <c r="B47" s="2">
        <f>100/850</f>
        <v>0.11764705882352941</v>
      </c>
      <c r="C47" s="2" t="s">
        <v>22</v>
      </c>
      <c r="D47" s="2">
        <v>0</v>
      </c>
      <c r="E47" s="2">
        <v>0</v>
      </c>
    </row>
    <row r="48" spans="1:5" x14ac:dyDescent="0.35">
      <c r="A48" s="2" t="s">
        <v>61</v>
      </c>
      <c r="B48" s="2">
        <f>48/50</f>
        <v>0.96</v>
      </c>
      <c r="C48" s="2" t="s">
        <v>22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24</v>
      </c>
      <c r="D49" s="2">
        <v>0</v>
      </c>
      <c r="E49" s="2">
        <v>0</v>
      </c>
    </row>
    <row r="50" spans="1:5" x14ac:dyDescent="0.35">
      <c r="A50" s="2" t="s">
        <v>62</v>
      </c>
      <c r="B50" s="2">
        <f>200/1000</f>
        <v>0.2</v>
      </c>
      <c r="C50" s="2" t="s">
        <v>22</v>
      </c>
      <c r="D50" s="2">
        <v>0</v>
      </c>
      <c r="E50" s="2">
        <v>0</v>
      </c>
    </row>
    <row r="51" spans="1:5" x14ac:dyDescent="0.35">
      <c r="A51" s="2" t="s">
        <v>63</v>
      </c>
      <c r="B51" s="2">
        <f>2000/1000</f>
        <v>2</v>
      </c>
      <c r="C51" s="2" t="s">
        <v>22</v>
      </c>
      <c r="D51" s="2">
        <v>0</v>
      </c>
      <c r="E51" s="2">
        <v>0</v>
      </c>
    </row>
    <row r="52" spans="1:5" x14ac:dyDescent="0.35">
      <c r="A52" s="2" t="s">
        <v>64</v>
      </c>
      <c r="B52" s="2">
        <f>41/1000</f>
        <v>4.1000000000000002E-2</v>
      </c>
      <c r="C52" s="2" t="s">
        <v>22</v>
      </c>
      <c r="D52" s="2">
        <v>0</v>
      </c>
      <c r="E52" s="2">
        <v>0</v>
      </c>
    </row>
    <row r="53" spans="1:5" x14ac:dyDescent="0.35">
      <c r="A53" s="2" t="s">
        <v>65</v>
      </c>
      <c r="B53" s="2">
        <f>165/150</f>
        <v>1.1000000000000001</v>
      </c>
      <c r="C53" s="2" t="s">
        <v>22</v>
      </c>
      <c r="D53" s="2">
        <v>0</v>
      </c>
      <c r="E53" s="2">
        <v>0</v>
      </c>
    </row>
    <row r="54" spans="1:5" x14ac:dyDescent="0.35">
      <c r="A54" s="2" t="s">
        <v>66</v>
      </c>
      <c r="B54" s="2">
        <f>120/1000</f>
        <v>0.12</v>
      </c>
      <c r="C54" s="2" t="s">
        <v>22</v>
      </c>
      <c r="D54" s="2">
        <v>0</v>
      </c>
      <c r="E54" s="2">
        <v>0</v>
      </c>
    </row>
    <row r="55" spans="1:5" x14ac:dyDescent="0.35">
      <c r="A55" s="2" t="s">
        <v>67</v>
      </c>
      <c r="B55" s="2">
        <f>150/1000</f>
        <v>0.15</v>
      </c>
      <c r="C55" s="2" t="s">
        <v>22</v>
      </c>
      <c r="D55" s="2">
        <v>0</v>
      </c>
      <c r="E55" s="2">
        <v>0</v>
      </c>
    </row>
    <row r="56" spans="1:5" x14ac:dyDescent="0.35">
      <c r="A56" s="2" t="s">
        <v>68</v>
      </c>
      <c r="B56" s="2">
        <f>150/1000</f>
        <v>0.15</v>
      </c>
      <c r="C56" s="2" t="s">
        <v>22</v>
      </c>
      <c r="D56" s="2">
        <v>0</v>
      </c>
      <c r="E56" s="2">
        <v>0</v>
      </c>
    </row>
    <row r="57" spans="1:5" x14ac:dyDescent="0.35">
      <c r="A57" s="2" t="s">
        <v>69</v>
      </c>
      <c r="B57" s="2">
        <f>210/1000</f>
        <v>0.21</v>
      </c>
      <c r="C57" s="2" t="s">
        <v>22</v>
      </c>
      <c r="D57" s="2">
        <v>0</v>
      </c>
      <c r="E57" s="2">
        <v>0</v>
      </c>
    </row>
    <row r="58" spans="1:5" x14ac:dyDescent="0.35">
      <c r="A58" s="2" t="s">
        <v>70</v>
      </c>
      <c r="B58" s="2">
        <f>140/850</f>
        <v>0.16470588235294117</v>
      </c>
      <c r="C58" s="2" t="s">
        <v>22</v>
      </c>
      <c r="D58" s="2">
        <v>0</v>
      </c>
      <c r="E58" s="2">
        <v>0</v>
      </c>
    </row>
    <row r="59" spans="1:5" x14ac:dyDescent="0.35">
      <c r="A59" s="2" t="s">
        <v>71</v>
      </c>
      <c r="B59" s="2">
        <f>30/100</f>
        <v>0.3</v>
      </c>
      <c r="C59" s="2" t="s">
        <v>22</v>
      </c>
      <c r="D59" s="2">
        <v>0</v>
      </c>
      <c r="E59" s="2">
        <v>0</v>
      </c>
    </row>
    <row r="60" spans="1:5" x14ac:dyDescent="0.35">
      <c r="A60" s="2" t="s">
        <v>72</v>
      </c>
      <c r="B60" s="2">
        <f>700/1000</f>
        <v>0.7</v>
      </c>
      <c r="C60" s="2" t="s">
        <v>22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22</v>
      </c>
      <c r="D61" s="2">
        <v>0</v>
      </c>
      <c r="E61" s="2">
        <v>0</v>
      </c>
    </row>
    <row r="62" spans="1:5" x14ac:dyDescent="0.35">
      <c r="A62" s="2" t="s">
        <v>73</v>
      </c>
      <c r="B62" s="2">
        <f>260/1000</f>
        <v>0.26</v>
      </c>
      <c r="C62" s="2" t="s">
        <v>22</v>
      </c>
      <c r="D62" s="2">
        <v>0</v>
      </c>
      <c r="E62" s="2">
        <v>0</v>
      </c>
    </row>
    <row r="63" spans="1:5" x14ac:dyDescent="0.35">
      <c r="A63" s="2" t="s">
        <v>74</v>
      </c>
      <c r="B63" s="2">
        <f>120/1000</f>
        <v>0.12</v>
      </c>
      <c r="C63" s="2" t="s">
        <v>22</v>
      </c>
      <c r="D63" s="2">
        <v>0</v>
      </c>
      <c r="E63" s="2">
        <v>0</v>
      </c>
    </row>
    <row r="64" spans="1:5" x14ac:dyDescent="0.35">
      <c r="A64" s="2" t="s">
        <v>75</v>
      </c>
      <c r="B64" s="2">
        <f>60/200</f>
        <v>0.3</v>
      </c>
      <c r="C64" s="2" t="s">
        <v>22</v>
      </c>
      <c r="D64" s="2">
        <v>0</v>
      </c>
      <c r="E64" s="2">
        <v>0</v>
      </c>
    </row>
    <row r="65" spans="1:5" x14ac:dyDescent="0.35">
      <c r="A65" s="2" t="s">
        <v>76</v>
      </c>
      <c r="B65" s="2">
        <f>50/1000</f>
        <v>0.05</v>
      </c>
      <c r="C65" s="2" t="s">
        <v>22</v>
      </c>
      <c r="D65" s="2">
        <v>0</v>
      </c>
      <c r="E65" s="2">
        <v>0</v>
      </c>
    </row>
    <row r="66" spans="1:5" x14ac:dyDescent="0.35">
      <c r="A66" s="2" t="s">
        <v>77</v>
      </c>
      <c r="B66" s="2">
        <f>70/100</f>
        <v>0.7</v>
      </c>
      <c r="C66" s="2" t="s">
        <v>22</v>
      </c>
      <c r="D66" s="2">
        <v>0</v>
      </c>
      <c r="E66" s="2">
        <v>0</v>
      </c>
    </row>
    <row r="67" spans="1:5" x14ac:dyDescent="0.35">
      <c r="A67" s="3" t="s">
        <v>78</v>
      </c>
      <c r="B67" s="2">
        <f>300/1000</f>
        <v>0.3</v>
      </c>
      <c r="C67" s="2" t="s">
        <v>22</v>
      </c>
      <c r="D67" s="2">
        <v>0</v>
      </c>
      <c r="E67" s="2">
        <v>0</v>
      </c>
    </row>
    <row r="68" spans="1:5" x14ac:dyDescent="0.35">
      <c r="A68" s="2" t="s">
        <v>79</v>
      </c>
      <c r="B68" s="2">
        <f>120/850</f>
        <v>0.14117647058823529</v>
      </c>
      <c r="C68" s="2" t="s">
        <v>22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22</v>
      </c>
      <c r="D69" s="2">
        <v>0</v>
      </c>
      <c r="E69" s="2">
        <v>0</v>
      </c>
    </row>
    <row r="70" spans="1:5" x14ac:dyDescent="0.35">
      <c r="A70" s="2" t="s">
        <v>80</v>
      </c>
      <c r="B70" s="2">
        <f>160/1000</f>
        <v>0.16</v>
      </c>
      <c r="C70" s="2" t="s">
        <v>22</v>
      </c>
      <c r="D70" s="2">
        <v>0</v>
      </c>
      <c r="E70" s="2">
        <v>0</v>
      </c>
    </row>
    <row r="71" spans="1:5" x14ac:dyDescent="0.35">
      <c r="A71" s="2" t="s">
        <v>81</v>
      </c>
      <c r="B71" s="2">
        <f>1000/1000</f>
        <v>1</v>
      </c>
      <c r="C71" s="2" t="s">
        <v>22</v>
      </c>
      <c r="D71" s="2">
        <v>0</v>
      </c>
      <c r="E71" s="2">
        <v>0</v>
      </c>
    </row>
    <row r="72" spans="1:5" x14ac:dyDescent="0.35">
      <c r="A72" s="2" t="s">
        <v>82</v>
      </c>
      <c r="B72" s="2">
        <f>58/100</f>
        <v>0.57999999999999996</v>
      </c>
      <c r="C72" s="2" t="s">
        <v>22</v>
      </c>
      <c r="D72" s="2">
        <v>0</v>
      </c>
      <c r="E72" s="2">
        <v>0</v>
      </c>
    </row>
    <row r="73" spans="1:5" x14ac:dyDescent="0.35">
      <c r="A73" s="2" t="s">
        <v>83</v>
      </c>
      <c r="B73" s="2">
        <f>175/50</f>
        <v>3.5</v>
      </c>
      <c r="C73" s="2" t="s">
        <v>22</v>
      </c>
      <c r="D73" s="2">
        <v>0</v>
      </c>
      <c r="E73" s="2">
        <v>0</v>
      </c>
    </row>
    <row r="74" spans="1:5" x14ac:dyDescent="0.35">
      <c r="A74" s="2" t="s">
        <v>84</v>
      </c>
      <c r="B74" s="2">
        <f>127/850</f>
        <v>0.14941176470588236</v>
      </c>
      <c r="C74" s="2" t="s">
        <v>22</v>
      </c>
      <c r="D74" s="2">
        <v>0</v>
      </c>
      <c r="E74" s="2">
        <v>0</v>
      </c>
    </row>
    <row r="75" spans="1:5" x14ac:dyDescent="0.35">
      <c r="A75" s="2" t="s">
        <v>85</v>
      </c>
      <c r="B75" s="2">
        <f>120/1000</f>
        <v>0.12</v>
      </c>
      <c r="C75" s="2" t="s">
        <v>22</v>
      </c>
      <c r="D75" s="2">
        <v>0</v>
      </c>
      <c r="E75" s="2">
        <v>0</v>
      </c>
    </row>
    <row r="76" spans="1:5" x14ac:dyDescent="0.35">
      <c r="A76" s="2" t="s">
        <v>86</v>
      </c>
      <c r="B76" s="2">
        <f>43/1000</f>
        <v>4.2999999999999997E-2</v>
      </c>
      <c r="C76" s="2" t="s">
        <v>22</v>
      </c>
      <c r="D76" s="2">
        <v>0</v>
      </c>
      <c r="E76" s="2">
        <v>0</v>
      </c>
    </row>
    <row r="77" spans="1:5" x14ac:dyDescent="0.35">
      <c r="A77" s="2" t="s">
        <v>87</v>
      </c>
      <c r="B77" s="2">
        <f>700/1000</f>
        <v>0.7</v>
      </c>
      <c r="C77" s="2" t="s">
        <v>22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22</v>
      </c>
      <c r="D78" s="2">
        <v>0</v>
      </c>
      <c r="E78" s="2">
        <v>0</v>
      </c>
    </row>
    <row r="79" spans="1:5" x14ac:dyDescent="0.35">
      <c r="A79" s="2" t="s">
        <v>88</v>
      </c>
      <c r="B79" s="2">
        <f>140/200</f>
        <v>0.7</v>
      </c>
      <c r="C79" s="2" t="s">
        <v>22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22</v>
      </c>
      <c r="D80" s="2">
        <v>0</v>
      </c>
      <c r="E80" s="2">
        <v>0</v>
      </c>
    </row>
    <row r="81" spans="1:5" x14ac:dyDescent="0.35">
      <c r="A81" s="2" t="s">
        <v>89</v>
      </c>
      <c r="B81" s="5">
        <f>100/850</f>
        <v>0.11764705882352941</v>
      </c>
      <c r="C81" s="2" t="s">
        <v>22</v>
      </c>
      <c r="D81" s="2">
        <v>0</v>
      </c>
      <c r="E81" s="2">
        <v>0</v>
      </c>
    </row>
    <row r="82" spans="1:5" x14ac:dyDescent="0.35">
      <c r="A82" s="2" t="s">
        <v>90</v>
      </c>
      <c r="B82" s="5">
        <f>60/850</f>
        <v>7.0588235294117646E-2</v>
      </c>
      <c r="C82" s="2" t="s">
        <v>22</v>
      </c>
      <c r="D82" s="2">
        <v>0</v>
      </c>
      <c r="E82" s="2">
        <v>0</v>
      </c>
    </row>
    <row r="83" spans="1:5" x14ac:dyDescent="0.35">
      <c r="A83" s="2" t="s">
        <v>91</v>
      </c>
      <c r="B83" s="2">
        <f>80/200</f>
        <v>0.4</v>
      </c>
      <c r="C83" s="2" t="s">
        <v>22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22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2024-06-25T19:02:41Z</dcterms:modified>
</cp:coreProperties>
</file>