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4" documentId="13_ncr:1_{3590AB3F-994A-4679-ABA8-3F09BD972BD9}" xr6:coauthVersionLast="47" xr6:coauthVersionMax="47" xr10:uidLastSave="{DF345996-C92D-4F18-8D1E-8669FFD6D77C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<sst xmlns="http://schemas.openxmlformats.org/spreadsheetml/2006/main" count="336" uniqueCount="168">
  <si>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</si>
  <si>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</si>
  <si>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</si>
  <si>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</si>
  <si>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</si>
  <si>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</si>
  <si>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</si>
  <si>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</si>
  <si>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</si>
  <si>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</si>
  <si>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</si>
  <si>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</si>
  <si>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</si>
  <si>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</si>
  <si>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</si>
  <si>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</si>
  <si>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</si>
  <si>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</si>
  <si>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</si>
  <si>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</si>
  <si>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</si>
  <si>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</si>
  <si>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</si>
  <si>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</si>
  <si>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</si>
  <si>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</si>
  <si>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</si>
  <si>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</si>
  <si>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</si>
  <si>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</si>
  <si>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</si>
  <si>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</si>
  <si>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</si>
  <si>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</si>
  <si>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</si>
  <si>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</si>
  <si>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</si>
  <si>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</si>
  <si>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</si>
  <si>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</si>
  <si>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</si>
  <si>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</si>
  <si>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</si>
  <si>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</si>
  <si>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</si>
  <si>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</si>
  <si>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</si>
  <si>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</si>
  <si>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</si>
  <si>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</si>
  <si>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</si>
  <si>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</si>
  <si>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</si>
  <si>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</si>
  <si>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</si>
  <si>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</si>
  <si>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</si>
  <si>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</si>
  <si>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</si>
  <si>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</si>
  <si>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</si>
  <si>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</si>
  <si>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</si>
  <si>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</si>
  <si>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</si>
  <si>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</si>
  <si>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</si>
  <si>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</si>
  <si>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</si>
  <si>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</si>
  <si>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</si>
  <si>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</si>
  <si>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</si>
  <si>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</si>
  <si>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</si>
  <si>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</si>
  <si>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</si>
  <si>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</si>
  <si>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</si>
  <si>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</si>
  <si>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</si>
  <si>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</si>
  <si>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</si>
  <si>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</si>
  <si>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</si>
  <si>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</si>
  <si>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</si>
  <si>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</si>
  <si>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</si>
  <si>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</si>
  <si>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</si>
  <si>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</si>
  <si>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</si>
  <si>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</si>
  <si>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</si>
  <si>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</si>
  <si>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</si>
  <si>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</si>
  <si>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</si>
  <si>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</si>
  <si>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</si>
  <si>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</si>
  <si>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</si>
  <si>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</si>
  <si>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</si>
  <si>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</si>
  <si>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</si>
  <si>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</si>
  <si>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</si>
  <si>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</si>
  <si>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</si>
  <si>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</si>
  <si>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</si>
  <si>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</si>
  <si>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</si>
  <si>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</si>
  <si>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</si>
  <si>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</si>
  <si>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</si>
  <si>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</si>
  <si>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</si>
  <si>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</si>
  <si>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</si>
  <si>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</si>
  <si>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</si>
  <si>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</si>
  <si>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</si>
  <si>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</si>
  <si>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</si>
  <si>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</si>
  <si>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</si>
  <si>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</si>
  <si>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</si>
  <si>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</si>
  <si>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</si>
  <si>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</si>
  <si>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</si>
  <si>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</si>
  <si>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</si>
  <si>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</si>
  <si>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</si>
  <si>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</si>
  <si>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</si>
  <si>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</si>
  <si>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</si>
  <si>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</si>
  <si>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</si>
  <si>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</si>
  <si>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</si>
  <si>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</si>
  <si>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</si>
  <si>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</si>
  <si>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</si>
  <si>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</si>
  <si>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</si>
  <si>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</si>
  <si>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</si>
  <si>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</si>
  <si>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</si>
  <si>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</si>
  <si>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</si>
  <si>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</si>
  <si>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</si>
  <si>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</si>
  <si>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</si>
  <si>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Paste</t>
  </si>
  <si>
    <t>To Taste</t>
  </si>
  <si>
    <t>Fried Chicken 1st Marination 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</si>
</sst>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16"/>
  <sheetViews>
    <sheetView tabSelected="1" workbookViewId="0">
      <selection activeCell="B13" sqref="B13"/>
    </sheetView>
  </sheetViews>
  <sheetFormatPr defaultRowHeight="14.5" x14ac:dyDescent="0.35"/>
  <cols>
    <col min="1" max="1" width="32.363281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30</v>
      </c>
      <c r="C2" s="2"/>
      <c r="D2" s="2">
        <v>0.28000000000000003</v>
      </c>
      <c r="E2" s="2">
        <f>B2*D2</f>
        <v>8.4</v>
      </c>
      <c r="F2" s="2" t="s">
        <v>165</v>
      </c>
    </row>
    <row r="3" spans="1:6" x14ac:dyDescent="0.35">
      <c r="A3" s="2" t="s">
        <v>20</v>
      </c>
      <c r="B3" s="2">
        <v>40</v>
      </c>
      <c r="C3" s="2"/>
      <c r="D3" s="2">
        <v>0.28000000000000003</v>
      </c>
      <c r="E3" s="2">
        <f t="shared" ref="E3:E16" si="0">B3*D3</f>
        <v>11.200000000000001</v>
      </c>
      <c r="F3" s="2" t="s">
        <v>165</v>
      </c>
    </row>
    <row r="4" spans="1:6" x14ac:dyDescent="0.35">
      <c r="A4" s="2" t="s">
        <v>21</v>
      </c>
      <c r="B4" s="2">
        <v>20</v>
      </c>
      <c r="C4" s="2"/>
      <c r="D4" s="2">
        <v>0.12</v>
      </c>
      <c r="E4" s="2">
        <f t="shared" si="0"/>
        <v>2.4</v>
      </c>
      <c r="F4" s="2" t="s">
        <v>165</v>
      </c>
    </row>
    <row r="5" spans="1:6" x14ac:dyDescent="0.35">
      <c r="A5" s="2" t="s">
        <v>9</v>
      </c>
      <c r="B5" s="2">
        <v>10</v>
      </c>
      <c r="C5" s="2"/>
      <c r="D5" s="2">
        <v>0.7</v>
      </c>
      <c r="E5" s="2">
        <f t="shared" si="0"/>
        <v>7</v>
      </c>
      <c r="F5" s="2"/>
    </row>
    <row r="6" spans="1:6" x14ac:dyDescent="0.35">
      <c r="A6" s="2" t="s">
        <v>7</v>
      </c>
      <c r="B6" s="2">
        <v>15</v>
      </c>
      <c r="C6" s="2"/>
      <c r="D6" s="2">
        <v>1.22</v>
      </c>
      <c r="E6" s="2">
        <f t="shared" si="0"/>
        <v>18.3</v>
      </c>
      <c r="F6" s="2"/>
    </row>
    <row r="7" spans="1:6" x14ac:dyDescent="0.35">
      <c r="A7" s="2" t="s">
        <v>91</v>
      </c>
      <c r="B7" s="2">
        <v>2</v>
      </c>
      <c r="C7" s="2"/>
      <c r="D7" s="2">
        <v>1.2</v>
      </c>
      <c r="E7" s="2">
        <f t="shared" si="0"/>
        <v>2.4</v>
      </c>
      <c r="F7" s="2"/>
    </row>
    <row r="8" spans="1:6" x14ac:dyDescent="0.35">
      <c r="A8" s="2" t="s">
        <v>65</v>
      </c>
      <c r="B8" s="2">
        <v>2</v>
      </c>
      <c r="C8" s="2"/>
      <c r="D8" s="2">
        <v>0.5</v>
      </c>
      <c r="E8" s="2">
        <f t="shared" si="0"/>
        <v>1</v>
      </c>
      <c r="F8" s="2"/>
    </row>
    <row r="9" spans="1:6" x14ac:dyDescent="0.35">
      <c r="A9" s="2" t="s">
        <v>159</v>
      </c>
      <c r="B9" s="2">
        <v>120</v>
      </c>
      <c r="C9" s="2"/>
      <c r="D9" s="2">
        <v>4.6153846153846163E-2</v>
      </c>
      <c r="E9" s="2">
        <f t="shared" si="0"/>
        <v>5.5384615384615392</v>
      </c>
      <c r="F9" s="2"/>
    </row>
    <row r="10" spans="1:6" x14ac:dyDescent="0.35">
      <c r="A10" s="2" t="s">
        <v>13</v>
      </c>
      <c r="B10" s="2">
        <v>2</v>
      </c>
      <c r="C10" s="2"/>
      <c r="D10" s="2">
        <v>2.6</v>
      </c>
      <c r="E10" s="2">
        <f t="shared" si="0"/>
        <v>5.2</v>
      </c>
      <c r="F10" s="2"/>
    </row>
    <row r="11" spans="1:6" x14ac:dyDescent="0.35">
      <c r="A11" s="2" t="s">
        <v>10</v>
      </c>
      <c r="B11" s="2">
        <v>15</v>
      </c>
      <c r="C11" s="2"/>
      <c r="D11" s="2">
        <v>2.7E-2</v>
      </c>
      <c r="E11" s="2">
        <f t="shared" si="0"/>
        <v>0.40499999999999997</v>
      </c>
      <c r="F11" s="2" t="s">
        <v>166</v>
      </c>
    </row>
    <row r="12" spans="1:6" x14ac:dyDescent="0.35">
      <c r="A12" s="2" t="s">
        <v>11</v>
      </c>
      <c r="B12" s="2">
        <v>3</v>
      </c>
      <c r="C12" s="2"/>
      <c r="D12" s="2">
        <v>4.4999999999999998E-2</v>
      </c>
      <c r="E12" s="2">
        <f t="shared" si="0"/>
        <v>0.13500000000000001</v>
      </c>
      <c r="F12" s="2"/>
    </row>
    <row r="13" spans="1:6" x14ac:dyDescent="0.35">
      <c r="A13" s="2" t="s">
        <v>18</v>
      </c>
      <c r="B13" s="2">
        <v>6</v>
      </c>
      <c r="C13" s="2"/>
      <c r="D13" s="2">
        <v>0.21</v>
      </c>
      <c r="E13" s="2">
        <f t="shared" si="0"/>
        <v>1.26</v>
      </c>
      <c r="F13" s="2"/>
    </row>
    <row r="14" spans="1:6" x14ac:dyDescent="0.35">
      <c r="A14" s="2" t="s">
        <v>22</v>
      </c>
      <c r="B14" s="2">
        <v>1</v>
      </c>
      <c r="C14" s="2"/>
      <c r="D14" s="2">
        <v>0.7</v>
      </c>
      <c r="E14" s="2">
        <f t="shared" si="0"/>
        <v>0.7</v>
      </c>
      <c r="F14" s="2"/>
    </row>
    <row r="15" spans="1:6" x14ac:dyDescent="0.35">
      <c r="A15" s="2" t="s">
        <v>156</v>
      </c>
      <c r="B15" s="2">
        <v>1</v>
      </c>
      <c r="C15" s="2"/>
      <c r="D15" s="2">
        <v>0.4</v>
      </c>
      <c r="E15" s="2">
        <f t="shared" si="0"/>
        <v>0.4</v>
      </c>
      <c r="F15" s="2"/>
    </row>
    <row r="16" spans="1:6" x14ac:dyDescent="0.35">
      <c r="A16" s="2" t="s">
        <v>167</v>
      </c>
      <c r="B16" s="2">
        <v>1500</v>
      </c>
      <c r="C16" s="2"/>
      <c r="D16" s="2">
        <v>0.28299999999999997</v>
      </c>
      <c r="E16" s="2">
        <f t="shared" si="0"/>
        <v>424.49999999999994</v>
      </c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29" workbookViewId="0">
      <selection activeCell="C145" sqref="C145"/>
    </sheetView>
  </sheetViews>
  <sheetFormatPr defaultRowHeight="10.5" x14ac:dyDescent="0.25"/>
  <cols>
    <col min="1" max="1" width="24.7265625" style="4" bestFit="1" customWidth="1"/>
    <col min="2" max="2" width="4.453125" style="4" bestFit="1" customWidth="1"/>
    <col min="3" max="3" width="8.6328125" style="4" bestFit="1" customWidth="1"/>
    <col min="4" max="4" width="12.36328125" style="4" bestFit="1" customWidth="1"/>
    <col min="5" max="5" width="14.3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5" t="s">
        <v>56</v>
      </c>
      <c r="B29" s="5" t="s">
        <v>28</v>
      </c>
      <c r="C29" s="5">
        <v>0.12</v>
      </c>
      <c r="D29" s="5">
        <v>0</v>
      </c>
      <c r="E29" s="5">
        <v>0</v>
      </c>
    </row>
    <row r="30" spans="1:5" x14ac:dyDescent="0.25">
      <c r="A30" s="5" t="s">
        <v>57</v>
      </c>
      <c r="B30" s="5" t="s">
        <v>28</v>
      </c>
      <c r="C30" s="5">
        <v>0.3</v>
      </c>
      <c r="D30" s="5">
        <v>0</v>
      </c>
      <c r="E30" s="5">
        <v>0</v>
      </c>
    </row>
    <row r="31" spans="1:5" x14ac:dyDescent="0.25">
      <c r="A31" s="5" t="s">
        <v>58</v>
      </c>
      <c r="B31" s="5" t="s">
        <v>28</v>
      </c>
      <c r="C31" s="5">
        <v>0.35</v>
      </c>
      <c r="D31" s="5">
        <v>0</v>
      </c>
      <c r="E31" s="5">
        <v>0</v>
      </c>
    </row>
    <row r="32" spans="1:5" x14ac:dyDescent="0.25">
      <c r="A32" s="5" t="s">
        <v>59</v>
      </c>
      <c r="B32" s="5" t="s">
        <v>28</v>
      </c>
      <c r="C32" s="5">
        <v>0.75</v>
      </c>
      <c r="D32" s="5">
        <v>0</v>
      </c>
      <c r="E32" s="5">
        <v>0</v>
      </c>
    </row>
    <row r="33" spans="1:5" x14ac:dyDescent="0.25">
      <c r="A33" s="5" t="s">
        <v>60</v>
      </c>
      <c r="B33" s="5" t="s">
        <v>31</v>
      </c>
      <c r="C33" s="5">
        <v>210</v>
      </c>
      <c r="D33" s="5">
        <v>0</v>
      </c>
      <c r="E33" s="5">
        <v>0</v>
      </c>
    </row>
    <row r="34" spans="1:5" x14ac:dyDescent="0.25">
      <c r="A34" s="5" t="s">
        <v>61</v>
      </c>
      <c r="B34" s="5" t="s">
        <v>31</v>
      </c>
      <c r="C34" s="5">
        <v>0.8</v>
      </c>
      <c r="D34" s="5">
        <v>0</v>
      </c>
      <c r="E34" s="5">
        <v>0</v>
      </c>
    </row>
    <row r="35" spans="1:5" x14ac:dyDescent="0.25">
      <c r="A35" s="5" t="s">
        <v>62</v>
      </c>
      <c r="B35" s="5" t="s">
        <v>31</v>
      </c>
      <c r="C35" s="5">
        <v>0.25</v>
      </c>
      <c r="D35" s="5">
        <v>0</v>
      </c>
      <c r="E35" s="5">
        <v>0</v>
      </c>
    </row>
    <row r="36" spans="1:5" x14ac:dyDescent="0.25">
      <c r="A36" s="5" t="s">
        <v>63</v>
      </c>
      <c r="B36" s="5" t="s">
        <v>28</v>
      </c>
      <c r="C36" s="5">
        <v>0.7</v>
      </c>
      <c r="D36" s="5">
        <v>0</v>
      </c>
      <c r="E36" s="5">
        <v>0</v>
      </c>
    </row>
    <row r="37" spans="1:5" x14ac:dyDescent="0.25">
      <c r="A37" s="5" t="s">
        <v>64</v>
      </c>
      <c r="B37" s="5" t="s">
        <v>28</v>
      </c>
      <c r="C37" s="5">
        <v>0.15</v>
      </c>
      <c r="D37" s="5">
        <v>0</v>
      </c>
      <c r="E37" s="5">
        <v>0</v>
      </c>
    </row>
    <row r="38" spans="1:5" x14ac:dyDescent="0.25">
      <c r="A38" s="5" t="s">
        <v>65</v>
      </c>
      <c r="B38" s="5" t="s">
        <v>28</v>
      </c>
      <c r="C38" s="5">
        <v>0.5</v>
      </c>
      <c r="D38" s="5">
        <v>0</v>
      </c>
      <c r="E38" s="5">
        <v>0</v>
      </c>
    </row>
    <row r="39" spans="1:5" x14ac:dyDescent="0.25">
      <c r="A39" s="5" t="s">
        <v>66</v>
      </c>
      <c r="B39" s="5" t="s">
        <v>28</v>
      </c>
      <c r="C39" s="5">
        <v>0.2</v>
      </c>
      <c r="D39" s="5">
        <v>0</v>
      </c>
      <c r="E39" s="5">
        <v>0</v>
      </c>
    </row>
    <row r="40" spans="1:5" x14ac:dyDescent="0.25">
      <c r="A40" s="5" t="s">
        <v>17</v>
      </c>
      <c r="B40" s="5" t="s">
        <v>28</v>
      </c>
      <c r="C40" s="5">
        <v>7.0000000000000007E-2</v>
      </c>
      <c r="D40" s="5">
        <v>0</v>
      </c>
      <c r="E40" s="5">
        <v>0</v>
      </c>
    </row>
    <row r="41" spans="1:5" x14ac:dyDescent="0.25">
      <c r="A41" s="6" t="s">
        <v>67</v>
      </c>
      <c r="B41" s="5" t="s">
        <v>28</v>
      </c>
      <c r="C41" s="6">
        <v>1.55</v>
      </c>
      <c r="D41" s="5">
        <v>0</v>
      </c>
      <c r="E41" s="5">
        <v>0</v>
      </c>
    </row>
    <row r="42" spans="1:5" x14ac:dyDescent="0.25">
      <c r="A42" s="5" t="s">
        <v>68</v>
      </c>
      <c r="B42" s="5" t="s">
        <v>28</v>
      </c>
      <c r="C42" s="5">
        <v>0.1</v>
      </c>
      <c r="D42" s="5">
        <v>0</v>
      </c>
      <c r="E42" s="5">
        <v>0</v>
      </c>
    </row>
    <row r="43" spans="1:5" x14ac:dyDescent="0.25">
      <c r="A43" s="5" t="s">
        <v>69</v>
      </c>
      <c r="B43" s="5" t="s">
        <v>28</v>
      </c>
      <c r="C43" s="5">
        <v>0.15</v>
      </c>
      <c r="D43" s="5">
        <v>0</v>
      </c>
      <c r="E43" s="5">
        <v>0</v>
      </c>
    </row>
    <row r="44" spans="1:5" x14ac:dyDescent="0.25">
      <c r="A44" s="6" t="s">
        <v>70</v>
      </c>
      <c r="B44" s="5" t="s">
        <v>28</v>
      </c>
      <c r="C44" s="6">
        <v>0.12</v>
      </c>
      <c r="D44" s="5">
        <v>0</v>
      </c>
      <c r="E44" s="5">
        <v>0</v>
      </c>
    </row>
    <row r="45" spans="1:5" x14ac:dyDescent="0.25">
      <c r="A45" s="5" t="s">
        <v>71</v>
      </c>
      <c r="B45" s="5" t="s">
        <v>28</v>
      </c>
      <c r="C45" s="5">
        <v>1</v>
      </c>
      <c r="D45" s="5">
        <v>0</v>
      </c>
      <c r="E45" s="5">
        <v>0</v>
      </c>
    </row>
    <row r="46" spans="1:5" x14ac:dyDescent="0.25">
      <c r="A46" s="5" t="s">
        <v>72</v>
      </c>
      <c r="B46" s="5" t="s">
        <v>28</v>
      </c>
      <c r="C46" s="5">
        <v>7.4999999999999997E-2</v>
      </c>
      <c r="D46" s="5">
        <v>0</v>
      </c>
      <c r="E46" s="5">
        <v>0</v>
      </c>
    </row>
    <row r="47" spans="1:5" x14ac:dyDescent="0.25">
      <c r="A47" s="5" t="s">
        <v>73</v>
      </c>
      <c r="B47" s="5" t="s">
        <v>28</v>
      </c>
      <c r="C47" s="5">
        <v>0.15</v>
      </c>
      <c r="D47" s="5">
        <v>0</v>
      </c>
      <c r="E47" s="5">
        <v>0</v>
      </c>
    </row>
    <row r="48" spans="1:5" x14ac:dyDescent="0.25">
      <c r="A48" s="5" t="s">
        <v>74</v>
      </c>
      <c r="B48" s="5" t="s">
        <v>31</v>
      </c>
      <c r="C48" s="5">
        <v>7</v>
      </c>
      <c r="D48" s="5">
        <v>0</v>
      </c>
      <c r="E48" s="5">
        <v>0</v>
      </c>
    </row>
    <row r="49" spans="1:5" x14ac:dyDescent="0.25">
      <c r="A49" s="5" t="s">
        <v>75</v>
      </c>
      <c r="B49" s="5" t="s">
        <v>28</v>
      </c>
      <c r="C49" s="5">
        <v>0.33333333333333331</v>
      </c>
      <c r="D49" s="5">
        <v>0</v>
      </c>
      <c r="E49" s="5">
        <v>0</v>
      </c>
    </row>
    <row r="50" spans="1:5" x14ac:dyDescent="0.25">
      <c r="A50" s="5" t="s">
        <v>76</v>
      </c>
      <c r="B50" s="5" t="s">
        <v>28</v>
      </c>
      <c r="C50" s="5">
        <v>0.72</v>
      </c>
      <c r="D50" s="5">
        <v>0</v>
      </c>
      <c r="E50" s="5">
        <v>0</v>
      </c>
    </row>
    <row r="51" spans="1:5" x14ac:dyDescent="0.25">
      <c r="A51" s="5" t="s">
        <v>77</v>
      </c>
      <c r="B51" s="5" t="s">
        <v>28</v>
      </c>
      <c r="C51" s="5">
        <v>0.15</v>
      </c>
      <c r="D51" s="5">
        <v>0</v>
      </c>
      <c r="E51" s="5">
        <v>0</v>
      </c>
    </row>
    <row r="52" spans="1:5" x14ac:dyDescent="0.25">
      <c r="A52" s="5" t="s">
        <v>78</v>
      </c>
      <c r="B52" s="5" t="s">
        <v>28</v>
      </c>
      <c r="C52" s="5">
        <v>0.16</v>
      </c>
      <c r="D52" s="5">
        <v>0</v>
      </c>
      <c r="E52" s="5">
        <v>0</v>
      </c>
    </row>
    <row r="53" spans="1:5" x14ac:dyDescent="0.25">
      <c r="A53" s="5" t="s">
        <v>79</v>
      </c>
      <c r="B53" s="5" t="s">
        <v>28</v>
      </c>
      <c r="C53" s="5">
        <v>0.05</v>
      </c>
      <c r="D53" s="5">
        <v>0</v>
      </c>
      <c r="E53" s="5">
        <v>0</v>
      </c>
    </row>
    <row r="54" spans="1:5" x14ac:dyDescent="0.25">
      <c r="A54" s="5" t="s">
        <v>80</v>
      </c>
      <c r="B54" s="5" t="s">
        <v>28</v>
      </c>
      <c r="C54" s="5">
        <v>0.27200000000000002</v>
      </c>
      <c r="D54" s="5">
        <v>0</v>
      </c>
      <c r="E54" s="5">
        <v>0</v>
      </c>
    </row>
    <row r="55" spans="1:5" x14ac:dyDescent="0.25">
      <c r="A55" s="5" t="s">
        <v>20</v>
      </c>
      <c r="B55" s="5" t="s">
        <v>28</v>
      </c>
      <c r="C55" s="5">
        <v>0.28000000000000003</v>
      </c>
      <c r="D55" s="5">
        <v>0</v>
      </c>
      <c r="E55" s="5">
        <v>0</v>
      </c>
    </row>
    <row r="56" spans="1:5" x14ac:dyDescent="0.25">
      <c r="A56" s="5" t="s">
        <v>6</v>
      </c>
      <c r="B56" s="5" t="s">
        <v>28</v>
      </c>
      <c r="C56" s="5">
        <v>1</v>
      </c>
      <c r="D56" s="5">
        <v>0</v>
      </c>
      <c r="E56" s="5">
        <v>0</v>
      </c>
    </row>
    <row r="57" spans="1:5" x14ac:dyDescent="0.25">
      <c r="A57" s="5" t="s">
        <v>81</v>
      </c>
      <c r="B57" s="5" t="s">
        <v>31</v>
      </c>
      <c r="C57" s="5">
        <v>1100</v>
      </c>
      <c r="D57" s="5">
        <v>0</v>
      </c>
      <c r="E57" s="5">
        <v>0</v>
      </c>
    </row>
    <row r="58" spans="1:5" x14ac:dyDescent="0.25">
      <c r="A58" s="5" t="s">
        <v>82</v>
      </c>
      <c r="B58" s="5" t="s">
        <v>31</v>
      </c>
      <c r="C58" s="5">
        <v>1800</v>
      </c>
      <c r="D58" s="5">
        <v>0</v>
      </c>
      <c r="E58" s="5">
        <v>0</v>
      </c>
    </row>
    <row r="59" spans="1:5" x14ac:dyDescent="0.25">
      <c r="A59" s="5" t="s">
        <v>83</v>
      </c>
      <c r="B59" s="5" t="s">
        <v>28</v>
      </c>
      <c r="C59" s="5">
        <v>0.6</v>
      </c>
      <c r="D59" s="5">
        <v>0</v>
      </c>
      <c r="E59" s="5">
        <v>0</v>
      </c>
    </row>
    <row r="60" spans="1:5" x14ac:dyDescent="0.25">
      <c r="A60" s="5" t="s">
        <v>19</v>
      </c>
      <c r="B60" s="5" t="s">
        <v>28</v>
      </c>
      <c r="C60" s="5">
        <v>0.28000000000000003</v>
      </c>
      <c r="D60" s="5">
        <v>0</v>
      </c>
      <c r="E60" s="5">
        <v>0</v>
      </c>
    </row>
    <row r="61" spans="1:5" x14ac:dyDescent="0.25">
      <c r="A61" s="5" t="s">
        <v>14</v>
      </c>
      <c r="B61" s="5" t="s">
        <v>28</v>
      </c>
      <c r="C61" s="5">
        <v>1</v>
      </c>
      <c r="D61" s="5">
        <v>0</v>
      </c>
      <c r="E61" s="5">
        <v>0</v>
      </c>
    </row>
    <row r="62" spans="1:5" x14ac:dyDescent="0.25">
      <c r="A62" s="5" t="s">
        <v>84</v>
      </c>
      <c r="B62" s="5" t="s">
        <v>31</v>
      </c>
      <c r="C62" s="5">
        <v>10</v>
      </c>
      <c r="D62" s="5">
        <v>0</v>
      </c>
      <c r="E62" s="5">
        <v>0</v>
      </c>
    </row>
    <row r="63" spans="1:5" x14ac:dyDescent="0.25">
      <c r="A63" s="5" t="s">
        <v>85</v>
      </c>
      <c r="B63" s="5" t="s">
        <v>28</v>
      </c>
      <c r="C63" s="5">
        <v>2.6</v>
      </c>
      <c r="D63" s="5">
        <v>0</v>
      </c>
      <c r="E63" s="5">
        <v>0</v>
      </c>
    </row>
    <row r="64" spans="1:5" x14ac:dyDescent="0.25">
      <c r="A64" s="5" t="s">
        <v>86</v>
      </c>
      <c r="B64" s="5" t="s">
        <v>28</v>
      </c>
      <c r="C64" s="5">
        <v>1.2</v>
      </c>
      <c r="D64" s="5">
        <v>0</v>
      </c>
      <c r="E64" s="5">
        <v>0</v>
      </c>
    </row>
    <row r="65" spans="1:5" x14ac:dyDescent="0.25">
      <c r="A65" s="5" t="s">
        <v>21</v>
      </c>
      <c r="B65" s="5" t="s">
        <v>28</v>
      </c>
      <c r="C65" s="5">
        <v>0.12</v>
      </c>
      <c r="D65" s="5">
        <v>0</v>
      </c>
      <c r="E65" s="5">
        <v>0</v>
      </c>
    </row>
    <row r="66" spans="1:5" x14ac:dyDescent="0.25">
      <c r="A66" s="5" t="s">
        <v>87</v>
      </c>
      <c r="B66" s="5" t="s">
        <v>28</v>
      </c>
      <c r="C66" s="5">
        <v>0.15</v>
      </c>
      <c r="D66" s="5">
        <v>0</v>
      </c>
      <c r="E66" s="5">
        <v>0</v>
      </c>
    </row>
    <row r="67" spans="1:5" x14ac:dyDescent="0.25">
      <c r="A67" s="5" t="s">
        <v>88</v>
      </c>
      <c r="B67" s="5" t="s">
        <v>28</v>
      </c>
      <c r="C67" s="7">
        <f>1/2</f>
        <v>0.5</v>
      </c>
      <c r="D67" s="5">
        <v>0</v>
      </c>
      <c r="E67" s="5">
        <v>0</v>
      </c>
    </row>
    <row r="68" spans="1:5" x14ac:dyDescent="0.25">
      <c r="A68" s="5" t="s">
        <v>89</v>
      </c>
      <c r="B68" s="5" t="s">
        <v>28</v>
      </c>
      <c r="C68" s="5">
        <f>98/50</f>
        <v>1.96</v>
      </c>
      <c r="D68" s="5">
        <v>0</v>
      </c>
      <c r="E68" s="5">
        <v>0</v>
      </c>
    </row>
    <row r="69" spans="1:5" x14ac:dyDescent="0.25">
      <c r="A69" s="5" t="s">
        <v>90</v>
      </c>
      <c r="B69" s="5" t="s">
        <v>28</v>
      </c>
      <c r="C69" s="5">
        <v>0.15</v>
      </c>
      <c r="D69" s="5">
        <v>0</v>
      </c>
      <c r="E69" s="5">
        <v>0</v>
      </c>
    </row>
    <row r="70" spans="1:5" x14ac:dyDescent="0.25">
      <c r="A70" s="5" t="s">
        <v>91</v>
      </c>
      <c r="B70" s="5" t="s">
        <v>28</v>
      </c>
      <c r="C70" s="5">
        <v>1.2</v>
      </c>
      <c r="D70" s="5">
        <v>0</v>
      </c>
      <c r="E70" s="5">
        <v>0</v>
      </c>
    </row>
    <row r="71" spans="1:5" x14ac:dyDescent="0.25">
      <c r="A71" s="5" t="s">
        <v>92</v>
      </c>
      <c r="B71" s="5" t="s">
        <v>28</v>
      </c>
      <c r="C71" s="5">
        <v>0.4</v>
      </c>
      <c r="D71" s="5">
        <v>0</v>
      </c>
      <c r="E71" s="5">
        <v>0</v>
      </c>
    </row>
    <row r="72" spans="1:5" x14ac:dyDescent="0.25">
      <c r="A72" s="5" t="s">
        <v>93</v>
      </c>
      <c r="B72" s="5" t="s">
        <v>31</v>
      </c>
      <c r="C72" s="5">
        <v>0.3</v>
      </c>
      <c r="D72" s="5">
        <v>0</v>
      </c>
      <c r="E72" s="5">
        <v>0</v>
      </c>
    </row>
    <row r="73" spans="1:5" x14ac:dyDescent="0.25">
      <c r="A73" s="5" t="s">
        <v>7</v>
      </c>
      <c r="B73" s="5" t="s">
        <v>28</v>
      </c>
      <c r="C73" s="5">
        <v>1.22</v>
      </c>
      <c r="D73" s="5">
        <v>0</v>
      </c>
      <c r="E73" s="5">
        <v>0</v>
      </c>
    </row>
    <row r="74" spans="1:5" x14ac:dyDescent="0.25">
      <c r="A74" s="5" t="s">
        <v>94</v>
      </c>
      <c r="B74" s="5" t="s">
        <v>28</v>
      </c>
      <c r="C74" s="5">
        <v>0.1176470588235294</v>
      </c>
      <c r="D74" s="5">
        <v>0</v>
      </c>
      <c r="E74" s="5">
        <v>0</v>
      </c>
    </row>
    <row r="75" spans="1:5" x14ac:dyDescent="0.25">
      <c r="A75" s="5" t="s">
        <v>95</v>
      </c>
      <c r="B75" s="5" t="s">
        <v>28</v>
      </c>
      <c r="C75" s="5">
        <v>0.96</v>
      </c>
      <c r="D75" s="5">
        <v>0</v>
      </c>
      <c r="E75" s="5">
        <v>0</v>
      </c>
    </row>
    <row r="76" spans="1:5" x14ac:dyDescent="0.25">
      <c r="A76" s="6" t="s">
        <v>96</v>
      </c>
      <c r="B76" s="5" t="s">
        <v>28</v>
      </c>
      <c r="C76" s="6">
        <v>0.13</v>
      </c>
      <c r="D76" s="5">
        <v>0</v>
      </c>
      <c r="E76" s="5">
        <v>0</v>
      </c>
    </row>
    <row r="77" spans="1:5" x14ac:dyDescent="0.25">
      <c r="A77" s="5" t="s">
        <v>97</v>
      </c>
      <c r="B77" s="5" t="s">
        <v>31</v>
      </c>
      <c r="C77" s="5">
        <v>5</v>
      </c>
      <c r="D77" s="5">
        <v>0</v>
      </c>
      <c r="E77" s="5">
        <v>0</v>
      </c>
    </row>
    <row r="78" spans="1:5" x14ac:dyDescent="0.25">
      <c r="A78" s="6" t="s">
        <v>98</v>
      </c>
      <c r="B78" s="5" t="s">
        <v>28</v>
      </c>
      <c r="C78" s="6">
        <f>300/1000</f>
        <v>0.3</v>
      </c>
      <c r="D78" s="5">
        <v>0</v>
      </c>
      <c r="E78" s="5">
        <v>0</v>
      </c>
    </row>
    <row r="79" spans="1:5" x14ac:dyDescent="0.25">
      <c r="A79" s="5" t="s">
        <v>99</v>
      </c>
      <c r="B79" s="5" t="s">
        <v>31</v>
      </c>
      <c r="C79" s="5">
        <v>10</v>
      </c>
      <c r="D79" s="5">
        <v>0</v>
      </c>
      <c r="E79" s="5">
        <v>0</v>
      </c>
    </row>
    <row r="80" spans="1:5" x14ac:dyDescent="0.25">
      <c r="A80" s="5" t="s">
        <v>100</v>
      </c>
      <c r="B80" s="5" t="s">
        <v>31</v>
      </c>
      <c r="C80" s="5">
        <v>369</v>
      </c>
      <c r="D80" s="5">
        <v>0</v>
      </c>
      <c r="E80" s="5">
        <v>0</v>
      </c>
    </row>
    <row r="81" spans="1:5" x14ac:dyDescent="0.25">
      <c r="A81" s="5" t="s">
        <v>101</v>
      </c>
      <c r="B81" s="5" t="s">
        <v>28</v>
      </c>
      <c r="C81" s="5">
        <v>0.2</v>
      </c>
      <c r="D81" s="5">
        <v>0</v>
      </c>
      <c r="E81" s="5">
        <v>0</v>
      </c>
    </row>
    <row r="82" spans="1:5" x14ac:dyDescent="0.25">
      <c r="A82" s="5" t="s">
        <v>102</v>
      </c>
      <c r="B82" s="5" t="s">
        <v>28</v>
      </c>
      <c r="C82" s="5">
        <v>2</v>
      </c>
      <c r="D82" s="5">
        <v>0</v>
      </c>
      <c r="E82" s="5">
        <v>0</v>
      </c>
    </row>
    <row r="83" spans="1:5" x14ac:dyDescent="0.25">
      <c r="A83" s="5" t="s">
        <v>103</v>
      </c>
      <c r="B83" s="5" t="s">
        <v>31</v>
      </c>
      <c r="C83" s="5">
        <v>14</v>
      </c>
      <c r="D83" s="5">
        <v>0</v>
      </c>
      <c r="E83" s="5">
        <v>0</v>
      </c>
    </row>
    <row r="84" spans="1:5" x14ac:dyDescent="0.25">
      <c r="A84" s="5" t="s">
        <v>104</v>
      </c>
      <c r="B84" s="5" t="s">
        <v>28</v>
      </c>
      <c r="C84" s="5">
        <f>60/72</f>
        <v>0.83333333333333337</v>
      </c>
      <c r="D84" s="5">
        <v>0</v>
      </c>
      <c r="E84" s="5">
        <v>0</v>
      </c>
    </row>
    <row r="85" spans="1:5" x14ac:dyDescent="0.25">
      <c r="A85" s="5" t="s">
        <v>105</v>
      </c>
      <c r="B85" s="5" t="s">
        <v>28</v>
      </c>
      <c r="C85" s="5">
        <v>4.1000000000000002E-2</v>
      </c>
      <c r="D85" s="5">
        <v>0</v>
      </c>
      <c r="E85" s="5">
        <v>0</v>
      </c>
    </row>
    <row r="86" spans="1:5" x14ac:dyDescent="0.25">
      <c r="A86" s="5" t="s">
        <v>106</v>
      </c>
      <c r="B86" s="5" t="s">
        <v>28</v>
      </c>
      <c r="C86" s="5">
        <v>1.1000000000000001</v>
      </c>
      <c r="D86" s="5">
        <v>0</v>
      </c>
      <c r="E86" s="5">
        <v>0</v>
      </c>
    </row>
    <row r="87" spans="1:5" x14ac:dyDescent="0.25">
      <c r="A87" s="5" t="s">
        <v>107</v>
      </c>
      <c r="B87" s="5" t="s">
        <v>31</v>
      </c>
      <c r="C87" s="5">
        <v>200</v>
      </c>
      <c r="D87" s="5">
        <v>0</v>
      </c>
      <c r="E87" s="5">
        <v>0</v>
      </c>
    </row>
    <row r="88" spans="1:5" x14ac:dyDescent="0.25">
      <c r="A88" s="6" t="s">
        <v>108</v>
      </c>
      <c r="B88" s="5" t="s">
        <v>28</v>
      </c>
      <c r="C88" s="6">
        <v>0.5</v>
      </c>
      <c r="D88" s="5">
        <v>0</v>
      </c>
      <c r="E88" s="5">
        <v>0</v>
      </c>
    </row>
    <row r="89" spans="1:5" x14ac:dyDescent="0.25">
      <c r="A89" s="5" t="s">
        <v>109</v>
      </c>
      <c r="B89" s="5" t="s">
        <v>28</v>
      </c>
      <c r="C89" s="5">
        <v>0.12</v>
      </c>
      <c r="D89" s="5">
        <v>0</v>
      </c>
      <c r="E89" s="5">
        <v>0</v>
      </c>
    </row>
    <row r="90" spans="1:5" x14ac:dyDescent="0.25">
      <c r="A90" s="5" t="s">
        <v>110</v>
      </c>
      <c r="B90" s="5" t="s">
        <v>28</v>
      </c>
      <c r="C90" s="5">
        <v>0.15</v>
      </c>
      <c r="D90" s="5">
        <v>0</v>
      </c>
      <c r="E90" s="5">
        <v>0</v>
      </c>
    </row>
    <row r="91" spans="1:5" x14ac:dyDescent="0.25">
      <c r="A91" s="6" t="s">
        <v>111</v>
      </c>
      <c r="B91" s="5" t="s">
        <v>28</v>
      </c>
      <c r="C91" s="6">
        <v>0.7142857142857143</v>
      </c>
      <c r="D91" s="5">
        <v>0</v>
      </c>
      <c r="E91" s="5">
        <v>0</v>
      </c>
    </row>
    <row r="92" spans="1:5" x14ac:dyDescent="0.25">
      <c r="A92" s="5" t="s">
        <v>112</v>
      </c>
      <c r="B92" s="5" t="s">
        <v>28</v>
      </c>
      <c r="C92" s="5">
        <v>5.6000000000000001E-2</v>
      </c>
      <c r="D92" s="5">
        <v>0</v>
      </c>
      <c r="E92" s="5">
        <v>0</v>
      </c>
    </row>
    <row r="93" spans="1:5" x14ac:dyDescent="0.25">
      <c r="A93" s="5" t="s">
        <v>113</v>
      </c>
      <c r="B93" s="5" t="s">
        <v>31</v>
      </c>
      <c r="C93" s="5">
        <v>35</v>
      </c>
      <c r="D93" s="5">
        <v>0</v>
      </c>
      <c r="E93" s="5">
        <v>0</v>
      </c>
    </row>
    <row r="94" spans="1:5" x14ac:dyDescent="0.25">
      <c r="A94" s="5" t="s">
        <v>114</v>
      </c>
      <c r="B94" s="5" t="s">
        <v>28</v>
      </c>
      <c r="C94" s="5">
        <v>0.15</v>
      </c>
      <c r="D94" s="5">
        <v>0</v>
      </c>
      <c r="E94" s="5">
        <v>0</v>
      </c>
    </row>
    <row r="95" spans="1:5" x14ac:dyDescent="0.25">
      <c r="A95" s="5" t="s">
        <v>115</v>
      </c>
      <c r="B95" s="5" t="s">
        <v>31</v>
      </c>
      <c r="C95" s="5">
        <v>300</v>
      </c>
      <c r="D95" s="5">
        <v>0</v>
      </c>
      <c r="E95" s="5">
        <v>0</v>
      </c>
    </row>
    <row r="96" spans="1:5" x14ac:dyDescent="0.25">
      <c r="A96" s="5" t="s">
        <v>18</v>
      </c>
      <c r="B96" s="5" t="s">
        <v>28</v>
      </c>
      <c r="C96" s="5">
        <v>0.21</v>
      </c>
      <c r="D96" s="5">
        <v>0</v>
      </c>
      <c r="E96" s="5">
        <v>0</v>
      </c>
    </row>
    <row r="97" spans="1:5" x14ac:dyDescent="0.25">
      <c r="A97" s="5" t="s">
        <v>116</v>
      </c>
      <c r="B97" s="5" t="s">
        <v>28</v>
      </c>
      <c r="C97" s="5">
        <v>0.1647058823529412</v>
      </c>
      <c r="D97" s="5">
        <v>0</v>
      </c>
      <c r="E97" s="5">
        <v>0</v>
      </c>
    </row>
    <row r="98" spans="1:5" x14ac:dyDescent="0.25">
      <c r="A98" s="5" t="s">
        <v>117</v>
      </c>
      <c r="B98" s="5" t="s">
        <v>28</v>
      </c>
      <c r="C98" s="5">
        <v>0.3</v>
      </c>
      <c r="D98" s="5">
        <v>0</v>
      </c>
      <c r="E98" s="5">
        <v>0</v>
      </c>
    </row>
    <row r="99" spans="1:5" x14ac:dyDescent="0.25">
      <c r="A99" s="5" t="s">
        <v>118</v>
      </c>
      <c r="B99" s="5" t="s">
        <v>28</v>
      </c>
      <c r="C99" s="5">
        <f>25/100</f>
        <v>0.25</v>
      </c>
      <c r="D99" s="5">
        <v>0</v>
      </c>
      <c r="E99" s="5">
        <v>0</v>
      </c>
    </row>
    <row r="100" spans="1:5" x14ac:dyDescent="0.25">
      <c r="A100" s="5" t="s">
        <v>119</v>
      </c>
      <c r="B100" s="5" t="s">
        <v>28</v>
      </c>
      <c r="C100" s="5">
        <f>850/1000</f>
        <v>0.85</v>
      </c>
      <c r="D100" s="5">
        <v>0</v>
      </c>
      <c r="E100" s="5">
        <v>0</v>
      </c>
    </row>
    <row r="101" spans="1:5" x14ac:dyDescent="0.25">
      <c r="A101" s="5" t="s">
        <v>22</v>
      </c>
      <c r="B101" s="5" t="s">
        <v>28</v>
      </c>
      <c r="C101" s="5">
        <v>0.7</v>
      </c>
      <c r="D101" s="5">
        <v>0</v>
      </c>
      <c r="E101" s="5">
        <v>0</v>
      </c>
    </row>
    <row r="102" spans="1:5" x14ac:dyDescent="0.25">
      <c r="A102" s="5" t="s">
        <v>120</v>
      </c>
      <c r="B102" s="5" t="s">
        <v>28</v>
      </c>
      <c r="C102" s="5">
        <v>0.05</v>
      </c>
      <c r="D102" s="5">
        <v>0</v>
      </c>
      <c r="E102" s="5">
        <v>0</v>
      </c>
    </row>
    <row r="103" spans="1:5" x14ac:dyDescent="0.25">
      <c r="A103" s="5" t="s">
        <v>8</v>
      </c>
      <c r="B103" s="5" t="s">
        <v>28</v>
      </c>
      <c r="C103" s="5">
        <v>1</v>
      </c>
      <c r="D103" s="5">
        <v>0</v>
      </c>
      <c r="E103" s="5">
        <v>0</v>
      </c>
    </row>
    <row r="104" spans="1:5" x14ac:dyDescent="0.25">
      <c r="A104" s="5" t="s">
        <v>12</v>
      </c>
      <c r="B104" s="5" t="s">
        <v>28</v>
      </c>
      <c r="C104" s="5">
        <f>125/50</f>
        <v>2.5</v>
      </c>
      <c r="D104" s="5">
        <v>0</v>
      </c>
      <c r="E104" s="5">
        <v>0</v>
      </c>
    </row>
    <row r="105" spans="1:5" x14ac:dyDescent="0.25">
      <c r="A105" s="5" t="s">
        <v>121</v>
      </c>
      <c r="B105" s="5" t="s">
        <v>28</v>
      </c>
      <c r="C105" s="5">
        <v>0.1176470588235294</v>
      </c>
      <c r="D105" s="5">
        <v>0</v>
      </c>
      <c r="E105" s="5">
        <v>0</v>
      </c>
    </row>
    <row r="106" spans="1:5" x14ac:dyDescent="0.25">
      <c r="A106" s="5" t="s">
        <v>122</v>
      </c>
      <c r="B106" s="5" t="s">
        <v>28</v>
      </c>
      <c r="C106" s="5">
        <f>27/50</f>
        <v>0.54</v>
      </c>
      <c r="D106" s="5">
        <v>0</v>
      </c>
      <c r="E106" s="5">
        <v>0</v>
      </c>
    </row>
    <row r="107" spans="1:5" x14ac:dyDescent="0.25">
      <c r="A107" s="5" t="s">
        <v>123</v>
      </c>
      <c r="B107" s="5" t="s">
        <v>28</v>
      </c>
      <c r="C107" s="5">
        <v>0.26</v>
      </c>
      <c r="D107" s="5">
        <v>0</v>
      </c>
      <c r="E107" s="5">
        <v>0</v>
      </c>
    </row>
    <row r="108" spans="1:5" x14ac:dyDescent="0.25">
      <c r="A108" s="5" t="s">
        <v>124</v>
      </c>
      <c r="B108" s="5" t="s">
        <v>28</v>
      </c>
      <c r="C108" s="5">
        <v>0.12</v>
      </c>
      <c r="D108" s="5">
        <v>0</v>
      </c>
      <c r="E108" s="5">
        <v>0</v>
      </c>
    </row>
    <row r="109" spans="1:5" x14ac:dyDescent="0.25">
      <c r="A109" s="5" t="s">
        <v>125</v>
      </c>
      <c r="B109" s="5" t="s">
        <v>28</v>
      </c>
      <c r="C109" s="5">
        <v>0.2</v>
      </c>
      <c r="D109" s="5">
        <v>0</v>
      </c>
      <c r="E109" s="5">
        <v>0</v>
      </c>
    </row>
    <row r="110" spans="1:5" x14ac:dyDescent="0.25">
      <c r="A110" s="5" t="s">
        <v>126</v>
      </c>
      <c r="B110" s="5" t="s">
        <v>31</v>
      </c>
      <c r="C110" s="5">
        <v>4</v>
      </c>
      <c r="D110" s="5">
        <v>0</v>
      </c>
      <c r="E110" s="5">
        <v>0</v>
      </c>
    </row>
    <row r="111" spans="1:5" x14ac:dyDescent="0.25">
      <c r="A111" s="5" t="s">
        <v>127</v>
      </c>
      <c r="B111" s="5" t="s">
        <v>28</v>
      </c>
      <c r="C111" s="5">
        <v>0.3</v>
      </c>
      <c r="D111" s="5">
        <v>0</v>
      </c>
      <c r="E111" s="5">
        <v>0</v>
      </c>
    </row>
    <row r="112" spans="1:5" x14ac:dyDescent="0.25">
      <c r="A112" s="5" t="s">
        <v>128</v>
      </c>
      <c r="B112" s="5" t="s">
        <v>31</v>
      </c>
      <c r="C112" s="5">
        <v>200</v>
      </c>
      <c r="D112" s="5">
        <v>0</v>
      </c>
      <c r="E112" s="5">
        <v>0</v>
      </c>
    </row>
    <row r="113" spans="1:5" x14ac:dyDescent="0.25">
      <c r="A113" s="5" t="s">
        <v>129</v>
      </c>
      <c r="B113" s="5" t="s">
        <v>28</v>
      </c>
      <c r="C113" s="5">
        <v>0.4</v>
      </c>
      <c r="D113" s="5">
        <v>0</v>
      </c>
      <c r="E113" s="5">
        <v>0</v>
      </c>
    </row>
    <row r="114" spans="1:5" x14ac:dyDescent="0.25">
      <c r="A114" s="5" t="s">
        <v>130</v>
      </c>
      <c r="B114" s="5" t="s">
        <v>28</v>
      </c>
      <c r="C114" s="5">
        <v>0.03</v>
      </c>
      <c r="D114" s="5">
        <v>0</v>
      </c>
      <c r="E114" s="5">
        <v>0</v>
      </c>
    </row>
    <row r="115" spans="1:5" x14ac:dyDescent="0.25">
      <c r="A115" s="6" t="s">
        <v>15</v>
      </c>
      <c r="B115" s="6" t="s">
        <v>28</v>
      </c>
      <c r="C115" s="6">
        <f>150/500</f>
        <v>0.3</v>
      </c>
      <c r="D115" s="5">
        <v>0</v>
      </c>
      <c r="E115" s="5">
        <v>0</v>
      </c>
    </row>
    <row r="116" spans="1:5" x14ac:dyDescent="0.25">
      <c r="A116" s="5" t="s">
        <v>9</v>
      </c>
      <c r="B116" s="5" t="s">
        <v>28</v>
      </c>
      <c r="C116" s="5">
        <v>0.7</v>
      </c>
      <c r="D116" s="5">
        <v>0</v>
      </c>
      <c r="E116" s="5">
        <v>0</v>
      </c>
    </row>
    <row r="117" spans="1:5" x14ac:dyDescent="0.25">
      <c r="A117" s="5" t="s">
        <v>131</v>
      </c>
      <c r="B117" s="5" t="s">
        <v>28</v>
      </c>
      <c r="C117" s="5">
        <v>0.3</v>
      </c>
      <c r="D117" s="5">
        <v>0</v>
      </c>
      <c r="E117" s="5">
        <v>0</v>
      </c>
    </row>
    <row r="118" spans="1:5" x14ac:dyDescent="0.25">
      <c r="A118" s="5" t="s">
        <v>132</v>
      </c>
      <c r="B118" s="5" t="s">
        <v>28</v>
      </c>
      <c r="C118" s="5">
        <v>0.14117647058823529</v>
      </c>
      <c r="D118" s="5">
        <v>0</v>
      </c>
      <c r="E118" s="5">
        <v>0</v>
      </c>
    </row>
    <row r="119" spans="1:5" x14ac:dyDescent="0.25">
      <c r="A119" s="6" t="s">
        <v>133</v>
      </c>
      <c r="B119" s="5" t="s">
        <v>28</v>
      </c>
      <c r="C119" s="6">
        <v>0.11</v>
      </c>
      <c r="D119" s="5">
        <v>0</v>
      </c>
      <c r="E119" s="5">
        <v>0</v>
      </c>
    </row>
    <row r="120" spans="1:5" x14ac:dyDescent="0.25">
      <c r="A120" s="6" t="s">
        <v>134</v>
      </c>
      <c r="B120" s="5" t="s">
        <v>28</v>
      </c>
      <c r="C120" s="6">
        <v>1</v>
      </c>
      <c r="D120" s="5">
        <v>0</v>
      </c>
      <c r="E120" s="5">
        <v>0</v>
      </c>
    </row>
    <row r="121" spans="1:5" x14ac:dyDescent="0.25">
      <c r="A121" s="6" t="s">
        <v>135</v>
      </c>
      <c r="B121" s="5" t="s">
        <v>28</v>
      </c>
      <c r="C121" s="6">
        <v>0.13</v>
      </c>
      <c r="D121" s="5">
        <v>0</v>
      </c>
      <c r="E121" s="5">
        <v>0</v>
      </c>
    </row>
    <row r="122" spans="1:5" x14ac:dyDescent="0.25">
      <c r="A122" s="6" t="s">
        <v>136</v>
      </c>
      <c r="B122" s="5" t="s">
        <v>28</v>
      </c>
      <c r="C122" s="6">
        <v>0.7142857142857143</v>
      </c>
      <c r="D122" s="5">
        <v>0</v>
      </c>
      <c r="E122" s="5">
        <v>0</v>
      </c>
    </row>
    <row r="123" spans="1:5" x14ac:dyDescent="0.25">
      <c r="A123" s="5" t="s">
        <v>13</v>
      </c>
      <c r="B123" s="5" t="s">
        <v>28</v>
      </c>
      <c r="C123" s="5">
        <f>130/50</f>
        <v>2.6</v>
      </c>
      <c r="D123" s="5">
        <v>0</v>
      </c>
      <c r="E123" s="5">
        <v>0</v>
      </c>
    </row>
    <row r="124" spans="1:5" x14ac:dyDescent="0.25">
      <c r="A124" s="5" t="s">
        <v>10</v>
      </c>
      <c r="B124" s="5" t="s">
        <v>28</v>
      </c>
      <c r="C124" s="5">
        <v>2.7E-2</v>
      </c>
      <c r="D124" s="5">
        <v>0</v>
      </c>
      <c r="E124" s="5">
        <v>0</v>
      </c>
    </row>
    <row r="125" spans="1:5" x14ac:dyDescent="0.25">
      <c r="A125" s="5" t="s">
        <v>137</v>
      </c>
      <c r="B125" s="5" t="s">
        <v>31</v>
      </c>
      <c r="C125" s="5">
        <v>8</v>
      </c>
      <c r="D125" s="5">
        <v>0</v>
      </c>
      <c r="E125" s="5">
        <v>0</v>
      </c>
    </row>
    <row r="126" spans="1:5" x14ac:dyDescent="0.25">
      <c r="A126" s="5" t="s">
        <v>138</v>
      </c>
      <c r="B126" s="5" t="s">
        <v>28</v>
      </c>
      <c r="C126" s="5">
        <v>0.16</v>
      </c>
      <c r="D126" s="5">
        <v>0</v>
      </c>
      <c r="E126" s="5">
        <v>0</v>
      </c>
    </row>
    <row r="127" spans="1:5" x14ac:dyDescent="0.25">
      <c r="A127" s="5" t="s">
        <v>139</v>
      </c>
      <c r="B127" s="5" t="s">
        <v>31</v>
      </c>
      <c r="C127" s="5">
        <v>15</v>
      </c>
      <c r="D127" s="5">
        <v>0</v>
      </c>
      <c r="E127" s="5">
        <v>0</v>
      </c>
    </row>
    <row r="128" spans="1:5" x14ac:dyDescent="0.25">
      <c r="A128" s="5" t="s">
        <v>140</v>
      </c>
      <c r="B128" s="5" t="s">
        <v>28</v>
      </c>
      <c r="C128" s="5">
        <v>1</v>
      </c>
      <c r="D128" s="5">
        <v>0</v>
      </c>
      <c r="E128" s="5">
        <v>0</v>
      </c>
    </row>
    <row r="129" spans="1:5" x14ac:dyDescent="0.25">
      <c r="A129" s="5" t="s">
        <v>141</v>
      </c>
      <c r="B129" s="5" t="s">
        <v>28</v>
      </c>
      <c r="C129" s="5">
        <v>0.57999999999999996</v>
      </c>
      <c r="D129" s="5">
        <v>0</v>
      </c>
      <c r="E129" s="5">
        <v>0</v>
      </c>
    </row>
    <row r="130" spans="1:5" x14ac:dyDescent="0.25">
      <c r="A130" s="5" t="s">
        <v>142</v>
      </c>
      <c r="B130" s="5" t="s">
        <v>28</v>
      </c>
      <c r="C130" s="5">
        <v>3.5</v>
      </c>
      <c r="D130" s="5">
        <v>0</v>
      </c>
      <c r="E130" s="5">
        <v>0</v>
      </c>
    </row>
    <row r="131" spans="1:5" x14ac:dyDescent="0.25">
      <c r="A131" s="5" t="s">
        <v>143</v>
      </c>
      <c r="B131" s="5" t="s">
        <v>31</v>
      </c>
      <c r="C131" s="5">
        <v>20</v>
      </c>
      <c r="D131" s="5">
        <v>0</v>
      </c>
      <c r="E131" s="5">
        <v>0</v>
      </c>
    </row>
    <row r="132" spans="1:5" x14ac:dyDescent="0.25">
      <c r="A132" s="5" t="s">
        <v>144</v>
      </c>
      <c r="B132" s="5" t="s">
        <v>28</v>
      </c>
      <c r="C132" s="5">
        <v>0.14941176470588241</v>
      </c>
      <c r="D132" s="5">
        <v>0</v>
      </c>
      <c r="E132" s="5">
        <v>0</v>
      </c>
    </row>
    <row r="133" spans="1:5" x14ac:dyDescent="0.25">
      <c r="A133" s="5" t="s">
        <v>145</v>
      </c>
      <c r="B133" s="5" t="s">
        <v>28</v>
      </c>
      <c r="C133" s="5">
        <v>0.12</v>
      </c>
      <c r="D133" s="5">
        <v>0</v>
      </c>
      <c r="E133" s="5">
        <v>0</v>
      </c>
    </row>
    <row r="134" spans="1:5" x14ac:dyDescent="0.25">
      <c r="A134" s="5" t="s">
        <v>146</v>
      </c>
      <c r="B134" s="5" t="s">
        <v>28</v>
      </c>
      <c r="C134" s="5">
        <v>4.2999999999999997E-2</v>
      </c>
      <c r="D134" s="5">
        <v>0</v>
      </c>
      <c r="E134" s="5">
        <v>0</v>
      </c>
    </row>
    <row r="135" spans="1:5" x14ac:dyDescent="0.25">
      <c r="A135" s="5" t="s">
        <v>147</v>
      </c>
      <c r="B135" s="5" t="s">
        <v>31</v>
      </c>
      <c r="C135" s="5">
        <f>70/30</f>
        <v>2.3333333333333335</v>
      </c>
      <c r="D135" s="5">
        <v>0</v>
      </c>
      <c r="E135" s="5">
        <v>0</v>
      </c>
    </row>
    <row r="136" spans="1:5" x14ac:dyDescent="0.25">
      <c r="A136" s="5" t="s">
        <v>148</v>
      </c>
      <c r="B136" s="5" t="s">
        <v>28</v>
      </c>
      <c r="C136" s="5">
        <v>0.7</v>
      </c>
      <c r="D136" s="5">
        <v>0</v>
      </c>
      <c r="E136" s="5">
        <v>0</v>
      </c>
    </row>
    <row r="137" spans="1:5" x14ac:dyDescent="0.25">
      <c r="A137" s="5" t="s">
        <v>149</v>
      </c>
      <c r="B137" s="5" t="s">
        <v>31</v>
      </c>
      <c r="C137" s="5">
        <v>200</v>
      </c>
      <c r="D137" s="5">
        <v>0</v>
      </c>
      <c r="E137" s="5">
        <v>0</v>
      </c>
    </row>
    <row r="138" spans="1:5" x14ac:dyDescent="0.25">
      <c r="A138" s="5" t="s">
        <v>11</v>
      </c>
      <c r="B138" s="5" t="s">
        <v>28</v>
      </c>
      <c r="C138" s="5">
        <v>4.4999999999999998E-2</v>
      </c>
      <c r="D138" s="5">
        <v>0</v>
      </c>
      <c r="E138" s="5">
        <v>0</v>
      </c>
    </row>
    <row r="139" spans="1:5" x14ac:dyDescent="0.25">
      <c r="A139" s="8" t="s">
        <v>150</v>
      </c>
      <c r="B139" s="5" t="s">
        <v>28</v>
      </c>
      <c r="C139" s="5">
        <v>9.8000000000000004E-2</v>
      </c>
      <c r="D139" s="5">
        <v>0</v>
      </c>
      <c r="E139" s="5">
        <v>0</v>
      </c>
    </row>
    <row r="140" spans="1:5" x14ac:dyDescent="0.25">
      <c r="A140" s="5" t="s">
        <v>151</v>
      </c>
      <c r="B140" s="5" t="s">
        <v>31</v>
      </c>
      <c r="C140" s="5">
        <v>18</v>
      </c>
      <c r="D140" s="5">
        <v>0</v>
      </c>
      <c r="E140" s="5">
        <v>0</v>
      </c>
    </row>
    <row r="141" spans="1:5" x14ac:dyDescent="0.25">
      <c r="A141" s="5" t="s">
        <v>152</v>
      </c>
      <c r="B141" s="5" t="s">
        <v>28</v>
      </c>
      <c r="C141" s="5">
        <v>0.05</v>
      </c>
      <c r="D141" s="5">
        <v>0</v>
      </c>
      <c r="E141" s="5">
        <v>0</v>
      </c>
    </row>
    <row r="142" spans="1:5" x14ac:dyDescent="0.25">
      <c r="A142" s="5" t="s">
        <v>153</v>
      </c>
      <c r="B142" s="5" t="s">
        <v>28</v>
      </c>
      <c r="C142" s="5">
        <v>7.4999999999999997E-2</v>
      </c>
      <c r="D142" s="5">
        <v>0</v>
      </c>
      <c r="E142" s="5">
        <v>0</v>
      </c>
    </row>
    <row r="143" spans="1:5" x14ac:dyDescent="0.25">
      <c r="A143" s="5" t="s">
        <v>154</v>
      </c>
      <c r="B143" s="5" t="s">
        <v>28</v>
      </c>
      <c r="C143" s="5">
        <v>0.1176470588235294</v>
      </c>
      <c r="D143" s="5">
        <v>0</v>
      </c>
      <c r="E143" s="5">
        <v>0</v>
      </c>
    </row>
    <row r="144" spans="1:5" x14ac:dyDescent="0.25">
      <c r="A144" s="5" t="s">
        <v>155</v>
      </c>
      <c r="B144" s="5" t="s">
        <v>28</v>
      </c>
      <c r="C144" s="5">
        <v>7.0000000000000007E-2</v>
      </c>
      <c r="D144" s="5">
        <v>0</v>
      </c>
      <c r="E144" s="5">
        <v>0</v>
      </c>
    </row>
    <row r="145" spans="1:5" x14ac:dyDescent="0.25">
      <c r="A145" s="9" t="s">
        <v>156</v>
      </c>
      <c r="B145" s="9" t="s">
        <v>28</v>
      </c>
      <c r="C145" s="10">
        <v>0.4</v>
      </c>
      <c r="D145" s="9">
        <v>0</v>
      </c>
      <c r="E145" s="9">
        <v>0</v>
      </c>
    </row>
    <row r="146" spans="1:5" x14ac:dyDescent="0.25">
      <c r="A146" s="5" t="s">
        <v>157</v>
      </c>
      <c r="B146" s="5" t="s">
        <v>31</v>
      </c>
      <c r="C146" s="5">
        <v>250</v>
      </c>
      <c r="D146" s="5">
        <v>0</v>
      </c>
      <c r="E146" s="5">
        <v>0</v>
      </c>
    </row>
    <row r="147" spans="1:5" x14ac:dyDescent="0.25">
      <c r="A147" s="5" t="s">
        <v>158</v>
      </c>
      <c r="B147" s="5" t="s">
        <v>28</v>
      </c>
      <c r="C147" s="5">
        <v>0.12</v>
      </c>
      <c r="D147" s="5">
        <v>0</v>
      </c>
      <c r="E147" s="5">
        <v>0</v>
      </c>
    </row>
    <row r="148" spans="1:5" x14ac:dyDescent="0.25">
      <c r="A148" s="5" t="s">
        <v>159</v>
      </c>
      <c r="B148" s="5" t="s">
        <v>28</v>
      </c>
      <c r="C148" s="5">
        <v>4.6153846153846163E-2</v>
      </c>
      <c r="D148" s="5">
        <v>0</v>
      </c>
      <c r="E148" s="5">
        <v>0</v>
      </c>
    </row>
    <row r="149" spans="1:5" x14ac:dyDescent="0.25">
      <c r="A149" s="5" t="s">
        <v>160</v>
      </c>
      <c r="B149" s="5" t="s">
        <v>28</v>
      </c>
      <c r="C149" s="5">
        <v>1E-3</v>
      </c>
      <c r="D149" s="5">
        <v>0</v>
      </c>
      <c r="E149" s="5">
        <v>0</v>
      </c>
    </row>
    <row r="150" spans="1:5" x14ac:dyDescent="0.25">
      <c r="A150" s="6" t="s">
        <v>16</v>
      </c>
      <c r="B150" s="6" t="s">
        <v>28</v>
      </c>
      <c r="C150" s="6">
        <f>150/500</f>
        <v>0.3</v>
      </c>
      <c r="D150" s="5">
        <v>0</v>
      </c>
      <c r="E150" s="5">
        <v>0</v>
      </c>
    </row>
    <row r="151" spans="1:5" x14ac:dyDescent="0.25">
      <c r="A151" s="6" t="s">
        <v>161</v>
      </c>
      <c r="B151" s="5" t="s">
        <v>28</v>
      </c>
      <c r="C151" s="6">
        <v>1.2</v>
      </c>
      <c r="D151" s="5">
        <v>0</v>
      </c>
      <c r="E151" s="5">
        <v>0</v>
      </c>
    </row>
    <row r="152" spans="1:5" x14ac:dyDescent="0.25">
      <c r="A152" s="5" t="s">
        <v>162</v>
      </c>
      <c r="B152" s="5" t="s">
        <v>28</v>
      </c>
      <c r="C152" s="5">
        <v>6.3E-2</v>
      </c>
      <c r="D152" s="5">
        <v>0</v>
      </c>
      <c r="E152" s="5">
        <v>0</v>
      </c>
    </row>
    <row r="153" spans="1:5" x14ac:dyDescent="0.25">
      <c r="A153" s="5" t="s">
        <v>163</v>
      </c>
      <c r="B153" s="5" t="s">
        <v>28</v>
      </c>
      <c r="C153" s="5">
        <f>40/100</f>
        <v>0.4</v>
      </c>
      <c r="D153" s="5">
        <v>0</v>
      </c>
      <c r="E153" s="5">
        <v>0</v>
      </c>
    </row>
    <row r="154" spans="1:5" x14ac:dyDescent="0.25">
      <c r="A154" s="6" t="s">
        <v>164</v>
      </c>
      <c r="B154" s="5" t="s">
        <v>28</v>
      </c>
      <c r="C154" s="6">
        <v>2.1071428571428572</v>
      </c>
      <c r="D154" s="5">
        <v>0</v>
      </c>
      <c r="E15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2024-08-02T13:07:20Z</dcterms:modified>
</cp:coreProperties>
</file>