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wnloads\Excel\"/>
    </mc:Choice>
  </mc:AlternateContent>
  <xr:revisionPtr revIDLastSave="0" documentId="13_ncr:1_{43CAF47B-676C-4F7C-A726-029AE2283D4F}" xr6:coauthVersionLast="47" xr6:coauthVersionMax="47" xr10:uidLastSave="{00000000-0000-0000-0000-000000000000}"/>
  <bookViews>
    <workbookView xWindow="-110" yWindow="-110" windowWidth="19420" windowHeight="10300" activeTab="3" xr2:uid="{00000000-000D-0000-FFFF-FFFF00000000}"/>
  </bookViews>
  <sheets>
    <sheet name="bike_buyers" sheetId="2" r:id="rId1"/>
    <sheet name="Working_Sheet" sheetId="1" r:id="rId2"/>
    <sheet name="Pivot_Table" sheetId="3" r:id="rId3"/>
    <sheet name="Dashboard" sheetId="6" r:id="rId4"/>
  </sheets>
  <definedNames>
    <definedName name="_xlnm._FilterDatabase" localSheetId="1" hidden="1">Working_Sheet!$A$1:$O$1002</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2" i="1"/>
</calcChain>
</file>

<file path=xl/sharedStrings.xml><?xml version="1.0" encoding="utf-8"?>
<sst xmlns="http://schemas.openxmlformats.org/spreadsheetml/2006/main" count="16282" uniqueCount="54">
  <si>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</si>
  <si>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</si>
  <si>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</si>
  <si>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</si>
  <si>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</si>
  <si>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</si>
  <si>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</si>
  <si>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</si>
  <si>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</si>
  <si>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</si>
  <si>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</si>
  <si>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</si>
  <si>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</si>
  <si>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</si>
  <si>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</si>
  <si>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</si>
  <si>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</si>
  <si>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</si>
  <si>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</si>
  <si>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</si>
  <si>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</si>
  <si>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</si>
  <si>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</si>
  <si>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</si>
  <si>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</si>
  <si>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</si>
  <si>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</si>
  <si>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</si>
  <si>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</si>
  <si>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</si>
  <si>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</si>
  <si>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</si>
  <si>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</si>
  <si>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</si>
  <si>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</si>
  <si>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</si>
  <si>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</si>
  <si>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Single</t>
  </si>
  <si>
    <t>Married</t>
  </si>
  <si>
    <t>Male</t>
  </si>
  <si>
    <t>Female</t>
  </si>
  <si>
    <t>Age_Brackets</t>
  </si>
  <si>
    <t>Row Labels</t>
  </si>
  <si>
    <t>Grand Total</t>
  </si>
  <si>
    <t>Column Labels</t>
  </si>
  <si>
    <t>Average of Income</t>
  </si>
  <si>
    <t>Count of Purchased Bike</t>
  </si>
  <si>
    <t>10 Miles</t>
  </si>
  <si>
    <t>Middle Age</t>
  </si>
  <si>
    <t>Old</t>
  </si>
  <si>
    <t>Young</t>
  </si>
  <si>
    <t>Count of ID</t>
  </si>
  <si>
    <t>Count of Cars</t>
  </si>
  <si>
    <t>Vehicle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</si>
</sst>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53266.932270916332</c:v>
                </c:pt>
                <c:pt idx="1">
                  <c:v>56208.178438661707</c:v>
                </c:pt>
              </c:numCache>
            </c:numRef>
          </c:val>
          <c:extLst>
            <c:ext xmlns:c16="http://schemas.microsoft.com/office/drawing/2014/chart" uri="{C3380CC4-5D6E-409C-BE32-E72D297353CC}">
              <c16:uniqueId val="{00000000-2A04-4C4E-B2F4-6E64F7703F5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A04-4C4E-B2F4-6E64F7703F56}"/>
            </c:ext>
          </c:extLst>
        </c:ser>
        <c:dLbls>
          <c:showLegendKey val="0"/>
          <c:showVal val="0"/>
          <c:showCatName val="0"/>
          <c:showSerName val="0"/>
          <c:showPercent val="0"/>
          <c:showBubbleSize val="0"/>
        </c:dLbls>
        <c:gapWidth val="219"/>
        <c:overlap val="-27"/>
        <c:axId val="2028586511"/>
        <c:axId val="2028587471"/>
      </c:barChart>
      <c:catAx>
        <c:axId val="2028586511"/>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Gender</a:t>
                </a:r>
              </a:p>
            </c:rich>
          </c:tx>
          <c:layout>
            <c:manualLayout>
              <c:xMode val="edge"/>
              <c:yMode val="edge"/>
              <c:x val="0.42081824146981628"/>
              <c:y val="0.81073553906723217"/>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28587471"/>
        <c:crosses val="autoZero"/>
        <c:auto val="1"/>
        <c:lblAlgn val="ctr"/>
        <c:lblOffset val="100"/>
        <c:noMultiLvlLbl val="0"/>
      </c:catAx>
      <c:valAx>
        <c:axId val="202858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28586511"/>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284011373578304"/>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10 Miles</c:v>
                </c:pt>
              </c:strCache>
            </c:strRef>
          </c:cat>
          <c:val>
            <c:numRef>
              <c:f>Pivot_Table!$B$19:$B$24</c:f>
              <c:numCache>
                <c:formatCode>General</c:formatCode>
                <c:ptCount val="5"/>
                <c:pt idx="0">
                  <c:v>166</c:v>
                </c:pt>
                <c:pt idx="1">
                  <c:v>93</c:v>
                </c:pt>
                <c:pt idx="2">
                  <c:v>67</c:v>
                </c:pt>
                <c:pt idx="3">
                  <c:v>116</c:v>
                </c:pt>
                <c:pt idx="4">
                  <c:v>78</c:v>
                </c:pt>
              </c:numCache>
            </c:numRef>
          </c:val>
          <c:smooth val="0"/>
          <c:extLst>
            <c:ext xmlns:c16="http://schemas.microsoft.com/office/drawing/2014/chart" uri="{C3380CC4-5D6E-409C-BE32-E72D297353CC}">
              <c16:uniqueId val="{00000000-1F8E-40EA-A704-0C344627DAC8}"/>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8E-40EA-A704-0C344627DAC8}"/>
            </c:ext>
          </c:extLst>
        </c:ser>
        <c:dLbls>
          <c:showLegendKey val="0"/>
          <c:showVal val="0"/>
          <c:showCatName val="0"/>
          <c:showSerName val="0"/>
          <c:showPercent val="0"/>
          <c:showBubbleSize val="0"/>
        </c:dLbls>
        <c:smooth val="0"/>
        <c:axId val="2028590831"/>
        <c:axId val="2028593231"/>
      </c:lineChart>
      <c:catAx>
        <c:axId val="202859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324363517060368"/>
              <c:y val="0.749122557596967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93231"/>
        <c:crosses val="autoZero"/>
        <c:auto val="1"/>
        <c:lblAlgn val="ctr"/>
        <c:lblOffset val="100"/>
        <c:noMultiLvlLbl val="0"/>
      </c:catAx>
      <c:valAx>
        <c:axId val="202859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9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 Count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Pivot_Table!$B$34:$B$35</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Pivot_Table!$B$36:$B$39</c:f>
              <c:numCache>
                <c:formatCode>General</c:formatCode>
                <c:ptCount val="3"/>
                <c:pt idx="0">
                  <c:v>13</c:v>
                </c:pt>
                <c:pt idx="1">
                  <c:v>213</c:v>
                </c:pt>
                <c:pt idx="2">
                  <c:v>22</c:v>
                </c:pt>
              </c:numCache>
            </c:numRef>
          </c:val>
          <c:extLst>
            <c:ext xmlns:c16="http://schemas.microsoft.com/office/drawing/2014/chart" uri="{C3380CC4-5D6E-409C-BE32-E72D297353CC}">
              <c16:uniqueId val="{00000000-E864-43B8-8732-E24C0639C600}"/>
            </c:ext>
          </c:extLst>
        </c:ser>
        <c:ser>
          <c:idx val="1"/>
          <c:order val="1"/>
          <c:tx>
            <c:strRef>
              <c:f>Pivot_Table!$C$34:$C$35</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Pivot_Table!$C$36:$C$39</c:f>
              <c:numCache>
                <c:formatCode>General</c:formatCode>
                <c:ptCount val="3"/>
                <c:pt idx="0">
                  <c:v>45</c:v>
                </c:pt>
                <c:pt idx="1">
                  <c:v>193</c:v>
                </c:pt>
                <c:pt idx="2">
                  <c:v>29</c:v>
                </c:pt>
              </c:numCache>
            </c:numRef>
          </c:val>
          <c:extLst>
            <c:ext xmlns:c16="http://schemas.microsoft.com/office/drawing/2014/chart" uri="{C3380CC4-5D6E-409C-BE32-E72D297353CC}">
              <c16:uniqueId val="{00000001-E864-43B8-8732-E24C0639C600}"/>
            </c:ext>
          </c:extLst>
        </c:ser>
        <c:ser>
          <c:idx val="2"/>
          <c:order val="2"/>
          <c:tx>
            <c:strRef>
              <c:f>Pivot_Table!$D$34:$D$35</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Pivot_Table!$D$36:$D$39</c:f>
              <c:numCache>
                <c:formatCode>General</c:formatCode>
                <c:ptCount val="3"/>
                <c:pt idx="0">
                  <c:v>50</c:v>
                </c:pt>
                <c:pt idx="1">
                  <c:v>185</c:v>
                </c:pt>
                <c:pt idx="2">
                  <c:v>107</c:v>
                </c:pt>
              </c:numCache>
            </c:numRef>
          </c:val>
          <c:extLst>
            <c:ext xmlns:c16="http://schemas.microsoft.com/office/drawing/2014/chart" uri="{C3380CC4-5D6E-409C-BE32-E72D297353CC}">
              <c16:uniqueId val="{00000002-E864-43B8-8732-E24C0639C600}"/>
            </c:ext>
          </c:extLst>
        </c:ser>
        <c:ser>
          <c:idx val="3"/>
          <c:order val="3"/>
          <c:tx>
            <c:strRef>
              <c:f>Pivot_Table!$E$34:$E$35</c:f>
              <c:strCache>
                <c:ptCount val="1"/>
                <c:pt idx="0">
                  <c:v>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Pivot_Table!$E$36:$E$39</c:f>
              <c:numCache>
                <c:formatCode>General</c:formatCode>
                <c:ptCount val="3"/>
                <c:pt idx="0">
                  <c:v>2</c:v>
                </c:pt>
                <c:pt idx="1">
                  <c:v>64</c:v>
                </c:pt>
                <c:pt idx="2">
                  <c:v>19</c:v>
                </c:pt>
              </c:numCache>
            </c:numRef>
          </c:val>
          <c:extLst>
            <c:ext xmlns:c16="http://schemas.microsoft.com/office/drawing/2014/chart" uri="{C3380CC4-5D6E-409C-BE32-E72D297353CC}">
              <c16:uniqueId val="{00000003-E864-43B8-8732-E24C0639C600}"/>
            </c:ext>
          </c:extLst>
        </c:ser>
        <c:ser>
          <c:idx val="4"/>
          <c:order val="4"/>
          <c:tx>
            <c:strRef>
              <c:f>Pivot_Table!$F$34:$F$35</c:f>
              <c:strCache>
                <c:ptCount val="1"/>
                <c:pt idx="0">
                  <c:v>4</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Pivot_Table!$F$36:$F$39</c:f>
              <c:numCache>
                <c:formatCode>General</c:formatCode>
                <c:ptCount val="3"/>
                <c:pt idx="1">
                  <c:v>47</c:v>
                </c:pt>
                <c:pt idx="2">
                  <c:v>12</c:v>
                </c:pt>
              </c:numCache>
            </c:numRef>
          </c:val>
          <c:extLst>
            <c:ext xmlns:c16="http://schemas.microsoft.com/office/drawing/2014/chart" uri="{C3380CC4-5D6E-409C-BE32-E72D297353CC}">
              <c16:uniqueId val="{00000004-E864-43B8-8732-E24C0639C600}"/>
            </c:ext>
          </c:extLst>
        </c:ser>
        <c:dLbls>
          <c:dLblPos val="outEnd"/>
          <c:showLegendKey val="0"/>
          <c:showVal val="1"/>
          <c:showCatName val="0"/>
          <c:showSerName val="0"/>
          <c:showPercent val="0"/>
          <c:showBubbleSize val="0"/>
        </c:dLbls>
        <c:gapWidth val="219"/>
        <c:overlap val="-27"/>
        <c:axId val="130166991"/>
        <c:axId val="2038951215"/>
      </c:barChart>
      <c:catAx>
        <c:axId val="13016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51215"/>
        <c:crosses val="autoZero"/>
        <c:auto val="1"/>
        <c:lblAlgn val="ctr"/>
        <c:lblOffset val="100"/>
        <c:noMultiLvlLbl val="0"/>
      </c:catAx>
      <c:valAx>
        <c:axId val="203895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Cars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Pivot_Table!$B$50:$B$51</c:f>
              <c:strCache>
                <c:ptCount val="1"/>
                <c:pt idx="0">
                  <c:v>0</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Pivot_Table!$B$52:$B$55</c:f>
              <c:numCache>
                <c:formatCode>General</c:formatCode>
                <c:ptCount val="3"/>
                <c:pt idx="0">
                  <c:v>125</c:v>
                </c:pt>
                <c:pt idx="1">
                  <c:v>103</c:v>
                </c:pt>
                <c:pt idx="2">
                  <c:v>20</c:v>
                </c:pt>
              </c:numCache>
            </c:numRef>
          </c:val>
          <c:extLst>
            <c:ext xmlns:c16="http://schemas.microsoft.com/office/drawing/2014/chart" uri="{C3380CC4-5D6E-409C-BE32-E72D297353CC}">
              <c16:uniqueId val="{00000000-FD0C-458B-A843-853B5B77669E}"/>
            </c:ext>
          </c:extLst>
        </c:ser>
        <c:ser>
          <c:idx val="1"/>
          <c:order val="1"/>
          <c:tx>
            <c:strRef>
              <c:f>Pivot_Table!$C$50:$C$51</c:f>
              <c:strCache>
                <c:ptCount val="1"/>
                <c:pt idx="0">
                  <c:v>1</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Pivot_Table!$C$52:$C$55</c:f>
              <c:numCache>
                <c:formatCode>General</c:formatCode>
                <c:ptCount val="3"/>
                <c:pt idx="0">
                  <c:v>81</c:v>
                </c:pt>
                <c:pt idx="1">
                  <c:v>127</c:v>
                </c:pt>
                <c:pt idx="2">
                  <c:v>59</c:v>
                </c:pt>
              </c:numCache>
            </c:numRef>
          </c:val>
          <c:extLst>
            <c:ext xmlns:c16="http://schemas.microsoft.com/office/drawing/2014/chart" uri="{C3380CC4-5D6E-409C-BE32-E72D297353CC}">
              <c16:uniqueId val="{00000001-FD0C-458B-A843-853B5B77669E}"/>
            </c:ext>
          </c:extLst>
        </c:ser>
        <c:ser>
          <c:idx val="2"/>
          <c:order val="2"/>
          <c:tx>
            <c:strRef>
              <c:f>Pivot_Table!$D$50:$D$51</c:f>
              <c:strCache>
                <c:ptCount val="1"/>
                <c:pt idx="0">
                  <c:v>2</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Pivot_Table!$D$52:$D$55</c:f>
              <c:numCache>
                <c:formatCode>General</c:formatCode>
                <c:ptCount val="3"/>
                <c:pt idx="0">
                  <c:v>65</c:v>
                </c:pt>
                <c:pt idx="1">
                  <c:v>216</c:v>
                </c:pt>
                <c:pt idx="2">
                  <c:v>61</c:v>
                </c:pt>
              </c:numCache>
            </c:numRef>
          </c:val>
          <c:extLst>
            <c:ext xmlns:c16="http://schemas.microsoft.com/office/drawing/2014/chart" uri="{C3380CC4-5D6E-409C-BE32-E72D297353CC}">
              <c16:uniqueId val="{00000002-FD0C-458B-A843-853B5B77669E}"/>
            </c:ext>
          </c:extLst>
        </c:ser>
        <c:ser>
          <c:idx val="3"/>
          <c:order val="3"/>
          <c:tx>
            <c:strRef>
              <c:f>Pivot_Table!$E$50:$E$51</c:f>
              <c:strCache>
                <c:ptCount val="1"/>
                <c:pt idx="0">
                  <c:v>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Pivot_Table!$E$52:$E$55</c:f>
              <c:numCache>
                <c:formatCode>General</c:formatCode>
                <c:ptCount val="3"/>
                <c:pt idx="0">
                  <c:v>15</c:v>
                </c:pt>
                <c:pt idx="1">
                  <c:v>39</c:v>
                </c:pt>
                <c:pt idx="2">
                  <c:v>31</c:v>
                </c:pt>
              </c:numCache>
            </c:numRef>
          </c:val>
          <c:extLst>
            <c:ext xmlns:c16="http://schemas.microsoft.com/office/drawing/2014/chart" uri="{C3380CC4-5D6E-409C-BE32-E72D297353CC}">
              <c16:uniqueId val="{00000003-FD0C-458B-A843-853B5B77669E}"/>
            </c:ext>
          </c:extLst>
        </c:ser>
        <c:ser>
          <c:idx val="4"/>
          <c:order val="4"/>
          <c:tx>
            <c:strRef>
              <c:f>Pivot_Table!$F$50:$F$51</c:f>
              <c:strCache>
                <c:ptCount val="1"/>
                <c:pt idx="0">
                  <c:v>4</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Pivot_Table!$F$52:$F$55</c:f>
              <c:numCache>
                <c:formatCode>General</c:formatCode>
                <c:ptCount val="3"/>
                <c:pt idx="0">
                  <c:v>15</c:v>
                </c:pt>
                <c:pt idx="1">
                  <c:v>23</c:v>
                </c:pt>
                <c:pt idx="2">
                  <c:v>21</c:v>
                </c:pt>
              </c:numCache>
            </c:numRef>
          </c:val>
          <c:extLst>
            <c:ext xmlns:c16="http://schemas.microsoft.com/office/drawing/2014/chart" uri="{C3380CC4-5D6E-409C-BE32-E72D297353CC}">
              <c16:uniqueId val="{00000004-FD0C-458B-A843-853B5B77669E}"/>
            </c:ext>
          </c:extLst>
        </c:ser>
        <c:dLbls>
          <c:showLegendKey val="0"/>
          <c:showVal val="1"/>
          <c:showCatName val="0"/>
          <c:showSerName val="0"/>
          <c:showPercent val="0"/>
          <c:showBubbleSize val="0"/>
        </c:dLbls>
        <c:gapWidth val="150"/>
        <c:shape val="box"/>
        <c:axId val="34756639"/>
        <c:axId val="34757119"/>
        <c:axId val="0"/>
      </c:bar3DChart>
      <c:catAx>
        <c:axId val="3475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7119"/>
        <c:crosses val="autoZero"/>
        <c:auto val="1"/>
        <c:lblAlgn val="ctr"/>
        <c:lblOffset val="100"/>
        <c:noMultiLvlLbl val="0"/>
      </c:catAx>
      <c:valAx>
        <c:axId val="3475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 Count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Pivot_Table!$B$34:$B$35</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Pivot_Table!$B$36:$B$39</c:f>
              <c:numCache>
                <c:formatCode>General</c:formatCode>
                <c:ptCount val="3"/>
                <c:pt idx="0">
                  <c:v>13</c:v>
                </c:pt>
                <c:pt idx="1">
                  <c:v>213</c:v>
                </c:pt>
                <c:pt idx="2">
                  <c:v>22</c:v>
                </c:pt>
              </c:numCache>
            </c:numRef>
          </c:val>
          <c:extLst>
            <c:ext xmlns:c16="http://schemas.microsoft.com/office/drawing/2014/chart" uri="{C3380CC4-5D6E-409C-BE32-E72D297353CC}">
              <c16:uniqueId val="{00000000-8289-4B1A-8B0C-558A597CD4D8}"/>
            </c:ext>
          </c:extLst>
        </c:ser>
        <c:ser>
          <c:idx val="1"/>
          <c:order val="1"/>
          <c:tx>
            <c:strRef>
              <c:f>Pivot_Table!$C$34:$C$35</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Pivot_Table!$C$36:$C$39</c:f>
              <c:numCache>
                <c:formatCode>General</c:formatCode>
                <c:ptCount val="3"/>
                <c:pt idx="0">
                  <c:v>45</c:v>
                </c:pt>
                <c:pt idx="1">
                  <c:v>193</c:v>
                </c:pt>
                <c:pt idx="2">
                  <c:v>29</c:v>
                </c:pt>
              </c:numCache>
            </c:numRef>
          </c:val>
          <c:extLst>
            <c:ext xmlns:c16="http://schemas.microsoft.com/office/drawing/2014/chart" uri="{C3380CC4-5D6E-409C-BE32-E72D297353CC}">
              <c16:uniqueId val="{00000001-8289-4B1A-8B0C-558A597CD4D8}"/>
            </c:ext>
          </c:extLst>
        </c:ser>
        <c:ser>
          <c:idx val="2"/>
          <c:order val="2"/>
          <c:tx>
            <c:strRef>
              <c:f>Pivot_Table!$D$34:$D$35</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Pivot_Table!$D$36:$D$39</c:f>
              <c:numCache>
                <c:formatCode>General</c:formatCode>
                <c:ptCount val="3"/>
                <c:pt idx="0">
                  <c:v>50</c:v>
                </c:pt>
                <c:pt idx="1">
                  <c:v>185</c:v>
                </c:pt>
                <c:pt idx="2">
                  <c:v>107</c:v>
                </c:pt>
              </c:numCache>
            </c:numRef>
          </c:val>
          <c:extLst>
            <c:ext xmlns:c16="http://schemas.microsoft.com/office/drawing/2014/chart" uri="{C3380CC4-5D6E-409C-BE32-E72D297353CC}">
              <c16:uniqueId val="{00000002-8289-4B1A-8B0C-558A597CD4D8}"/>
            </c:ext>
          </c:extLst>
        </c:ser>
        <c:ser>
          <c:idx val="3"/>
          <c:order val="3"/>
          <c:tx>
            <c:strRef>
              <c:f>Pivot_Table!$E$34:$E$35</c:f>
              <c:strCache>
                <c:ptCount val="1"/>
                <c:pt idx="0">
                  <c:v>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Pivot_Table!$E$36:$E$39</c:f>
              <c:numCache>
                <c:formatCode>General</c:formatCode>
                <c:ptCount val="3"/>
                <c:pt idx="0">
                  <c:v>2</c:v>
                </c:pt>
                <c:pt idx="1">
                  <c:v>64</c:v>
                </c:pt>
                <c:pt idx="2">
                  <c:v>19</c:v>
                </c:pt>
              </c:numCache>
            </c:numRef>
          </c:val>
          <c:extLst>
            <c:ext xmlns:c16="http://schemas.microsoft.com/office/drawing/2014/chart" uri="{C3380CC4-5D6E-409C-BE32-E72D297353CC}">
              <c16:uniqueId val="{00000003-8289-4B1A-8B0C-558A597CD4D8}"/>
            </c:ext>
          </c:extLst>
        </c:ser>
        <c:ser>
          <c:idx val="4"/>
          <c:order val="4"/>
          <c:tx>
            <c:strRef>
              <c:f>Pivot_Table!$F$34:$F$35</c:f>
              <c:strCache>
                <c:ptCount val="1"/>
                <c:pt idx="0">
                  <c:v>4</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Pivot_Table!$F$36:$F$39</c:f>
              <c:numCache>
                <c:formatCode>General</c:formatCode>
                <c:ptCount val="3"/>
                <c:pt idx="1">
                  <c:v>47</c:v>
                </c:pt>
                <c:pt idx="2">
                  <c:v>12</c:v>
                </c:pt>
              </c:numCache>
            </c:numRef>
          </c:val>
          <c:extLst>
            <c:ext xmlns:c16="http://schemas.microsoft.com/office/drawing/2014/chart" uri="{C3380CC4-5D6E-409C-BE32-E72D297353CC}">
              <c16:uniqueId val="{00000004-8289-4B1A-8B0C-558A597CD4D8}"/>
            </c:ext>
          </c:extLst>
        </c:ser>
        <c:dLbls>
          <c:dLblPos val="outEnd"/>
          <c:showLegendKey val="0"/>
          <c:showVal val="1"/>
          <c:showCatName val="0"/>
          <c:showSerName val="0"/>
          <c:showPercent val="0"/>
          <c:showBubbleSize val="0"/>
        </c:dLbls>
        <c:gapWidth val="219"/>
        <c:overlap val="-27"/>
        <c:axId val="130166991"/>
        <c:axId val="2038951215"/>
      </c:barChart>
      <c:catAx>
        <c:axId val="13016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51215"/>
        <c:crosses val="autoZero"/>
        <c:auto val="1"/>
        <c:lblAlgn val="ctr"/>
        <c:lblOffset val="100"/>
        <c:noMultiLvlLbl val="0"/>
      </c:catAx>
      <c:valAx>
        <c:axId val="203895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9"/>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53266.932270916332</c:v>
                </c:pt>
                <c:pt idx="1">
                  <c:v>56208.178438661707</c:v>
                </c:pt>
              </c:numCache>
            </c:numRef>
          </c:val>
          <c:extLst>
            <c:ext xmlns:c16="http://schemas.microsoft.com/office/drawing/2014/chart" uri="{C3380CC4-5D6E-409C-BE32-E72D297353CC}">
              <c16:uniqueId val="{00000000-2409-481D-8357-CBEDBD9B3FE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409-481D-8357-CBEDBD9B3FE2}"/>
            </c:ext>
          </c:extLst>
        </c:ser>
        <c:dLbls>
          <c:showLegendKey val="0"/>
          <c:showVal val="0"/>
          <c:showCatName val="0"/>
          <c:showSerName val="0"/>
          <c:showPercent val="0"/>
          <c:showBubbleSize val="0"/>
        </c:dLbls>
        <c:gapWidth val="219"/>
        <c:overlap val="-27"/>
        <c:axId val="2028586511"/>
        <c:axId val="2028587471"/>
      </c:barChart>
      <c:catAx>
        <c:axId val="2028586511"/>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Gender</a:t>
                </a:r>
              </a:p>
            </c:rich>
          </c:tx>
          <c:layout>
            <c:manualLayout>
              <c:xMode val="edge"/>
              <c:yMode val="edge"/>
              <c:x val="0.42081824146981628"/>
              <c:y val="0.81073553906723217"/>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28587471"/>
        <c:crosses val="autoZero"/>
        <c:auto val="1"/>
        <c:lblAlgn val="ctr"/>
        <c:lblOffset val="100"/>
        <c:noMultiLvlLbl val="0"/>
      </c:catAx>
      <c:valAx>
        <c:axId val="202858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28586511"/>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Customer Commute</a:t>
            </a:r>
          </a:p>
        </c:rich>
      </c:tx>
      <c:layout>
        <c:manualLayout>
          <c:xMode val="edge"/>
          <c:yMode val="edge"/>
          <c:x val="0.34688685892012006"/>
          <c:y val="7.8066885913224762E-2"/>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Pivot_Table!$A$19:$A$24</c:f>
              <c:strCache>
                <c:ptCount val="5"/>
                <c:pt idx="0">
                  <c:v>0-1 Miles</c:v>
                </c:pt>
                <c:pt idx="1">
                  <c:v>1-2 Miles</c:v>
                </c:pt>
                <c:pt idx="2">
                  <c:v>2-5 Miles</c:v>
                </c:pt>
                <c:pt idx="3">
                  <c:v>5-10 Miles</c:v>
                </c:pt>
                <c:pt idx="4">
                  <c:v>10 Miles</c:v>
                </c:pt>
              </c:strCache>
            </c:strRef>
          </c:cat>
          <c:val>
            <c:numRef>
              <c:f>Pivot_Table!$B$19:$B$24</c:f>
              <c:numCache>
                <c:formatCode>General</c:formatCode>
                <c:ptCount val="5"/>
                <c:pt idx="0">
                  <c:v>166</c:v>
                </c:pt>
                <c:pt idx="1">
                  <c:v>93</c:v>
                </c:pt>
                <c:pt idx="2">
                  <c:v>67</c:v>
                </c:pt>
                <c:pt idx="3">
                  <c:v>116</c:v>
                </c:pt>
                <c:pt idx="4">
                  <c:v>78</c:v>
                </c:pt>
              </c:numCache>
            </c:numRef>
          </c:val>
          <c:smooth val="0"/>
          <c:extLst>
            <c:ext xmlns:c16="http://schemas.microsoft.com/office/drawing/2014/chart" uri="{C3380CC4-5D6E-409C-BE32-E72D297353CC}">
              <c16:uniqueId val="{00000000-DC57-4419-91D4-9F79F72D0114}"/>
            </c:ext>
          </c:extLst>
        </c:ser>
        <c:ser>
          <c:idx val="1"/>
          <c:order val="1"/>
          <c:tx>
            <c:strRef>
              <c:f>Pivot_Table!$C$17:$C$18</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Pivot_Table!$A$19:$A$24</c:f>
              <c:strCache>
                <c:ptCount val="5"/>
                <c:pt idx="0">
                  <c:v>0-1 Miles</c:v>
                </c:pt>
                <c:pt idx="1">
                  <c:v>1-2 Miles</c:v>
                </c:pt>
                <c:pt idx="2">
                  <c:v>2-5 Miles</c:v>
                </c:pt>
                <c:pt idx="3">
                  <c:v>5-10 Miles</c:v>
                </c:pt>
                <c:pt idx="4">
                  <c:v>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57-4419-91D4-9F79F72D0114}"/>
            </c:ext>
          </c:extLst>
        </c:ser>
        <c:dLbls>
          <c:dLblPos val="ctr"/>
          <c:showLegendKey val="0"/>
          <c:showVal val="1"/>
          <c:showCatName val="0"/>
          <c:showSerName val="0"/>
          <c:showPercent val="0"/>
          <c:showBubbleSize val="0"/>
        </c:dLbls>
        <c:marker val="1"/>
        <c:smooth val="0"/>
        <c:axId val="2028590831"/>
        <c:axId val="2028593231"/>
      </c:lineChart>
      <c:catAx>
        <c:axId val="20285908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324363517060368"/>
              <c:y val="0.74912255759696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028593231"/>
        <c:crosses val="autoZero"/>
        <c:auto val="1"/>
        <c:lblAlgn val="ctr"/>
        <c:lblOffset val="100"/>
        <c:noMultiLvlLbl val="0"/>
      </c:catAx>
      <c:valAx>
        <c:axId val="2028593231"/>
        <c:scaling>
          <c:orientation val="minMax"/>
        </c:scaling>
        <c:delete val="1"/>
        <c:axPos val="l"/>
        <c:numFmt formatCode="General" sourceLinked="1"/>
        <c:majorTickMark val="none"/>
        <c:minorTickMark val="none"/>
        <c:tickLblPos val="nextTo"/>
        <c:crossAx val="202859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Cars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Pivot_Table!$B$50:$B$51</c:f>
              <c:strCache>
                <c:ptCount val="1"/>
                <c:pt idx="0">
                  <c:v>0</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Pivot_Table!$B$52:$B$55</c:f>
              <c:numCache>
                <c:formatCode>General</c:formatCode>
                <c:ptCount val="3"/>
                <c:pt idx="0">
                  <c:v>125</c:v>
                </c:pt>
                <c:pt idx="1">
                  <c:v>103</c:v>
                </c:pt>
                <c:pt idx="2">
                  <c:v>20</c:v>
                </c:pt>
              </c:numCache>
            </c:numRef>
          </c:val>
          <c:extLst>
            <c:ext xmlns:c16="http://schemas.microsoft.com/office/drawing/2014/chart" uri="{C3380CC4-5D6E-409C-BE32-E72D297353CC}">
              <c16:uniqueId val="{00000000-7063-48E9-89AC-BBA0D41A9B0B}"/>
            </c:ext>
          </c:extLst>
        </c:ser>
        <c:ser>
          <c:idx val="1"/>
          <c:order val="1"/>
          <c:tx>
            <c:strRef>
              <c:f>Pivot_Table!$C$50:$C$51</c:f>
              <c:strCache>
                <c:ptCount val="1"/>
                <c:pt idx="0">
                  <c:v>1</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Pivot_Table!$C$52:$C$55</c:f>
              <c:numCache>
                <c:formatCode>General</c:formatCode>
                <c:ptCount val="3"/>
                <c:pt idx="0">
                  <c:v>81</c:v>
                </c:pt>
                <c:pt idx="1">
                  <c:v>127</c:v>
                </c:pt>
                <c:pt idx="2">
                  <c:v>59</c:v>
                </c:pt>
              </c:numCache>
            </c:numRef>
          </c:val>
          <c:extLst>
            <c:ext xmlns:c16="http://schemas.microsoft.com/office/drawing/2014/chart" uri="{C3380CC4-5D6E-409C-BE32-E72D297353CC}">
              <c16:uniqueId val="{00000001-7063-48E9-89AC-BBA0D41A9B0B}"/>
            </c:ext>
          </c:extLst>
        </c:ser>
        <c:ser>
          <c:idx val="2"/>
          <c:order val="2"/>
          <c:tx>
            <c:strRef>
              <c:f>Pivot_Table!$D$50:$D$51</c:f>
              <c:strCache>
                <c:ptCount val="1"/>
                <c:pt idx="0">
                  <c:v>2</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Pivot_Table!$D$52:$D$55</c:f>
              <c:numCache>
                <c:formatCode>General</c:formatCode>
                <c:ptCount val="3"/>
                <c:pt idx="0">
                  <c:v>65</c:v>
                </c:pt>
                <c:pt idx="1">
                  <c:v>216</c:v>
                </c:pt>
                <c:pt idx="2">
                  <c:v>61</c:v>
                </c:pt>
              </c:numCache>
            </c:numRef>
          </c:val>
          <c:extLst>
            <c:ext xmlns:c16="http://schemas.microsoft.com/office/drawing/2014/chart" uri="{C3380CC4-5D6E-409C-BE32-E72D297353CC}">
              <c16:uniqueId val="{00000002-7063-48E9-89AC-BBA0D41A9B0B}"/>
            </c:ext>
          </c:extLst>
        </c:ser>
        <c:ser>
          <c:idx val="3"/>
          <c:order val="3"/>
          <c:tx>
            <c:strRef>
              <c:f>Pivot_Table!$E$50:$E$51</c:f>
              <c:strCache>
                <c:ptCount val="1"/>
                <c:pt idx="0">
                  <c:v>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Pivot_Table!$E$52:$E$55</c:f>
              <c:numCache>
                <c:formatCode>General</c:formatCode>
                <c:ptCount val="3"/>
                <c:pt idx="0">
                  <c:v>15</c:v>
                </c:pt>
                <c:pt idx="1">
                  <c:v>39</c:v>
                </c:pt>
                <c:pt idx="2">
                  <c:v>31</c:v>
                </c:pt>
              </c:numCache>
            </c:numRef>
          </c:val>
          <c:extLst>
            <c:ext xmlns:c16="http://schemas.microsoft.com/office/drawing/2014/chart" uri="{C3380CC4-5D6E-409C-BE32-E72D297353CC}">
              <c16:uniqueId val="{00000003-7063-48E9-89AC-BBA0D41A9B0B}"/>
            </c:ext>
          </c:extLst>
        </c:ser>
        <c:ser>
          <c:idx val="4"/>
          <c:order val="4"/>
          <c:tx>
            <c:strRef>
              <c:f>Pivot_Table!$F$50:$F$51</c:f>
              <c:strCache>
                <c:ptCount val="1"/>
                <c:pt idx="0">
                  <c:v>4</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Pivot_Table!$F$52:$F$55</c:f>
              <c:numCache>
                <c:formatCode>General</c:formatCode>
                <c:ptCount val="3"/>
                <c:pt idx="0">
                  <c:v>15</c:v>
                </c:pt>
                <c:pt idx="1">
                  <c:v>23</c:v>
                </c:pt>
                <c:pt idx="2">
                  <c:v>21</c:v>
                </c:pt>
              </c:numCache>
            </c:numRef>
          </c:val>
          <c:extLst>
            <c:ext xmlns:c16="http://schemas.microsoft.com/office/drawing/2014/chart" uri="{C3380CC4-5D6E-409C-BE32-E72D297353CC}">
              <c16:uniqueId val="{00000004-7063-48E9-89AC-BBA0D41A9B0B}"/>
            </c:ext>
          </c:extLst>
        </c:ser>
        <c:dLbls>
          <c:showLegendKey val="0"/>
          <c:showVal val="1"/>
          <c:showCatName val="0"/>
          <c:showSerName val="0"/>
          <c:showPercent val="0"/>
          <c:showBubbleSize val="0"/>
        </c:dLbls>
        <c:gapWidth val="150"/>
        <c:shape val="box"/>
        <c:axId val="34756639"/>
        <c:axId val="34757119"/>
        <c:axId val="0"/>
      </c:bar3DChart>
      <c:catAx>
        <c:axId val="3475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7119"/>
        <c:crosses val="autoZero"/>
        <c:auto val="1"/>
        <c:lblAlgn val="ctr"/>
        <c:lblOffset val="100"/>
        <c:noMultiLvlLbl val="0"/>
      </c:catAx>
      <c:valAx>
        <c:axId val="3475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152400</xdr:colOff>
      <xdr:row>0</xdr:row>
      <xdr:rowOff>0</xdr:rowOff>
    </xdr:from>
    <xdr:to>
      <xdr:col>15</xdr:col>
      <xdr:colOff>317500</xdr:colOff>
      <xdr:row>13</xdr:row>
      <xdr:rowOff>139697</xdr:rowOff>
    </xdr:to>
    <xdr:graphicFrame macro="">
      <xdr:nvGraphicFramePr>
        <xdr:cNvPr id="3" name="Chart 2">
          <a:extLst>
            <a:ext uri="{FF2B5EF4-FFF2-40B4-BE49-F238E27FC236}">
              <a16:creationId xmlns:a16="http://schemas.microsoft.com/office/drawing/2014/main" id="{7018A03E-633C-9D78-9C2F-54CC5994E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xdr:colOff>
      <xdr:row>14</xdr:row>
      <xdr:rowOff>180975</xdr:rowOff>
    </xdr:from>
    <xdr:to>
      <xdr:col>13</xdr:col>
      <xdr:colOff>31750</xdr:colOff>
      <xdr:row>30</xdr:row>
      <xdr:rowOff>6350</xdr:rowOff>
    </xdr:to>
    <xdr:graphicFrame macro="">
      <xdr:nvGraphicFramePr>
        <xdr:cNvPr id="4" name="Chart 3">
          <a:extLst>
            <a:ext uri="{FF2B5EF4-FFF2-40B4-BE49-F238E27FC236}">
              <a16:creationId xmlns:a16="http://schemas.microsoft.com/office/drawing/2014/main" id="{476C1817-FBFE-5188-A98E-551D06792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30</xdr:row>
      <xdr:rowOff>85725</xdr:rowOff>
    </xdr:from>
    <xdr:to>
      <xdr:col>12</xdr:col>
      <xdr:colOff>863600</xdr:colOff>
      <xdr:row>45</xdr:row>
      <xdr:rowOff>66675</xdr:rowOff>
    </xdr:to>
    <xdr:graphicFrame macro="">
      <xdr:nvGraphicFramePr>
        <xdr:cNvPr id="5" name="Chart 4">
          <a:extLst>
            <a:ext uri="{FF2B5EF4-FFF2-40B4-BE49-F238E27FC236}">
              <a16:creationId xmlns:a16="http://schemas.microsoft.com/office/drawing/2014/main" id="{F73F19CF-D717-1B7D-D4D1-1557E9418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139700</xdr:colOff>
      <xdr:row>47</xdr:row>
      <xdr:rowOff>9525</xdr:rowOff>
    </xdr:from>
    <xdr:to>
      <xdr:col>12</xdr:col>
      <xdr:colOff>641350</xdr:colOff>
      <xdr:row>62</xdr:row>
      <xdr:rowOff>107951</xdr:rowOff>
    </xdr:to>
    <xdr:graphicFrame macro="">
      <xdr:nvGraphicFramePr>
        <xdr:cNvPr id="2" name="Chart 1">
          <a:extLst>
            <a:ext uri="{FF2B5EF4-FFF2-40B4-BE49-F238E27FC236}">
              <a16:creationId xmlns:a16="http://schemas.microsoft.com/office/drawing/2014/main" id="{29C4F485-2496-6F90-9C80-1B3E4F1C3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563033</xdr:colOff>
      <xdr:row>26</xdr:row>
      <xdr:rowOff>61383</xdr:rowOff>
    </xdr:from>
    <xdr:to>
      <xdr:col>18</xdr:col>
      <xdr:colOff>63500</xdr:colOff>
      <xdr:row>42</xdr:row>
      <xdr:rowOff>158750</xdr:rowOff>
    </xdr:to>
    <xdr:graphicFrame macro="">
      <xdr:nvGraphicFramePr>
        <xdr:cNvPr id="2" name="Chart 1">
          <a:extLst>
            <a:ext uri="{FF2B5EF4-FFF2-40B4-BE49-F238E27FC236}">
              <a16:creationId xmlns:a16="http://schemas.microsoft.com/office/drawing/2014/main" id="{CF6A6512-8915-4668-83C6-9D93AB613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514349</xdr:colOff>
      <xdr:row>8</xdr:row>
      <xdr:rowOff>128209</xdr:rowOff>
    </xdr:from>
    <xdr:to>
      <xdr:col>18</xdr:col>
      <xdr:colOff>10583</xdr:colOff>
      <xdr:row>26</xdr:row>
      <xdr:rowOff>21166</xdr:rowOff>
    </xdr:to>
    <xdr:graphicFrame macro="">
      <xdr:nvGraphicFramePr>
        <xdr:cNvPr id="3" name="Chart 2">
          <a:extLst>
            <a:ext uri="{FF2B5EF4-FFF2-40B4-BE49-F238E27FC236}">
              <a16:creationId xmlns:a16="http://schemas.microsoft.com/office/drawing/2014/main" id="{D7562F7E-AF39-4DEA-82AE-975ED732E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27214</xdr:colOff>
      <xdr:row>26</xdr:row>
      <xdr:rowOff>69548</xdr:rowOff>
    </xdr:from>
    <xdr:to>
      <xdr:col>8</xdr:col>
      <xdr:colOff>541261</xdr:colOff>
      <xdr:row>43</xdr:row>
      <xdr:rowOff>2117</xdr:rowOff>
    </xdr:to>
    <xdr:graphicFrame macro="">
      <xdr:nvGraphicFramePr>
        <xdr:cNvPr id="4" name="Chart 3">
          <a:extLst>
            <a:ext uri="{FF2B5EF4-FFF2-40B4-BE49-F238E27FC236}">
              <a16:creationId xmlns:a16="http://schemas.microsoft.com/office/drawing/2014/main" id="{47718B31-22D2-4774-B7DE-1D75F1E26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17235</xdr:colOff>
      <xdr:row>8</xdr:row>
      <xdr:rowOff>141817</xdr:rowOff>
    </xdr:from>
    <xdr:to>
      <xdr:col>9</xdr:col>
      <xdr:colOff>486833</xdr:colOff>
      <xdr:row>26</xdr:row>
      <xdr:rowOff>5746</xdr:rowOff>
    </xdr:to>
    <xdr:graphicFrame macro="">
      <xdr:nvGraphicFramePr>
        <xdr:cNvPr id="5" name="Chart 4">
          <a:extLst>
            <a:ext uri="{FF2B5EF4-FFF2-40B4-BE49-F238E27FC236}">
              <a16:creationId xmlns:a16="http://schemas.microsoft.com/office/drawing/2014/main" id="{0DB3653E-1CAF-416F-93EC-663154622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84667</xdr:colOff>
      <xdr:row>8</xdr:row>
      <xdr:rowOff>131235</xdr:rowOff>
    </xdr:from>
    <xdr:to>
      <xdr:col>21</xdr:col>
      <xdr:colOff>71967</xdr:colOff>
      <xdr:row>14</xdr:row>
      <xdr:rowOff>95251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AB8E61B-3244-666D-1D79-6198189754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133667" y="1263652"/>
              <a:ext cx="1828800" cy="1043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127000</xdr:colOff>
      <xdr:row>15</xdr:row>
      <xdr:rowOff>57150</xdr:rowOff>
    </xdr:from>
    <xdr:to>
      <xdr:col>21</xdr:col>
      <xdr:colOff>114300</xdr:colOff>
      <xdr:row>25</xdr:row>
      <xdr:rowOff>31750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0FBB7E3-C5DA-17A1-CB6E-6FC5CF9EF3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76000" y="2448983"/>
              <a:ext cx="1828800" cy="1773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3.981822222224" createdVersion="3" refreshedVersion="8" minRefreshableVersion="3" recordCount="1001" xr:uid="{00000000-000A-0000-FFFF-FFFF00000000}">
  <cacheSource type="worksheet">
    <worksheetSource ref="A1:N1002"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05248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r>
    <n v="13507"/>
    <x v="0"/>
    <x v="0"/>
    <n v="10000"/>
    <x v="4"/>
    <x v="1"/>
    <s v="Manual"/>
    <x v="0"/>
    <x v="0"/>
    <x v="3"/>
    <x v="0"/>
    <n v="5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4BCEE-47F3-435D-9A10-6FF33D23AA4B}"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4:G39" firstHeaderRow="1" firstDataRow="2" firstDataCol="1"/>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Col" showAll="0">
      <items count="6">
        <item x="0"/>
        <item x="1"/>
        <item x="2"/>
        <item x="4"/>
        <item x="3"/>
        <item t="default"/>
      </items>
    </pivotField>
    <pivotField showAll="0"/>
    <pivotField showAll="0"/>
    <pivotField showAll="0"/>
    <pivotField axis="axisRow" showAll="0">
      <items count="4">
        <item x="2"/>
        <item x="0"/>
        <item x="1"/>
        <item t="default"/>
      </items>
    </pivotField>
    <pivotField showAll="0"/>
  </pivotFields>
  <rowFields count="1">
    <field x="12"/>
  </rowFields>
  <rowItems count="4">
    <i>
      <x/>
    </i>
    <i>
      <x v="1"/>
    </i>
    <i>
      <x v="2"/>
    </i>
    <i t="grand">
      <x/>
    </i>
  </rowItems>
  <colFields count="1">
    <field x="8"/>
  </colFields>
  <colItems count="6">
    <i>
      <x/>
    </i>
    <i>
      <x v="1"/>
    </i>
    <i>
      <x v="2"/>
    </i>
    <i>
      <x v="3"/>
    </i>
    <i>
      <x v="4"/>
    </i>
    <i t="grand">
      <x/>
    </i>
  </colItems>
  <dataFields count="1">
    <dataField name="Count of ID" fld="0" subtotal="count" baseField="12"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2EA76-3994-4A6E-B252-D763C049B891}"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347C9-ACAD-40E6-9EA9-29CEDBE626E3}"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A50:G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axis="axisCol" dataField="1" showAll="0">
      <items count="6">
        <item x="0"/>
        <item x="1"/>
        <item x="2"/>
        <item x="4"/>
        <item x="3"/>
        <item t="default"/>
      </items>
    </pivotField>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8"/>
  </colFields>
  <colItems count="6">
    <i>
      <x/>
    </i>
    <i>
      <x v="1"/>
    </i>
    <i>
      <x v="2"/>
    </i>
    <i>
      <x v="3"/>
    </i>
    <i>
      <x v="4"/>
    </i>
    <i t="grand">
      <x/>
    </i>
  </colItems>
  <dataFields count="1">
    <dataField name="Count of Cars" fld="8" subtotal="count" baseField="10" baseItem="0"/>
  </dataField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5" series="1">
      <pivotArea type="data" outline="0" fieldPosition="0">
        <references count="2">
          <reference field="4294967294" count="1" selected="0">
            <x v="0"/>
          </reference>
          <reference field="8" count="1" selected="0">
            <x v="0"/>
          </reference>
        </references>
      </pivotArea>
    </chartFormat>
    <chartFormat chart="3" format="6" series="1">
      <pivotArea type="data" outline="0" fieldPosition="0">
        <references count="2">
          <reference field="4294967294" count="1" selected="0">
            <x v="0"/>
          </reference>
          <reference field="8" count="1" selected="0">
            <x v="1"/>
          </reference>
        </references>
      </pivotArea>
    </chartFormat>
    <chartFormat chart="3" format="7" series="1">
      <pivotArea type="data" outline="0" fieldPosition="0">
        <references count="2">
          <reference field="4294967294" count="1" selected="0">
            <x v="0"/>
          </reference>
          <reference field="8" count="1" selected="0">
            <x v="2"/>
          </reference>
        </references>
      </pivotArea>
    </chartFormat>
    <chartFormat chart="3" format="8" series="1">
      <pivotArea type="data" outline="0" fieldPosition="0">
        <references count="2">
          <reference field="4294967294" count="1" selected="0">
            <x v="0"/>
          </reference>
          <reference field="8" count="1" selected="0">
            <x v="3"/>
          </reference>
        </references>
      </pivotArea>
    </chartFormat>
    <chartFormat chart="3" format="9" series="1">
      <pivotArea type="data" outline="0" fieldPosition="0">
        <references count="2">
          <reference field="4294967294" count="1" selected="0">
            <x v="0"/>
          </reference>
          <reference field="8" count="1" selected="0">
            <x v="4"/>
          </reference>
        </references>
      </pivotArea>
    </chartFormat>
    <chartFormat chart="4" format="10" series="1">
      <pivotArea type="data" outline="0" fieldPosition="0">
        <references count="2">
          <reference field="4294967294" count="1" selected="0">
            <x v="0"/>
          </reference>
          <reference field="8" count="1" selected="0">
            <x v="0"/>
          </reference>
        </references>
      </pivotArea>
    </chartFormat>
    <chartFormat chart="4" format="11" series="1">
      <pivotArea type="data" outline="0" fieldPosition="0">
        <references count="2">
          <reference field="4294967294" count="1" selected="0">
            <x v="0"/>
          </reference>
          <reference field="8" count="1" selected="0">
            <x v="1"/>
          </reference>
        </references>
      </pivotArea>
    </chartFormat>
    <chartFormat chart="4" format="12" series="1">
      <pivotArea type="data" outline="0" fieldPosition="0">
        <references count="2">
          <reference field="4294967294" count="1" selected="0">
            <x v="0"/>
          </reference>
          <reference field="8" count="1" selected="0">
            <x v="2"/>
          </reference>
        </references>
      </pivotArea>
    </chartFormat>
    <chartFormat chart="4" format="13" series="1">
      <pivotArea type="data" outline="0" fieldPosition="0">
        <references count="2">
          <reference field="4294967294" count="1" selected="0">
            <x v="0"/>
          </reference>
          <reference field="8" count="1" selected="0">
            <x v="3"/>
          </reference>
        </references>
      </pivotArea>
    </chartFormat>
    <chartFormat chart="4"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8FA2D5-F6AD-4203-9778-0FABEA73FB5E}" sourceName="Marital Status">
  <pivotTables>
    <pivotTable tabId="3" name="PivotTable2"/>
    <pivotTable tabId="3" name="PivotTable1"/>
    <pivotTable tabId="3" name="PivotTable3"/>
    <pivotTable tabId="3" name="PivotTable7"/>
  </pivotTables>
  <data>
    <tabular pivotCacheId="1705248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2C0D73-367A-468E-ABF6-512D3C78861D}" sourceName="Education">
  <pivotTables>
    <pivotTable tabId="3" name="PivotTable2"/>
    <pivotTable tabId="3" name="PivotTable1"/>
    <pivotTable tabId="3" name="PivotTable3"/>
    <pivotTable tabId="3" name="PivotTable7"/>
  </pivotTables>
  <data>
    <tabular pivotCacheId="17052485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1C3CDC-9C26-48E0-BEE2-95CCD8F79176}" cache="Slicer_Marital_Status" caption="Marital Status" rowHeight="241300"/>
  <slicer name="Education" xr10:uid="{E878EB36-76A0-4F9F-B481-C54A1BFCB9C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0" sqref="C20"/>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2"/>
  <sheetViews>
    <sheetView workbookViewId="0">
      <selection activeCell="J9" sqref="J9"/>
    </sheetView>
  </sheetViews>
  <sheetFormatPr defaultColWidth="11.81640625" defaultRowHeight="14.5" x14ac:dyDescent="0.35"/>
  <cols>
    <col min="2" max="2" width="14.453125" customWidth="1"/>
    <col min="3" max="3" width="10" customWidth="1"/>
    <col min="4" max="4" width="11.81640625" style="3"/>
    <col min="5" max="5" width="8.81640625" customWidth="1"/>
    <col min="6" max="6" width="18" customWidth="1"/>
    <col min="7" max="7" width="15.453125" customWidth="1"/>
    <col min="8" max="8" width="13.1796875" customWidth="1"/>
    <col min="9" max="9" width="7.7265625" customWidth="1"/>
    <col min="10" max="10" width="15.7265625" customWidth="1"/>
    <col min="11" max="11" width="9.7265625" customWidth="1"/>
    <col min="12" max="12" width="7.54296875" customWidth="1"/>
    <col min="13" max="13" width="12.81640625" customWidth="1"/>
    <col min="14" max="14" width="15.26953125" customWidth="1"/>
  </cols>
  <sheetData>
    <row r="1" spans="1:15" x14ac:dyDescent="0.35">
      <c r="A1" t="s">
        <v>0</v>
      </c>
      <c r="B1" t="s">
        <v>1</v>
      </c>
      <c r="C1" t="s">
        <v>2</v>
      </c>
      <c r="D1" s="3" t="s">
        <v>3</v>
      </c>
      <c r="E1" t="s">
        <v>4</v>
      </c>
      <c r="F1" t="s">
        <v>5</v>
      </c>
      <c r="G1" t="s">
        <v>6</v>
      </c>
      <c r="H1" t="s">
        <v>7</v>
      </c>
      <c r="I1" t="s">
        <v>8</v>
      </c>
      <c r="J1" t="s">
        <v>9</v>
      </c>
      <c r="K1" t="s">
        <v>10</v>
      </c>
      <c r="L1" t="s">
        <v>11</v>
      </c>
      <c r="M1" t="s">
        <v>41</v>
      </c>
      <c r="N1" t="s">
        <v>12</v>
      </c>
    </row>
    <row r="2" spans="1:15" x14ac:dyDescent="0.35">
      <c r="A2">
        <v>12496</v>
      </c>
      <c r="B2" t="s">
        <v>38</v>
      </c>
      <c r="C2" t="s">
        <v>40</v>
      </c>
      <c r="D2" s="3">
        <v>40000</v>
      </c>
      <c r="E2">
        <v>1</v>
      </c>
      <c r="F2" t="s">
        <v>13</v>
      </c>
      <c r="G2" t="s">
        <v>14</v>
      </c>
      <c r="H2" t="s">
        <v>15</v>
      </c>
      <c r="I2">
        <v>0</v>
      </c>
      <c r="J2" t="s">
        <v>16</v>
      </c>
      <c r="K2" t="s">
        <v>17</v>
      </c>
      <c r="L2">
        <v>42</v>
      </c>
      <c r="M2" t="str">
        <f>IF(L2&gt;54,"Old",IF(L2&gt;=31,"Middle Age",IF(L2&lt;31,"Young","Invalid")))</f>
        <v>Middle Age</v>
      </c>
      <c r="N2" t="s">
        <v>18</v>
      </c>
    </row>
    <row r="3" spans="1:15" x14ac:dyDescent="0.35">
      <c r="A3">
        <v>24107</v>
      </c>
      <c r="B3" t="s">
        <v>38</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5" x14ac:dyDescent="0.35">
      <c r="A4">
        <v>14177</v>
      </c>
      <c r="B4" t="s">
        <v>38</v>
      </c>
      <c r="C4" t="s">
        <v>39</v>
      </c>
      <c r="D4" s="3">
        <v>80000</v>
      </c>
      <c r="E4">
        <v>5</v>
      </c>
      <c r="F4" t="s">
        <v>19</v>
      </c>
      <c r="G4" t="s">
        <v>21</v>
      </c>
      <c r="H4" t="s">
        <v>18</v>
      </c>
      <c r="I4">
        <v>2</v>
      </c>
      <c r="J4" t="s">
        <v>22</v>
      </c>
      <c r="K4" t="s">
        <v>17</v>
      </c>
      <c r="L4">
        <v>60</v>
      </c>
      <c r="M4" t="str">
        <f t="shared" si="0"/>
        <v>Old</v>
      </c>
      <c r="N4" t="s">
        <v>18</v>
      </c>
    </row>
    <row r="5" spans="1:15" x14ac:dyDescent="0.35">
      <c r="A5">
        <v>24381</v>
      </c>
      <c r="B5" t="s">
        <v>37</v>
      </c>
      <c r="C5" t="s">
        <v>39</v>
      </c>
      <c r="D5" s="3">
        <v>70000</v>
      </c>
      <c r="E5">
        <v>0</v>
      </c>
      <c r="F5" t="s">
        <v>13</v>
      </c>
      <c r="G5" t="s">
        <v>21</v>
      </c>
      <c r="H5" t="s">
        <v>15</v>
      </c>
      <c r="I5">
        <v>1</v>
      </c>
      <c r="J5" t="s">
        <v>23</v>
      </c>
      <c r="K5" t="s">
        <v>24</v>
      </c>
      <c r="L5">
        <v>41</v>
      </c>
      <c r="M5" t="str">
        <f t="shared" si="0"/>
        <v>Middle Age</v>
      </c>
      <c r="N5" t="s">
        <v>15</v>
      </c>
    </row>
    <row r="6" spans="1:15" x14ac:dyDescent="0.35">
      <c r="A6">
        <v>25597</v>
      </c>
      <c r="B6" t="s">
        <v>37</v>
      </c>
      <c r="C6" t="s">
        <v>39</v>
      </c>
      <c r="D6" s="3">
        <v>30000</v>
      </c>
      <c r="E6">
        <v>0</v>
      </c>
      <c r="F6" t="s">
        <v>13</v>
      </c>
      <c r="G6" t="s">
        <v>20</v>
      </c>
      <c r="H6" t="s">
        <v>18</v>
      </c>
      <c r="I6">
        <v>0</v>
      </c>
      <c r="J6" t="s">
        <v>16</v>
      </c>
      <c r="K6" t="s">
        <v>17</v>
      </c>
      <c r="L6">
        <v>36</v>
      </c>
      <c r="M6" t="str">
        <f t="shared" si="0"/>
        <v>Middle Age</v>
      </c>
      <c r="N6" t="s">
        <v>15</v>
      </c>
    </row>
    <row r="7" spans="1:15" x14ac:dyDescent="0.35">
      <c r="A7">
        <v>13507</v>
      </c>
      <c r="B7" t="s">
        <v>38</v>
      </c>
      <c r="C7" t="s">
        <v>40</v>
      </c>
      <c r="D7" s="3">
        <v>10000</v>
      </c>
      <c r="E7">
        <v>2</v>
      </c>
      <c r="F7" t="s">
        <v>19</v>
      </c>
      <c r="G7" t="s">
        <v>25</v>
      </c>
      <c r="H7" t="s">
        <v>15</v>
      </c>
      <c r="I7">
        <v>0</v>
      </c>
      <c r="J7" t="s">
        <v>26</v>
      </c>
      <c r="K7" t="s">
        <v>17</v>
      </c>
      <c r="L7">
        <v>50</v>
      </c>
      <c r="M7" t="str">
        <f t="shared" si="0"/>
        <v>Middle Age</v>
      </c>
      <c r="N7" t="s">
        <v>18</v>
      </c>
      <c r="O7" t="s">
        <v>36</v>
      </c>
    </row>
    <row r="8" spans="1:15" x14ac:dyDescent="0.35">
      <c r="A8">
        <v>27974</v>
      </c>
      <c r="B8" t="s">
        <v>37</v>
      </c>
      <c r="C8" t="s">
        <v>39</v>
      </c>
      <c r="D8" s="3">
        <v>160000</v>
      </c>
      <c r="E8">
        <v>2</v>
      </c>
      <c r="F8" t="s">
        <v>27</v>
      </c>
      <c r="G8" t="s">
        <v>28</v>
      </c>
      <c r="H8" t="s">
        <v>15</v>
      </c>
      <c r="I8">
        <v>4</v>
      </c>
      <c r="J8" t="s">
        <v>16</v>
      </c>
      <c r="K8" t="s">
        <v>24</v>
      </c>
      <c r="L8">
        <v>33</v>
      </c>
      <c r="M8" t="str">
        <f t="shared" si="0"/>
        <v>Middle Age</v>
      </c>
      <c r="N8" t="s">
        <v>15</v>
      </c>
    </row>
    <row r="9" spans="1:15" x14ac:dyDescent="0.35">
      <c r="A9">
        <v>19364</v>
      </c>
      <c r="B9" t="s">
        <v>38</v>
      </c>
      <c r="C9" t="s">
        <v>39</v>
      </c>
      <c r="D9" s="3">
        <v>40000</v>
      </c>
      <c r="E9">
        <v>1</v>
      </c>
      <c r="F9" t="s">
        <v>13</v>
      </c>
      <c r="G9" t="s">
        <v>14</v>
      </c>
      <c r="H9" t="s">
        <v>15</v>
      </c>
      <c r="I9">
        <v>0</v>
      </c>
      <c r="J9" t="s">
        <v>16</v>
      </c>
      <c r="K9" t="s">
        <v>17</v>
      </c>
      <c r="L9">
        <v>43</v>
      </c>
      <c r="M9" t="str">
        <f t="shared" si="0"/>
        <v>Middle Age</v>
      </c>
      <c r="N9" t="s">
        <v>15</v>
      </c>
    </row>
    <row r="10" spans="1:15" x14ac:dyDescent="0.35">
      <c r="A10">
        <v>22155</v>
      </c>
      <c r="B10" t="s">
        <v>38</v>
      </c>
      <c r="C10" t="s">
        <v>39</v>
      </c>
      <c r="D10" s="3">
        <v>20000</v>
      </c>
      <c r="E10">
        <v>2</v>
      </c>
      <c r="F10" t="s">
        <v>29</v>
      </c>
      <c r="G10" t="s">
        <v>20</v>
      </c>
      <c r="H10" t="s">
        <v>15</v>
      </c>
      <c r="I10">
        <v>2</v>
      </c>
      <c r="J10" t="s">
        <v>23</v>
      </c>
      <c r="K10" t="s">
        <v>24</v>
      </c>
      <c r="L10">
        <v>58</v>
      </c>
      <c r="M10" t="str">
        <f t="shared" si="0"/>
        <v>Old</v>
      </c>
      <c r="N10" t="s">
        <v>18</v>
      </c>
    </row>
    <row r="11" spans="1:15" x14ac:dyDescent="0.35">
      <c r="A11">
        <v>19280</v>
      </c>
      <c r="B11" t="s">
        <v>38</v>
      </c>
      <c r="C11" t="s">
        <v>39</v>
      </c>
      <c r="D11" s="3">
        <v>120000</v>
      </c>
      <c r="E11">
        <v>2</v>
      </c>
      <c r="F11" t="s">
        <v>19</v>
      </c>
      <c r="G11" t="s">
        <v>25</v>
      </c>
      <c r="H11" t="s">
        <v>15</v>
      </c>
      <c r="I11">
        <v>1</v>
      </c>
      <c r="J11" t="s">
        <v>16</v>
      </c>
      <c r="K11" t="s">
        <v>17</v>
      </c>
      <c r="L11">
        <v>40</v>
      </c>
      <c r="M11" t="str">
        <f t="shared" si="0"/>
        <v>Middle Age</v>
      </c>
      <c r="N11" t="s">
        <v>15</v>
      </c>
    </row>
    <row r="12" spans="1:15" x14ac:dyDescent="0.35">
      <c r="A12">
        <v>22173</v>
      </c>
      <c r="B12" t="s">
        <v>38</v>
      </c>
      <c r="C12" t="s">
        <v>40</v>
      </c>
      <c r="D12" s="3">
        <v>30000</v>
      </c>
      <c r="E12">
        <v>3</v>
      </c>
      <c r="F12" t="s">
        <v>27</v>
      </c>
      <c r="G12" t="s">
        <v>14</v>
      </c>
      <c r="H12" t="s">
        <v>18</v>
      </c>
      <c r="I12">
        <v>2</v>
      </c>
      <c r="J12" t="s">
        <v>26</v>
      </c>
      <c r="K12" t="s">
        <v>24</v>
      </c>
      <c r="L12">
        <v>54</v>
      </c>
      <c r="M12" t="str">
        <f t="shared" si="0"/>
        <v>Middle Age</v>
      </c>
      <c r="N12" t="s">
        <v>15</v>
      </c>
    </row>
    <row r="13" spans="1:15" x14ac:dyDescent="0.35">
      <c r="A13">
        <v>12697</v>
      </c>
      <c r="B13" t="s">
        <v>37</v>
      </c>
      <c r="C13" t="s">
        <v>40</v>
      </c>
      <c r="D13" s="3">
        <v>90000</v>
      </c>
      <c r="E13">
        <v>0</v>
      </c>
      <c r="F13" t="s">
        <v>13</v>
      </c>
      <c r="G13" t="s">
        <v>21</v>
      </c>
      <c r="H13" t="s">
        <v>18</v>
      </c>
      <c r="I13">
        <v>4</v>
      </c>
      <c r="J13" t="s">
        <v>47</v>
      </c>
      <c r="K13" t="s">
        <v>24</v>
      </c>
      <c r="L13">
        <v>36</v>
      </c>
      <c r="M13" t="str">
        <f t="shared" si="0"/>
        <v>Middle Age</v>
      </c>
      <c r="N13" t="s">
        <v>18</v>
      </c>
    </row>
    <row r="14" spans="1:15" x14ac:dyDescent="0.35">
      <c r="A14">
        <v>11434</v>
      </c>
      <c r="B14" t="s">
        <v>38</v>
      </c>
      <c r="C14" t="s">
        <v>39</v>
      </c>
      <c r="D14" s="3">
        <v>170000</v>
      </c>
      <c r="E14">
        <v>5</v>
      </c>
      <c r="F14" t="s">
        <v>19</v>
      </c>
      <c r="G14" t="s">
        <v>21</v>
      </c>
      <c r="H14" t="s">
        <v>15</v>
      </c>
      <c r="I14">
        <v>0</v>
      </c>
      <c r="J14" t="s">
        <v>16</v>
      </c>
      <c r="K14" t="s">
        <v>17</v>
      </c>
      <c r="L14">
        <v>55</v>
      </c>
      <c r="M14" t="str">
        <f t="shared" si="0"/>
        <v>Old</v>
      </c>
      <c r="N14" t="s">
        <v>18</v>
      </c>
    </row>
    <row r="15" spans="1:15" x14ac:dyDescent="0.35">
      <c r="A15">
        <v>25323</v>
      </c>
      <c r="B15" t="s">
        <v>38</v>
      </c>
      <c r="C15" t="s">
        <v>39</v>
      </c>
      <c r="D15" s="3">
        <v>40000</v>
      </c>
      <c r="E15">
        <v>2</v>
      </c>
      <c r="F15" t="s">
        <v>19</v>
      </c>
      <c r="G15" t="s">
        <v>20</v>
      </c>
      <c r="H15" t="s">
        <v>15</v>
      </c>
      <c r="I15">
        <v>1</v>
      </c>
      <c r="J15" t="s">
        <v>26</v>
      </c>
      <c r="K15" t="s">
        <v>17</v>
      </c>
      <c r="L15">
        <v>35</v>
      </c>
      <c r="M15" t="str">
        <f t="shared" si="0"/>
        <v>Middle Age</v>
      </c>
      <c r="N15" t="s">
        <v>15</v>
      </c>
    </row>
    <row r="16" spans="1:15"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40</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40</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38</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5">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40</v>
      </c>
      <c r="D71" s="3">
        <v>10000</v>
      </c>
      <c r="E71">
        <v>0</v>
      </c>
      <c r="F71" t="s">
        <v>29</v>
      </c>
      <c r="G71" t="s">
        <v>25</v>
      </c>
      <c r="H71" t="s">
        <v>18</v>
      </c>
      <c r="I71">
        <v>2</v>
      </c>
      <c r="J71" t="s">
        <v>16</v>
      </c>
      <c r="K71" t="s">
        <v>17</v>
      </c>
      <c r="L71">
        <v>30</v>
      </c>
      <c r="M71" t="str">
        <f t="shared" si="1"/>
        <v>Young</v>
      </c>
      <c r="N71" t="s">
        <v>18</v>
      </c>
    </row>
    <row r="72" spans="1:14" x14ac:dyDescent="0.35">
      <c r="A72">
        <v>14238</v>
      </c>
      <c r="B72" t="s">
        <v>38</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40</v>
      </c>
      <c r="D78" s="3">
        <v>20000</v>
      </c>
      <c r="E78">
        <v>0</v>
      </c>
      <c r="F78" t="s">
        <v>29</v>
      </c>
      <c r="G78" t="s">
        <v>25</v>
      </c>
      <c r="H78" t="s">
        <v>18</v>
      </c>
      <c r="I78">
        <v>2</v>
      </c>
      <c r="J78" t="s">
        <v>26</v>
      </c>
      <c r="K78" t="s">
        <v>17</v>
      </c>
      <c r="L78">
        <v>26</v>
      </c>
      <c r="M78" t="str">
        <f t="shared" si="1"/>
        <v>Young</v>
      </c>
      <c r="N78" t="s">
        <v>18</v>
      </c>
    </row>
    <row r="79" spans="1:14" x14ac:dyDescent="0.35">
      <c r="A79">
        <v>27969</v>
      </c>
      <c r="B79" t="s">
        <v>38</v>
      </c>
      <c r="C79" t="s">
        <v>39</v>
      </c>
      <c r="D79" s="3">
        <v>80000</v>
      </c>
      <c r="E79">
        <v>0</v>
      </c>
      <c r="F79" t="s">
        <v>13</v>
      </c>
      <c r="G79" t="s">
        <v>21</v>
      </c>
      <c r="H79" t="s">
        <v>15</v>
      </c>
      <c r="I79">
        <v>2</v>
      </c>
      <c r="J79" t="s">
        <v>47</v>
      </c>
      <c r="K79" t="s">
        <v>24</v>
      </c>
      <c r="L79">
        <v>29</v>
      </c>
      <c r="M79" t="str">
        <f t="shared" si="1"/>
        <v>Young</v>
      </c>
      <c r="N79" t="s">
        <v>15</v>
      </c>
    </row>
    <row r="80" spans="1:14" x14ac:dyDescent="0.35">
      <c r="A80">
        <v>15752</v>
      </c>
      <c r="B80" t="s">
        <v>38</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38</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40</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35">
      <c r="A98">
        <v>12507</v>
      </c>
      <c r="B98" t="s">
        <v>38</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40</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38</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40</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5">
      <c r="A132">
        <v>12993</v>
      </c>
      <c r="B132" t="s">
        <v>38</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40</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38</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40</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38</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38</v>
      </c>
      <c r="C167" t="s">
        <v>40</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40</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40</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40</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38</v>
      </c>
      <c r="C190" t="s">
        <v>40</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38</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38</v>
      </c>
      <c r="C195" t="s">
        <v>40</v>
      </c>
      <c r="D195" s="3">
        <v>70000</v>
      </c>
      <c r="E195">
        <v>5</v>
      </c>
      <c r="F195" t="s">
        <v>13</v>
      </c>
      <c r="G195" t="s">
        <v>21</v>
      </c>
      <c r="H195" t="s">
        <v>15</v>
      </c>
      <c r="I195">
        <v>4</v>
      </c>
      <c r="J195" t="s">
        <v>47</v>
      </c>
      <c r="K195" t="s">
        <v>24</v>
      </c>
      <c r="L195">
        <v>41</v>
      </c>
      <c r="M195" t="str">
        <f t="shared" ref="M195:M258" si="3">IF(L195&gt;54,"Old",IF(L195&gt;=31,"Middle Age",IF(L195&lt;31,"Young","Invalid")))</f>
        <v>Middle Age</v>
      </c>
      <c r="N195" t="s">
        <v>18</v>
      </c>
    </row>
    <row r="196" spans="1:14" x14ac:dyDescent="0.3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40</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40</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38</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40</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38</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38</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40</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38</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40</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40</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38</v>
      </c>
      <c r="C246" t="s">
        <v>40</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38</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40</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5">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38</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38</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40</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40</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38</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40</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40</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40</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38</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40</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38</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40</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39</v>
      </c>
      <c r="D361" s="3">
        <v>80000</v>
      </c>
      <c r="E361">
        <v>0</v>
      </c>
      <c r="F361" t="s">
        <v>13</v>
      </c>
      <c r="G361" t="s">
        <v>21</v>
      </c>
      <c r="H361" t="s">
        <v>15</v>
      </c>
      <c r="I361">
        <v>3</v>
      </c>
      <c r="J361" t="s">
        <v>47</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40</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38</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40</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Young</v>
      </c>
      <c r="N382" t="s">
        <v>15</v>
      </c>
    </row>
    <row r="383" spans="1:14" x14ac:dyDescent="0.35">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38</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40</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5">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40</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38</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38</v>
      </c>
      <c r="C434" t="s">
        <v>40</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40</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40</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38</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40</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40</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40</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38</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38</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38</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40</v>
      </c>
      <c r="D515" s="3">
        <v>60000</v>
      </c>
      <c r="E515">
        <v>4</v>
      </c>
      <c r="F515" t="s">
        <v>31</v>
      </c>
      <c r="G515" t="s">
        <v>28</v>
      </c>
      <c r="H515" t="s">
        <v>15</v>
      </c>
      <c r="I515">
        <v>2</v>
      </c>
      <c r="J515" t="s">
        <v>47</v>
      </c>
      <c r="K515" t="s">
        <v>32</v>
      </c>
      <c r="L515">
        <v>61</v>
      </c>
      <c r="M515" t="str">
        <f t="shared" ref="M515:M578" si="8">IF(L515&gt;54,"Old",IF(L515&gt;=31,"Middle Age",IF(L515&lt;31,"Young","Invalid")))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40</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38</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38</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38</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38</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38</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40</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38</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40</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40</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38</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38</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38</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5">
      <c r="A580">
        <v>15313</v>
      </c>
      <c r="B580" t="s">
        <v>38</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40</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38</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38</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40</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38</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40</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40</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40</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38</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40</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39</v>
      </c>
      <c r="D643" s="3">
        <v>50000</v>
      </c>
      <c r="E643">
        <v>4</v>
      </c>
      <c r="F643" t="s">
        <v>13</v>
      </c>
      <c r="G643" t="s">
        <v>28</v>
      </c>
      <c r="H643" t="s">
        <v>15</v>
      </c>
      <c r="I643">
        <v>2</v>
      </c>
      <c r="J643" t="s">
        <v>47</v>
      </c>
      <c r="K643" t="s">
        <v>32</v>
      </c>
      <c r="L643">
        <v>64</v>
      </c>
      <c r="M643" t="str">
        <f t="shared" ref="M643:M706" si="10">IF(L643&gt;54,"Old",IF(L643&gt;=31,"Middle Age",IF(L643&lt;31,"Young","Invalid")))</f>
        <v>Old</v>
      </c>
      <c r="N643" t="s">
        <v>18</v>
      </c>
    </row>
    <row r="644" spans="1:14" x14ac:dyDescent="0.35">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40</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40</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40</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40</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38</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38</v>
      </c>
      <c r="C699" t="s">
        <v>40</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38</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38</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40</v>
      </c>
      <c r="D707" s="3">
        <v>70000</v>
      </c>
      <c r="E707">
        <v>4</v>
      </c>
      <c r="F707" t="s">
        <v>13</v>
      </c>
      <c r="G707" t="s">
        <v>28</v>
      </c>
      <c r="H707" t="s">
        <v>15</v>
      </c>
      <c r="I707">
        <v>1</v>
      </c>
      <c r="J707" t="s">
        <v>47</v>
      </c>
      <c r="K707" t="s">
        <v>32</v>
      </c>
      <c r="L707">
        <v>59</v>
      </c>
      <c r="M707" t="str">
        <f t="shared" ref="M707:M770" si="11">IF(L707&gt;54,"Old",IF(L707&gt;=31,"Middle Age",IF(L707&lt;31,"Young","Invalid")))</f>
        <v>Old</v>
      </c>
      <c r="N707" t="s">
        <v>18</v>
      </c>
    </row>
    <row r="708" spans="1:14" x14ac:dyDescent="0.3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38</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40</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38</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40</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38</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40</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38</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38</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40</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38</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40</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40</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38</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40</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40</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38</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40</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5">
      <c r="A772">
        <v>17699</v>
      </c>
      <c r="B772" t="s">
        <v>38</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38</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40</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38</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40</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40</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38</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38</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38</v>
      </c>
      <c r="C815" t="s">
        <v>40</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40</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40</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40</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38</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38</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40</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40</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38</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38</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38</v>
      </c>
      <c r="C901" t="s">
        <v>40</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38</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40</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38</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40</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38</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40</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40</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38</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40</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38</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40</v>
      </c>
      <c r="D963" s="3">
        <v>120000</v>
      </c>
      <c r="E963">
        <v>2</v>
      </c>
      <c r="F963" t="s">
        <v>13</v>
      </c>
      <c r="G963" t="s">
        <v>28</v>
      </c>
      <c r="H963" t="s">
        <v>15</v>
      </c>
      <c r="I963">
        <v>3</v>
      </c>
      <c r="J963" t="s">
        <v>23</v>
      </c>
      <c r="K963" t="s">
        <v>32</v>
      </c>
      <c r="L963">
        <v>62</v>
      </c>
      <c r="M963" t="str">
        <f t="shared" ref="M963:M1002" si="15">IF(L963&gt;54,"Old",IF(L963&gt;=31,"Middle Age",IF(L963&lt;31,"Young","Invalid")))</f>
        <v>Old</v>
      </c>
      <c r="N963" t="s">
        <v>18</v>
      </c>
    </row>
    <row r="964" spans="1:14" x14ac:dyDescent="0.35">
      <c r="A964">
        <v>16813</v>
      </c>
      <c r="B964" t="s">
        <v>38</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38</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40</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40</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38</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38</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38</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40</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35">
      <c r="A1002">
        <v>13507</v>
      </c>
      <c r="B1002" t="s">
        <v>38</v>
      </c>
      <c r="C1002" t="s">
        <v>40</v>
      </c>
      <c r="D1002" s="3">
        <v>10000</v>
      </c>
      <c r="E1002">
        <v>2</v>
      </c>
      <c r="F1002" t="s">
        <v>19</v>
      </c>
      <c r="G1002" t="s">
        <v>25</v>
      </c>
      <c r="H1002" t="s">
        <v>15</v>
      </c>
      <c r="I1002">
        <v>0</v>
      </c>
      <c r="J1002" t="s">
        <v>26</v>
      </c>
      <c r="K1002" t="s">
        <v>17</v>
      </c>
      <c r="L1002">
        <v>50</v>
      </c>
      <c r="M1002" t="str">
        <f t="shared" si="15"/>
        <v>Middle Age</v>
      </c>
      <c r="N1002" t="s">
        <v>18</v>
      </c>
    </row>
  </sheetData>
  <autoFilter ref="A1:O1002" xr:uid="{00000000-0001-0000-01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5"/>
  <sheetViews>
    <sheetView workbookViewId="0">
      <selection activeCell="L56" sqref="L56"/>
    </sheetView>
  </sheetViews>
  <sheetFormatPr defaultRowHeight="14.5" x14ac:dyDescent="0.35"/>
  <cols>
    <col min="1" max="1" width="12.36328125" bestFit="1" customWidth="1"/>
    <col min="2" max="2" width="15.26953125" bestFit="1" customWidth="1"/>
    <col min="3" max="3" width="3.81640625" bestFit="1" customWidth="1"/>
    <col min="4" max="4" width="10.6328125" customWidth="1"/>
    <col min="5" max="6" width="2.81640625" bestFit="1" customWidth="1"/>
    <col min="7" max="7" width="10.7265625" bestFit="1" customWidth="1"/>
    <col min="8" max="8" width="12.1796875" bestFit="1" customWidth="1"/>
    <col min="9" max="9" width="19.81640625" bestFit="1" customWidth="1"/>
    <col min="10" max="10" width="12.1796875" bestFit="1" customWidth="1"/>
    <col min="11" max="11" width="19.81640625" bestFit="1" customWidth="1"/>
    <col min="12" max="12" width="17.08984375" bestFit="1" customWidth="1"/>
    <col min="13" max="13" width="24.6328125" bestFit="1" customWidth="1"/>
    <col min="14" max="15" width="3.6328125" bestFit="1" customWidth="1"/>
    <col min="16" max="16" width="6.54296875" bestFit="1" customWidth="1"/>
    <col min="17" max="17" width="10.7265625" bestFit="1" customWidth="1"/>
    <col min="18" max="21" width="3" customWidth="1"/>
    <col min="22" max="22" width="12.36328125" bestFit="1" customWidth="1"/>
    <col min="23" max="23" width="15.26953125" bestFit="1" customWidth="1"/>
    <col min="24" max="24" width="13.08984375" bestFit="1" customWidth="1"/>
    <col min="25" max="25" width="6.08984375" bestFit="1" customWidth="1"/>
    <col min="26" max="26" width="10.7265625" bestFit="1" customWidth="1"/>
    <col min="27" max="54" width="3" customWidth="1"/>
    <col min="55" max="55" width="11.26953125" bestFit="1" customWidth="1"/>
  </cols>
  <sheetData>
    <row r="1" spans="1:4" x14ac:dyDescent="0.35">
      <c r="A1" s="4" t="s">
        <v>45</v>
      </c>
      <c r="B1" s="4" t="s">
        <v>44</v>
      </c>
    </row>
    <row r="2" spans="1:4" x14ac:dyDescent="0.35">
      <c r="A2" s="4" t="s">
        <v>42</v>
      </c>
      <c r="B2" t="s">
        <v>18</v>
      </c>
      <c r="C2" t="s">
        <v>15</v>
      </c>
      <c r="D2" t="s">
        <v>43</v>
      </c>
    </row>
    <row r="3" spans="1:4" x14ac:dyDescent="0.35">
      <c r="A3" s="5" t="s">
        <v>40</v>
      </c>
      <c r="B3" s="6">
        <v>53266.932270916332</v>
      </c>
      <c r="C3" s="6">
        <v>55774.058577405856</v>
      </c>
      <c r="D3" s="6">
        <v>54489.795918367345</v>
      </c>
    </row>
    <row r="4" spans="1:4" x14ac:dyDescent="0.35">
      <c r="A4" s="5" t="s">
        <v>39</v>
      </c>
      <c r="B4" s="6">
        <v>56208.178438661707</v>
      </c>
      <c r="C4" s="6">
        <v>60123.966942148763</v>
      </c>
      <c r="D4" s="6">
        <v>58062.62230919765</v>
      </c>
    </row>
    <row r="5" spans="1:4" x14ac:dyDescent="0.35">
      <c r="A5" s="5" t="s">
        <v>43</v>
      </c>
      <c r="B5" s="6">
        <v>54788.461538461539</v>
      </c>
      <c r="C5" s="6">
        <v>57962.577962577961</v>
      </c>
      <c r="D5" s="6">
        <v>56313.68631368631</v>
      </c>
    </row>
    <row r="17" spans="1:4" x14ac:dyDescent="0.35">
      <c r="A17" s="4" t="s">
        <v>46</v>
      </c>
      <c r="B17" s="4" t="s">
        <v>44</v>
      </c>
    </row>
    <row r="18" spans="1:4" x14ac:dyDescent="0.35">
      <c r="A18" s="4" t="s">
        <v>42</v>
      </c>
      <c r="B18" t="s">
        <v>18</v>
      </c>
      <c r="C18" t="s">
        <v>15</v>
      </c>
      <c r="D18" t="s">
        <v>43</v>
      </c>
    </row>
    <row r="19" spans="1:4" x14ac:dyDescent="0.35">
      <c r="A19" s="5" t="s">
        <v>16</v>
      </c>
      <c r="B19">
        <v>166</v>
      </c>
      <c r="C19">
        <v>200</v>
      </c>
      <c r="D19">
        <v>366</v>
      </c>
    </row>
    <row r="20" spans="1:4" x14ac:dyDescent="0.35">
      <c r="A20" s="5" t="s">
        <v>26</v>
      </c>
      <c r="B20">
        <v>93</v>
      </c>
      <c r="C20">
        <v>77</v>
      </c>
      <c r="D20">
        <v>170</v>
      </c>
    </row>
    <row r="21" spans="1:4" x14ac:dyDescent="0.35">
      <c r="A21" s="5" t="s">
        <v>22</v>
      </c>
      <c r="B21">
        <v>67</v>
      </c>
      <c r="C21">
        <v>95</v>
      </c>
      <c r="D21">
        <v>162</v>
      </c>
    </row>
    <row r="22" spans="1:4" x14ac:dyDescent="0.35">
      <c r="A22" s="5" t="s">
        <v>23</v>
      </c>
      <c r="B22">
        <v>116</v>
      </c>
      <c r="C22">
        <v>76</v>
      </c>
      <c r="D22">
        <v>192</v>
      </c>
    </row>
    <row r="23" spans="1:4" x14ac:dyDescent="0.35">
      <c r="A23" s="5" t="s">
        <v>47</v>
      </c>
      <c r="B23">
        <v>78</v>
      </c>
      <c r="C23">
        <v>33</v>
      </c>
      <c r="D23">
        <v>111</v>
      </c>
    </row>
    <row r="24" spans="1:4" x14ac:dyDescent="0.35">
      <c r="A24" s="5" t="s">
        <v>43</v>
      </c>
      <c r="B24">
        <v>520</v>
      </c>
      <c r="C24">
        <v>481</v>
      </c>
      <c r="D24">
        <v>1001</v>
      </c>
    </row>
    <row r="34" spans="1:7" x14ac:dyDescent="0.35">
      <c r="A34" s="4" t="s">
        <v>51</v>
      </c>
      <c r="B34" s="4" t="s">
        <v>44</v>
      </c>
    </row>
    <row r="35" spans="1:7" x14ac:dyDescent="0.35">
      <c r="A35" s="4" t="s">
        <v>42</v>
      </c>
      <c r="B35">
        <v>0</v>
      </c>
      <c r="C35">
        <v>1</v>
      </c>
      <c r="D35">
        <v>2</v>
      </c>
      <c r="E35">
        <v>3</v>
      </c>
      <c r="F35">
        <v>4</v>
      </c>
      <c r="G35" t="s">
        <v>43</v>
      </c>
    </row>
    <row r="36" spans="1:7" x14ac:dyDescent="0.35">
      <c r="A36" s="5" t="s">
        <v>50</v>
      </c>
      <c r="B36">
        <v>13</v>
      </c>
      <c r="C36">
        <v>45</v>
      </c>
      <c r="D36">
        <v>50</v>
      </c>
      <c r="E36">
        <v>2</v>
      </c>
      <c r="G36">
        <v>110</v>
      </c>
    </row>
    <row r="37" spans="1:7" x14ac:dyDescent="0.35">
      <c r="A37" s="5" t="s">
        <v>48</v>
      </c>
      <c r="B37">
        <v>213</v>
      </c>
      <c r="C37">
        <v>193</v>
      </c>
      <c r="D37">
        <v>185</v>
      </c>
      <c r="E37">
        <v>64</v>
      </c>
      <c r="F37">
        <v>47</v>
      </c>
      <c r="G37">
        <v>702</v>
      </c>
    </row>
    <row r="38" spans="1:7" x14ac:dyDescent="0.35">
      <c r="A38" s="5" t="s">
        <v>49</v>
      </c>
      <c r="B38">
        <v>22</v>
      </c>
      <c r="C38">
        <v>29</v>
      </c>
      <c r="D38">
        <v>107</v>
      </c>
      <c r="E38">
        <v>19</v>
      </c>
      <c r="F38">
        <v>12</v>
      </c>
      <c r="G38">
        <v>189</v>
      </c>
    </row>
    <row r="39" spans="1:7" x14ac:dyDescent="0.35">
      <c r="A39" s="5" t="s">
        <v>43</v>
      </c>
      <c r="B39">
        <v>248</v>
      </c>
      <c r="C39">
        <v>267</v>
      </c>
      <c r="D39">
        <v>342</v>
      </c>
      <c r="E39">
        <v>85</v>
      </c>
      <c r="F39">
        <v>59</v>
      </c>
      <c r="G39">
        <v>1001</v>
      </c>
    </row>
    <row r="50" spans="1:7" x14ac:dyDescent="0.35">
      <c r="A50" s="4" t="s">
        <v>52</v>
      </c>
      <c r="B50" s="4" t="s">
        <v>44</v>
      </c>
    </row>
    <row r="51" spans="1:7" x14ac:dyDescent="0.35">
      <c r="A51" s="4" t="s">
        <v>42</v>
      </c>
      <c r="B51">
        <v>0</v>
      </c>
      <c r="C51">
        <v>1</v>
      </c>
      <c r="D51">
        <v>2</v>
      </c>
      <c r="E51">
        <v>3</v>
      </c>
      <c r="F51">
        <v>4</v>
      </c>
      <c r="G51" t="s">
        <v>43</v>
      </c>
    </row>
    <row r="52" spans="1:7" x14ac:dyDescent="0.35">
      <c r="A52" s="5" t="s">
        <v>17</v>
      </c>
      <c r="B52">
        <v>125</v>
      </c>
      <c r="C52">
        <v>81</v>
      </c>
      <c r="D52">
        <v>65</v>
      </c>
      <c r="E52">
        <v>15</v>
      </c>
      <c r="F52">
        <v>15</v>
      </c>
      <c r="G52">
        <v>301</v>
      </c>
    </row>
    <row r="53" spans="1:7" x14ac:dyDescent="0.35">
      <c r="A53" s="5" t="s">
        <v>32</v>
      </c>
      <c r="B53">
        <v>103</v>
      </c>
      <c r="C53">
        <v>127</v>
      </c>
      <c r="D53">
        <v>216</v>
      </c>
      <c r="E53">
        <v>39</v>
      </c>
      <c r="F53">
        <v>23</v>
      </c>
      <c r="G53">
        <v>508</v>
      </c>
    </row>
    <row r="54" spans="1:7" x14ac:dyDescent="0.35">
      <c r="A54" s="5" t="s">
        <v>24</v>
      </c>
      <c r="B54">
        <v>20</v>
      </c>
      <c r="C54">
        <v>59</v>
      </c>
      <c r="D54">
        <v>61</v>
      </c>
      <c r="E54">
        <v>31</v>
      </c>
      <c r="F54">
        <v>21</v>
      </c>
      <c r="G54">
        <v>192</v>
      </c>
    </row>
    <row r="55" spans="1:7" x14ac:dyDescent="0.35">
      <c r="A55" s="5" t="s">
        <v>43</v>
      </c>
      <c r="B55">
        <v>248</v>
      </c>
      <c r="C55">
        <v>267</v>
      </c>
      <c r="D55">
        <v>342</v>
      </c>
      <c r="E55">
        <v>85</v>
      </c>
      <c r="F55">
        <v>59</v>
      </c>
      <c r="G55">
        <v>1001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E6398-7D19-4230-979B-52EB582BE03A}">
  <dimension ref="A1:R8"/>
  <sheetViews>
    <sheetView showGridLines="0" tabSelected="1" zoomScale="60" zoomScaleNormal="60" workbookViewId="0">
      <selection activeCell="T4" sqref="T4"/>
    </sheetView>
  </sheetViews>
  <sheetFormatPr defaultRowHeight="14.5" x14ac:dyDescent="0.35"/>
  <sheetData>
    <row r="1" spans="1:18" ht="14.5" customHeight="1" x14ac:dyDescent="0.35">
      <c r="A1" s="8" t="s">
        <v>53</v>
      </c>
      <c r="B1" s="8"/>
      <c r="C1" s="8"/>
      <c r="D1" s="8"/>
      <c r="E1" s="8"/>
      <c r="F1" s="8"/>
      <c r="G1" s="8"/>
      <c r="H1" s="8"/>
      <c r="I1" s="8"/>
      <c r="J1" s="8"/>
      <c r="K1" s="8"/>
      <c r="L1" s="8"/>
      <c r="M1" s="8"/>
      <c r="N1" s="8"/>
      <c r="O1" s="8"/>
      <c r="P1" s="8"/>
      <c r="Q1" s="8"/>
      <c r="R1" s="7"/>
    </row>
    <row r="2" spans="1:18" ht="14.5" customHeight="1" x14ac:dyDescent="0.35">
      <c r="A2" s="8"/>
      <c r="B2" s="8"/>
      <c r="C2" s="8"/>
      <c r="D2" s="8"/>
      <c r="E2" s="8"/>
      <c r="F2" s="8"/>
      <c r="G2" s="8"/>
      <c r="H2" s="8"/>
      <c r="I2" s="8"/>
      <c r="J2" s="8"/>
      <c r="K2" s="8"/>
      <c r="L2" s="8"/>
      <c r="M2" s="8"/>
      <c r="N2" s="8"/>
      <c r="O2" s="8"/>
      <c r="P2" s="8"/>
      <c r="Q2" s="8"/>
      <c r="R2" s="7"/>
    </row>
    <row r="3" spans="1:18" ht="14.5" customHeight="1" x14ac:dyDescent="0.35">
      <c r="A3" s="8"/>
      <c r="B3" s="8"/>
      <c r="C3" s="8"/>
      <c r="D3" s="8"/>
      <c r="E3" s="8"/>
      <c r="F3" s="8"/>
      <c r="G3" s="8"/>
      <c r="H3" s="8"/>
      <c r="I3" s="8"/>
      <c r="J3" s="8"/>
      <c r="K3" s="8"/>
      <c r="L3" s="8"/>
      <c r="M3" s="8"/>
      <c r="N3" s="8"/>
      <c r="O3" s="8"/>
      <c r="P3" s="8"/>
      <c r="Q3" s="8"/>
      <c r="R3" s="7"/>
    </row>
    <row r="4" spans="1:18" ht="14.5" customHeight="1" x14ac:dyDescent="0.35">
      <c r="A4" s="8"/>
      <c r="B4" s="8"/>
      <c r="C4" s="8"/>
      <c r="D4" s="8"/>
      <c r="E4" s="8"/>
      <c r="F4" s="8"/>
      <c r="G4" s="8"/>
      <c r="H4" s="8"/>
      <c r="I4" s="8"/>
      <c r="J4" s="8"/>
      <c r="K4" s="8"/>
      <c r="L4" s="8"/>
      <c r="M4" s="8"/>
      <c r="N4" s="8"/>
      <c r="O4" s="8"/>
      <c r="P4" s="8"/>
      <c r="Q4" s="8"/>
      <c r="R4" s="7"/>
    </row>
    <row r="5" spans="1:18" ht="14.5" customHeight="1" x14ac:dyDescent="0.35">
      <c r="A5" s="8"/>
      <c r="B5" s="8"/>
      <c r="C5" s="8"/>
      <c r="D5" s="8"/>
      <c r="E5" s="8"/>
      <c r="F5" s="8"/>
      <c r="G5" s="8"/>
      <c r="H5" s="8"/>
      <c r="I5" s="8"/>
      <c r="J5" s="8"/>
      <c r="K5" s="8"/>
      <c r="L5" s="8"/>
      <c r="M5" s="8"/>
      <c r="N5" s="8"/>
      <c r="O5" s="8"/>
      <c r="P5" s="8"/>
      <c r="Q5" s="8"/>
      <c r="R5" s="7"/>
    </row>
    <row r="6" spans="1:18" ht="14.5" customHeight="1" x14ac:dyDescent="0.35">
      <c r="A6" s="8"/>
      <c r="B6" s="8"/>
      <c r="C6" s="8"/>
      <c r="D6" s="8"/>
      <c r="E6" s="8"/>
      <c r="F6" s="8"/>
      <c r="G6" s="8"/>
      <c r="H6" s="8"/>
      <c r="I6" s="8"/>
      <c r="J6" s="8"/>
      <c r="K6" s="8"/>
      <c r="L6" s="8"/>
      <c r="M6" s="8"/>
      <c r="N6" s="8"/>
      <c r="O6" s="8"/>
      <c r="P6" s="8"/>
      <c r="Q6" s="8"/>
      <c r="R6" s="7"/>
    </row>
    <row r="7" spans="1:18" ht="4.5" customHeight="1" x14ac:dyDescent="0.35">
      <c r="A7" s="8"/>
      <c r="B7" s="8"/>
      <c r="C7" s="8"/>
      <c r="D7" s="8"/>
      <c r="E7" s="8"/>
      <c r="F7" s="8"/>
      <c r="G7" s="8"/>
      <c r="H7" s="8"/>
      <c r="I7" s="8"/>
      <c r="J7" s="8"/>
      <c r="K7" s="8"/>
      <c r="L7" s="8"/>
      <c r="M7" s="8"/>
      <c r="N7" s="8"/>
      <c r="O7" s="8"/>
      <c r="P7" s="8"/>
      <c r="Q7" s="8"/>
      <c r="R7" s="7"/>
    </row>
    <row r="8" spans="1:18" ht="1" hidden="1" customHeight="1" x14ac:dyDescent="0.35">
      <c r="A8" s="8"/>
      <c r="B8" s="8"/>
      <c r="C8" s="8"/>
      <c r="D8" s="8"/>
      <c r="E8" s="8"/>
      <c r="F8" s="8"/>
      <c r="G8" s="8"/>
      <c r="H8" s="8"/>
      <c r="I8" s="8"/>
      <c r="J8" s="8"/>
      <c r="K8" s="8"/>
      <c r="L8" s="8"/>
      <c r="M8" s="8"/>
      <c r="N8" s="8"/>
      <c r="O8" s="8"/>
      <c r="P8" s="8"/>
      <c r="Q8" s="8"/>
      <c r="R8" s="7"/>
    </row>
  </sheetData>
  <mergeCells count="1">
    <mergeCell ref="A1:Q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2024-12-09T10:14:43Z</dcterms:modified>
</cp:coreProperties>
</file>