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8"/>
  </bookViews>
  <sheets>
    <sheet name="Sheet1" sheetId="1" r:id="rId1"/>
  </sheet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/>
  <c r="L33" s="1"/>
  <c r="I33"/>
  <c r="J33" s="1"/>
  <c r="Q33" l="1"/>
  <c r="R33" s="1"/>
  <c r="S33"/>
  <c r="T33" s="1"/>
  <c r="X33" l="1"/>
  <c r="E34" s="1"/>
  <c r="I34" s="1"/>
  <c r="J34" s="1"/>
  <c r="Y33"/>
  <c r="F34" s="1"/>
  <c r="Z33"/>
  <c r="G34" s="1"/>
  <c r="K34" s="1"/>
  <c r="L34" s="1"/>
  <c r="AA33"/>
  <c r="H34" s="1"/>
  <c r="AB33"/>
  <c r="M34" s="1"/>
  <c r="Q34" s="1"/>
  <c r="R34" s="1"/>
  <c r="U33"/>
  <c r="W33" s="1"/>
  <c r="AC33"/>
  <c r="N34" s="1"/>
  <c r="V33"/>
  <c r="AD33"/>
  <c r="O34" s="1"/>
  <c r="S34" s="1"/>
  <c r="T34" s="1"/>
  <c r="AE34" s="1"/>
  <c r="P35" s="1"/>
  <c r="AE33"/>
  <c r="P34" s="1"/>
  <c r="V34" l="1"/>
  <c r="AD34"/>
  <c r="O35" s="1"/>
  <c r="X34"/>
  <c r="E35" s="1"/>
  <c r="Z34"/>
  <c r="G35" s="1"/>
  <c r="AB34"/>
  <c r="M35" s="1"/>
  <c r="AA34"/>
  <c r="H35" s="1"/>
  <c r="AC34"/>
  <c r="N35" s="1"/>
  <c r="Y34"/>
  <c r="F35" s="1"/>
  <c r="U34"/>
  <c r="I35" l="1"/>
  <c r="J35" s="1"/>
  <c r="S35" s="1"/>
  <c r="T35" s="1"/>
  <c r="V35" s="1"/>
  <c r="K35"/>
  <c r="L35" s="1"/>
  <c r="W34"/>
  <c r="Q35" l="1"/>
  <c r="R35" s="1"/>
  <c r="AA35" s="1"/>
  <c r="H36" s="1"/>
  <c r="AD35"/>
  <c r="O36" s="1"/>
  <c r="AE35"/>
  <c r="P36" s="1"/>
  <c r="X35" l="1"/>
  <c r="E36" s="1"/>
  <c r="I36" s="1"/>
  <c r="J36" s="1"/>
  <c r="S36" s="1"/>
  <c r="T36" s="1"/>
  <c r="U35"/>
  <c r="W35" s="1"/>
  <c r="AC35"/>
  <c r="N36" s="1"/>
  <c r="Z35"/>
  <c r="G36" s="1"/>
  <c r="K36" s="1"/>
  <c r="L36" s="1"/>
  <c r="AB35"/>
  <c r="M36" s="1"/>
  <c r="Y35"/>
  <c r="F36" s="1"/>
  <c r="Q36" l="1"/>
  <c r="R36" s="1"/>
  <c r="AB36" s="1"/>
  <c r="M37" s="1"/>
  <c r="AD36"/>
  <c r="O37" s="1"/>
  <c r="AE36"/>
  <c r="P37" s="1"/>
  <c r="V36"/>
  <c r="AA36" l="1"/>
  <c r="H37" s="1"/>
  <c r="X36"/>
  <c r="E37" s="1"/>
  <c r="Z36"/>
  <c r="G37" s="1"/>
  <c r="AC36"/>
  <c r="N37" s="1"/>
  <c r="U36"/>
  <c r="W36" s="1"/>
  <c r="Y36"/>
  <c r="F37" s="1"/>
  <c r="K37" l="1"/>
  <c r="L37" s="1"/>
  <c r="I37"/>
  <c r="J37" s="1"/>
  <c r="Q37" l="1"/>
  <c r="R37" s="1"/>
  <c r="U37" s="1"/>
  <c r="S37"/>
  <c r="T37" s="1"/>
  <c r="AB37" l="1"/>
  <c r="M38" s="1"/>
  <c r="AC37"/>
  <c r="N38" s="1"/>
  <c r="V37"/>
  <c r="W37" s="1"/>
  <c r="AE37"/>
  <c r="P38" s="1"/>
  <c r="AD37"/>
  <c r="O38" s="1"/>
  <c r="AA37"/>
  <c r="H38" s="1"/>
  <c r="Y37"/>
  <c r="F38" s="1"/>
  <c r="Z37"/>
  <c r="G38" s="1"/>
  <c r="X37"/>
  <c r="E38" s="1"/>
  <c r="K38" l="1"/>
  <c r="L38" s="1"/>
  <c r="I38"/>
  <c r="J38" s="1"/>
  <c r="Q38" l="1"/>
  <c r="R38" s="1"/>
  <c r="S38"/>
  <c r="T38" s="1"/>
  <c r="AC38" l="1"/>
  <c r="N39" s="1"/>
  <c r="X38"/>
  <c r="E39" s="1"/>
  <c r="AB38"/>
  <c r="M39" s="1"/>
  <c r="Y38"/>
  <c r="F39" s="1"/>
  <c r="AA38"/>
  <c r="H39" s="1"/>
  <c r="Z38"/>
  <c r="G39" s="1"/>
  <c r="U38"/>
  <c r="AD38"/>
  <c r="O39" s="1"/>
  <c r="AE38"/>
  <c r="P39" s="1"/>
  <c r="V38"/>
  <c r="W38" l="1"/>
  <c r="I39"/>
  <c r="J39" s="1"/>
  <c r="Q39" s="1"/>
  <c r="R39" s="1"/>
  <c r="K39"/>
  <c r="L39" s="1"/>
  <c r="S39" l="1"/>
  <c r="T39" s="1"/>
  <c r="AC39"/>
  <c r="N40" s="1"/>
  <c r="U39"/>
  <c r="AB39"/>
  <c r="M40" s="1"/>
  <c r="AA39" l="1"/>
  <c r="H40" s="1"/>
  <c r="AD39"/>
  <c r="O40" s="1"/>
  <c r="AE39"/>
  <c r="P40" s="1"/>
  <c r="V39"/>
  <c r="W39" s="1"/>
  <c r="Y39"/>
  <c r="F40" s="1"/>
  <c r="Z39"/>
  <c r="G40" s="1"/>
  <c r="X39"/>
  <c r="E40" s="1"/>
  <c r="K40" l="1"/>
  <c r="L40" s="1"/>
  <c r="I40"/>
  <c r="J40" s="1"/>
  <c r="S40" l="1"/>
  <c r="T40" s="1"/>
  <c r="V40" s="1"/>
  <c r="Q40"/>
  <c r="R40" s="1"/>
  <c r="AE40" l="1"/>
  <c r="P41" s="1"/>
  <c r="AD40"/>
  <c r="O41" s="1"/>
  <c r="AA40"/>
  <c r="H41" s="1"/>
  <c r="AB40"/>
  <c r="M41" s="1"/>
  <c r="AC40"/>
  <c r="N41" s="1"/>
  <c r="U40"/>
  <c r="W40" s="1"/>
  <c r="X40"/>
  <c r="E41" s="1"/>
  <c r="Y40"/>
  <c r="F41" s="1"/>
  <c r="Z40"/>
  <c r="G41" s="1"/>
  <c r="I41" l="1"/>
  <c r="J41" s="1"/>
  <c r="S41" s="1"/>
  <c r="T41" s="1"/>
  <c r="K41"/>
  <c r="L41" s="1"/>
  <c r="AD41" l="1"/>
  <c r="O42" s="1"/>
  <c r="AE41"/>
  <c r="P42" s="1"/>
  <c r="V41"/>
  <c r="Q41"/>
  <c r="R41" s="1"/>
  <c r="X41" l="1"/>
  <c r="E42" s="1"/>
  <c r="I42" s="1"/>
  <c r="J42" s="1"/>
  <c r="Y41"/>
  <c r="F42" s="1"/>
  <c r="Z41"/>
  <c r="G42" s="1"/>
  <c r="K42" s="1"/>
  <c r="L42" s="1"/>
  <c r="AA41"/>
  <c r="H42" s="1"/>
  <c r="AC41"/>
  <c r="N42" s="1"/>
  <c r="AB41"/>
  <c r="M42" s="1"/>
  <c r="U41"/>
  <c r="W41" s="1"/>
  <c r="S42" l="1"/>
  <c r="T42" s="1"/>
  <c r="AE42" s="1"/>
  <c r="P43" s="1"/>
  <c r="Q42"/>
  <c r="R42" s="1"/>
  <c r="V42" l="1"/>
  <c r="AD42"/>
  <c r="O43" s="1"/>
  <c r="AA42"/>
  <c r="H43" s="1"/>
  <c r="AB42"/>
  <c r="M43" s="1"/>
  <c r="U42"/>
  <c r="AC42"/>
  <c r="N43" s="1"/>
  <c r="X42"/>
  <c r="E43" s="1"/>
  <c r="I43" s="1"/>
  <c r="J43" s="1"/>
  <c r="Y42"/>
  <c r="F43" s="1"/>
  <c r="Z42"/>
  <c r="G43" s="1"/>
  <c r="W42" l="1"/>
  <c r="Q43"/>
  <c r="R43" s="1"/>
  <c r="K43"/>
  <c r="L43" s="1"/>
  <c r="S43" s="1"/>
  <c r="T43" s="1"/>
  <c r="AB43" l="1"/>
  <c r="M44" s="1"/>
  <c r="U43"/>
  <c r="W43" s="1"/>
  <c r="X43"/>
  <c r="E44" s="1"/>
  <c r="Y43"/>
  <c r="F44" s="1"/>
  <c r="Z43"/>
  <c r="G44" s="1"/>
  <c r="AA43"/>
  <c r="H44" s="1"/>
  <c r="AC43"/>
  <c r="N44" s="1"/>
  <c r="V43"/>
  <c r="AD43"/>
  <c r="O44" s="1"/>
  <c r="AE43"/>
  <c r="P44" s="1"/>
  <c r="K44" l="1"/>
  <c r="L44" s="1"/>
  <c r="I44"/>
  <c r="J44" s="1"/>
  <c r="S44" l="1"/>
  <c r="T44" s="1"/>
  <c r="V44" s="1"/>
  <c r="Q44"/>
  <c r="R44" s="1"/>
  <c r="U44" s="1"/>
  <c r="AD44" l="1"/>
  <c r="O45" s="1"/>
  <c r="AE44"/>
  <c r="P45" s="1"/>
  <c r="AB44"/>
  <c r="M45" s="1"/>
  <c r="Q45" s="1"/>
  <c r="R45" s="1"/>
  <c r="AC44"/>
  <c r="N45" s="1"/>
  <c r="W44"/>
  <c r="X44"/>
  <c r="E45" s="1"/>
  <c r="I45" s="1"/>
  <c r="J45" s="1"/>
  <c r="Z44"/>
  <c r="G45" s="1"/>
  <c r="K45" s="1"/>
  <c r="L45" s="1"/>
  <c r="AA44"/>
  <c r="H45" s="1"/>
  <c r="Y44"/>
  <c r="F45" s="1"/>
  <c r="S45" l="1"/>
  <c r="T45" s="1"/>
  <c r="Z45" s="1"/>
  <c r="G46" s="1"/>
  <c r="AC45"/>
  <c r="N46" s="1"/>
  <c r="AB45"/>
  <c r="M46" s="1"/>
  <c r="U45"/>
  <c r="AE45" l="1"/>
  <c r="P46" s="1"/>
  <c r="AA45"/>
  <c r="H46" s="1"/>
  <c r="K46" s="1"/>
  <c r="L46" s="1"/>
  <c r="S46" s="1"/>
  <c r="T46" s="1"/>
  <c r="AD45"/>
  <c r="O46" s="1"/>
  <c r="V45"/>
  <c r="W45" s="1"/>
  <c r="X45"/>
  <c r="E46" s="1"/>
  <c r="I46" s="1"/>
  <c r="J46" s="1"/>
  <c r="Y45"/>
  <c r="F46" s="1"/>
  <c r="AD46" l="1"/>
  <c r="O47" s="1"/>
  <c r="AE46"/>
  <c r="P47" s="1"/>
  <c r="V46"/>
  <c r="Q46"/>
  <c r="R46" s="1"/>
  <c r="Z46" l="1"/>
  <c r="G47" s="1"/>
  <c r="K47" s="1"/>
  <c r="L47" s="1"/>
  <c r="AA46"/>
  <c r="H47" s="1"/>
  <c r="AB46"/>
  <c r="M47" s="1"/>
  <c r="AC46"/>
  <c r="N47" s="1"/>
  <c r="Y46"/>
  <c r="F47" s="1"/>
  <c r="U46"/>
  <c r="W46" s="1"/>
  <c r="X46"/>
  <c r="E47" s="1"/>
  <c r="Q47" l="1"/>
  <c r="R47" s="1"/>
  <c r="AA47" s="1"/>
  <c r="H48" s="1"/>
  <c r="I47"/>
  <c r="J47" s="1"/>
  <c r="S47" s="1"/>
  <c r="T47" s="1"/>
  <c r="V47" s="1"/>
  <c r="AD47" l="1"/>
  <c r="O48" s="1"/>
  <c r="AB47"/>
  <c r="M48" s="1"/>
  <c r="Y47"/>
  <c r="F48" s="1"/>
  <c r="X47"/>
  <c r="E48" s="1"/>
  <c r="U47"/>
  <c r="W47" s="1"/>
  <c r="Z47"/>
  <c r="G48" s="1"/>
  <c r="K48" s="1"/>
  <c r="L48" s="1"/>
  <c r="AC47"/>
  <c r="N48" s="1"/>
  <c r="AE47"/>
  <c r="P48" s="1"/>
  <c r="I48" l="1"/>
  <c r="J48" s="1"/>
  <c r="Q48" s="1"/>
  <c r="R48" s="1"/>
  <c r="S48" l="1"/>
  <c r="T48" s="1"/>
  <c r="AD48" s="1"/>
  <c r="O49" s="1"/>
  <c r="U48"/>
  <c r="AC48"/>
  <c r="N49" s="1"/>
  <c r="AB48"/>
  <c r="M49" s="1"/>
  <c r="Z48" l="1"/>
  <c r="G49" s="1"/>
  <c r="Y48"/>
  <c r="F49" s="1"/>
  <c r="V48"/>
  <c r="W48" s="1"/>
  <c r="AE48"/>
  <c r="P49" s="1"/>
  <c r="X48"/>
  <c r="E49" s="1"/>
  <c r="AA48"/>
  <c r="H49" s="1"/>
  <c r="I49" l="1"/>
  <c r="J49" s="1"/>
  <c r="K49"/>
  <c r="L49" s="1"/>
  <c r="Q49" l="1"/>
  <c r="R49" s="1"/>
  <c r="S49"/>
  <c r="T49" s="1"/>
  <c r="U49" l="1"/>
  <c r="W49" s="1"/>
  <c r="X49"/>
  <c r="E50" s="1"/>
  <c r="Y49"/>
  <c r="F50" s="1"/>
  <c r="Z49"/>
  <c r="G50" s="1"/>
  <c r="AA49"/>
  <c r="H50" s="1"/>
  <c r="AB49"/>
  <c r="M50" s="1"/>
  <c r="AC49"/>
  <c r="N50" s="1"/>
  <c r="AE49"/>
  <c r="P50" s="1"/>
  <c r="AD49"/>
  <c r="O50" s="1"/>
  <c r="V49"/>
  <c r="K50" l="1"/>
  <c r="L50" s="1"/>
  <c r="I50"/>
  <c r="J50" s="1"/>
  <c r="Q50" l="1"/>
  <c r="R50" s="1"/>
  <c r="S50"/>
  <c r="T50" s="1"/>
  <c r="Y50" l="1"/>
  <c r="F51" s="1"/>
  <c r="AB50"/>
  <c r="M51" s="1"/>
  <c r="U50"/>
  <c r="AC50"/>
  <c r="N51" s="1"/>
  <c r="X50"/>
  <c r="E51" s="1"/>
  <c r="Z50"/>
  <c r="G51" s="1"/>
  <c r="K51" s="1"/>
  <c r="L51" s="1"/>
  <c r="AA50"/>
  <c r="H51" s="1"/>
  <c r="AD50"/>
  <c r="O51" s="1"/>
  <c r="V50"/>
  <c r="AE50"/>
  <c r="P51" s="1"/>
  <c r="Q51" l="1"/>
  <c r="R51" s="1"/>
  <c r="I51"/>
  <c r="J51" s="1"/>
  <c r="S51" s="1"/>
  <c r="T51" s="1"/>
  <c r="W50"/>
  <c r="AD51" l="1"/>
  <c r="O52" s="1"/>
  <c r="V51"/>
  <c r="AE51"/>
  <c r="P52" s="1"/>
  <c r="AB51"/>
  <c r="M52" s="1"/>
  <c r="AC51"/>
  <c r="N52" s="1"/>
  <c r="AA51"/>
  <c r="H52" s="1"/>
  <c r="X51"/>
  <c r="E52" s="1"/>
  <c r="I52" s="1"/>
  <c r="J52" s="1"/>
  <c r="U51"/>
  <c r="Y51"/>
  <c r="F52" s="1"/>
  <c r="Z51"/>
  <c r="G52" s="1"/>
  <c r="W51" l="1"/>
  <c r="K52"/>
  <c r="L52" s="1"/>
  <c r="Q52" s="1"/>
  <c r="R52" s="1"/>
  <c r="S52" l="1"/>
  <c r="T52" s="1"/>
  <c r="AE52" s="1"/>
  <c r="P53" s="1"/>
  <c r="AB52"/>
  <c r="M53" s="1"/>
  <c r="AC52"/>
  <c r="N53" s="1"/>
  <c r="U52"/>
  <c r="Z52" l="1"/>
  <c r="G53" s="1"/>
  <c r="K53" s="1"/>
  <c r="L53" s="1"/>
  <c r="Y52"/>
  <c r="F53" s="1"/>
  <c r="AA52"/>
  <c r="H53" s="1"/>
  <c r="X52"/>
  <c r="E53" s="1"/>
  <c r="I53" s="1"/>
  <c r="J53" s="1"/>
  <c r="W52"/>
  <c r="AD52"/>
  <c r="O53" s="1"/>
  <c r="V52"/>
  <c r="S53" l="1"/>
  <c r="T53" s="1"/>
  <c r="AD53" s="1"/>
  <c r="O54" s="1"/>
  <c r="Q53"/>
  <c r="R53" s="1"/>
  <c r="X53" l="1"/>
  <c r="E54" s="1"/>
  <c r="V53"/>
  <c r="AE53"/>
  <c r="P54" s="1"/>
  <c r="U53"/>
  <c r="AC53"/>
  <c r="N54" s="1"/>
  <c r="AB53"/>
  <c r="M54" s="1"/>
  <c r="AA53"/>
  <c r="H54" s="1"/>
  <c r="Z53"/>
  <c r="G54" s="1"/>
  <c r="Y53"/>
  <c r="F54" s="1"/>
  <c r="W53" l="1"/>
  <c r="K54"/>
  <c r="L54" s="1"/>
  <c r="I54"/>
  <c r="J54" s="1"/>
  <c r="Q54" l="1"/>
  <c r="R54" s="1"/>
  <c r="U54" s="1"/>
  <c r="S54"/>
  <c r="T54" s="1"/>
  <c r="AD54" s="1"/>
  <c r="O55" s="1"/>
  <c r="AC54" l="1"/>
  <c r="N55" s="1"/>
  <c r="AB54"/>
  <c r="M55" s="1"/>
  <c r="V54"/>
  <c r="W54" s="1"/>
  <c r="AE54"/>
  <c r="P55" s="1"/>
  <c r="AA54"/>
  <c r="H55" s="1"/>
  <c r="Z54"/>
  <c r="G55" s="1"/>
  <c r="Y54"/>
  <c r="F55" s="1"/>
  <c r="X54"/>
  <c r="E55" s="1"/>
  <c r="K55" l="1"/>
  <c r="L55" s="1"/>
  <c r="I55"/>
  <c r="J55" s="1"/>
  <c r="Q55" s="1"/>
  <c r="R55" s="1"/>
  <c r="AC55" s="1"/>
  <c r="N56" s="1"/>
  <c r="S55" l="1"/>
  <c r="T55" s="1"/>
  <c r="AD55" s="1"/>
  <c r="O56" s="1"/>
  <c r="AB55"/>
  <c r="M56" s="1"/>
  <c r="U55"/>
  <c r="V55" l="1"/>
  <c r="W55" s="1"/>
  <c r="AE55"/>
  <c r="P56" s="1"/>
  <c r="Z55"/>
  <c r="G56" s="1"/>
  <c r="K56" s="1"/>
  <c r="L56" s="1"/>
  <c r="X55"/>
  <c r="E56" s="1"/>
  <c r="I56" s="1"/>
  <c r="J56" s="1"/>
  <c r="S56" s="1"/>
  <c r="T56" s="1"/>
  <c r="AD56" s="1"/>
  <c r="O57" s="1"/>
  <c r="AA55"/>
  <c r="H56" s="1"/>
  <c r="Y55"/>
  <c r="F56" s="1"/>
  <c r="Q56" l="1"/>
  <c r="R56" s="1"/>
  <c r="Z56" s="1"/>
  <c r="G57" s="1"/>
  <c r="AE56"/>
  <c r="P57" s="1"/>
  <c r="V56"/>
  <c r="Y56" l="1"/>
  <c r="F57" s="1"/>
  <c r="U56"/>
  <c r="W56" s="1"/>
  <c r="AC56"/>
  <c r="N57" s="1"/>
  <c r="AB56"/>
  <c r="M57" s="1"/>
  <c r="X56"/>
  <c r="E57" s="1"/>
  <c r="I57" s="1"/>
  <c r="J57" s="1"/>
  <c r="Q57" s="1"/>
  <c r="R57" s="1"/>
  <c r="AA56"/>
  <c r="H57" s="1"/>
  <c r="K57" s="1"/>
  <c r="L57" s="1"/>
  <c r="S57" l="1"/>
  <c r="T57" s="1"/>
  <c r="AE57" s="1"/>
  <c r="P58" s="1"/>
  <c r="U57"/>
  <c r="AC57"/>
  <c r="N58" s="1"/>
  <c r="AB57"/>
  <c r="M58" s="1"/>
  <c r="AD57" l="1"/>
  <c r="O58" s="1"/>
  <c r="V57"/>
  <c r="W57" s="1"/>
  <c r="AA57"/>
  <c r="H58" s="1"/>
  <c r="Z57"/>
  <c r="G58" s="1"/>
  <c r="Y57"/>
  <c r="F58" s="1"/>
  <c r="X57"/>
  <c r="E58" s="1"/>
  <c r="I58" l="1"/>
  <c r="J58" s="1"/>
  <c r="K58"/>
  <c r="L58" s="1"/>
  <c r="S58" l="1"/>
  <c r="T58" s="1"/>
  <c r="AD58" s="1"/>
  <c r="O59" s="1"/>
  <c r="Q58"/>
  <c r="R58" s="1"/>
  <c r="U58" s="1"/>
  <c r="AB58" l="1"/>
  <c r="M59" s="1"/>
  <c r="Y58"/>
  <c r="F59" s="1"/>
  <c r="AC58"/>
  <c r="N59" s="1"/>
  <c r="AE58"/>
  <c r="P59" s="1"/>
  <c r="V58"/>
  <c r="W58" s="1"/>
  <c r="X58"/>
  <c r="E59" s="1"/>
  <c r="AA58"/>
  <c r="H59" s="1"/>
  <c r="Z58"/>
  <c r="G59" s="1"/>
  <c r="I59" l="1"/>
  <c r="J59" s="1"/>
  <c r="K59"/>
  <c r="L59" s="1"/>
  <c r="S59" l="1"/>
  <c r="T59" s="1"/>
  <c r="AD59" s="1"/>
  <c r="O60" s="1"/>
  <c r="Q59"/>
  <c r="R59" s="1"/>
  <c r="AC59" s="1"/>
  <c r="N60" s="1"/>
  <c r="V59" l="1"/>
  <c r="AE59"/>
  <c r="P60" s="1"/>
  <c r="AB59"/>
  <c r="M60" s="1"/>
  <c r="U59"/>
  <c r="Z59"/>
  <c r="G60" s="1"/>
  <c r="K60" s="1"/>
  <c r="L60" s="1"/>
  <c r="X59"/>
  <c r="E60" s="1"/>
  <c r="I60" s="1"/>
  <c r="J60" s="1"/>
  <c r="AA59"/>
  <c r="H60" s="1"/>
  <c r="Y59"/>
  <c r="F60" s="1"/>
  <c r="W59" l="1"/>
  <c r="Q60"/>
  <c r="R60" s="1"/>
  <c r="S60"/>
  <c r="T60" s="1"/>
  <c r="Y60" l="1"/>
  <c r="F61" s="1"/>
  <c r="U60"/>
  <c r="AC60"/>
  <c r="N61" s="1"/>
  <c r="X60"/>
  <c r="E61" s="1"/>
  <c r="AB60"/>
  <c r="M61" s="1"/>
  <c r="Z60"/>
  <c r="G61" s="1"/>
  <c r="AA60"/>
  <c r="H61" s="1"/>
  <c r="V60"/>
  <c r="AD60"/>
  <c r="O61" s="1"/>
  <c r="AE60"/>
  <c r="P61" s="1"/>
  <c r="I61" l="1"/>
  <c r="J61" s="1"/>
  <c r="S61" s="1"/>
  <c r="T61" s="1"/>
  <c r="K61"/>
  <c r="L61" s="1"/>
  <c r="W60"/>
  <c r="V61" l="1"/>
  <c r="AE61"/>
  <c r="P62" s="1"/>
  <c r="AD61"/>
  <c r="O62" s="1"/>
  <c r="Q61"/>
  <c r="R61" s="1"/>
  <c r="AC61" l="1"/>
  <c r="N62" s="1"/>
  <c r="AB61"/>
  <c r="M62" s="1"/>
  <c r="AA61"/>
  <c r="H62" s="1"/>
  <c r="Z61"/>
  <c r="G62" s="1"/>
  <c r="Y61"/>
  <c r="F62" s="1"/>
  <c r="U61"/>
  <c r="W61" s="1"/>
  <c r="X61"/>
  <c r="E62" s="1"/>
  <c r="K62" l="1"/>
  <c r="L62" s="1"/>
  <c r="I62"/>
  <c r="J62" s="1"/>
  <c r="S62" l="1"/>
  <c r="T62" s="1"/>
  <c r="V62" s="1"/>
  <c r="Q62"/>
  <c r="R62" s="1"/>
  <c r="AE62" l="1"/>
  <c r="P63" s="1"/>
  <c r="AD62"/>
  <c r="O63" s="1"/>
  <c r="AC62"/>
  <c r="N63" s="1"/>
  <c r="AA62"/>
  <c r="H63" s="1"/>
  <c r="Z62"/>
  <c r="G63" s="1"/>
  <c r="X62"/>
  <c r="E63" s="1"/>
  <c r="Y62"/>
  <c r="F63" s="1"/>
  <c r="U62"/>
  <c r="W62" s="1"/>
  <c r="AB62"/>
  <c r="M63" s="1"/>
  <c r="K63" l="1"/>
  <c r="L63" s="1"/>
  <c r="Q63" s="1"/>
  <c r="R63" s="1"/>
  <c r="I63"/>
  <c r="J63" s="1"/>
  <c r="X63" l="1"/>
  <c r="E64" s="1"/>
  <c r="U63"/>
  <c r="Z63"/>
  <c r="G64" s="1"/>
  <c r="Y63"/>
  <c r="F64" s="1"/>
  <c r="AB63"/>
  <c r="M64" s="1"/>
  <c r="AC63"/>
  <c r="N64" s="1"/>
  <c r="AA63"/>
  <c r="H64" s="1"/>
  <c r="S63"/>
  <c r="T63" s="1"/>
  <c r="I64" l="1"/>
  <c r="J64" s="1"/>
  <c r="K64"/>
  <c r="L64" s="1"/>
  <c r="V63"/>
  <c r="W63" s="1"/>
  <c r="AE63"/>
  <c r="P64" s="1"/>
  <c r="AD63"/>
  <c r="O64" s="1"/>
  <c r="Q64" l="1"/>
  <c r="R64" s="1"/>
  <c r="AB64" s="1"/>
  <c r="M65" s="1"/>
  <c r="S64"/>
  <c r="T64" s="1"/>
  <c r="U64" l="1"/>
  <c r="W64" s="1"/>
  <c r="AC64"/>
  <c r="N65" s="1"/>
  <c r="Y64"/>
  <c r="F65" s="1"/>
  <c r="AA64"/>
  <c r="H65" s="1"/>
  <c r="Z64"/>
  <c r="G65" s="1"/>
  <c r="AD64"/>
  <c r="O65" s="1"/>
  <c r="V64"/>
  <c r="AE64"/>
  <c r="P65" s="1"/>
  <c r="X64"/>
  <c r="E65" s="1"/>
  <c r="I65" l="1"/>
  <c r="J65" s="1"/>
  <c r="Q65" s="1"/>
  <c r="R65" s="1"/>
  <c r="K65"/>
  <c r="L65" s="1"/>
  <c r="AC65" l="1"/>
  <c r="N66" s="1"/>
  <c r="AB65"/>
  <c r="M66" s="1"/>
  <c r="Z65"/>
  <c r="G66" s="1"/>
  <c r="Y65"/>
  <c r="F66" s="1"/>
  <c r="X65"/>
  <c r="E66" s="1"/>
  <c r="U65"/>
  <c r="S65"/>
  <c r="T65" s="1"/>
  <c r="I66" l="1"/>
  <c r="J66" s="1"/>
  <c r="AE65"/>
  <c r="P66" s="1"/>
  <c r="AD65"/>
  <c r="O66" s="1"/>
  <c r="V65"/>
  <c r="W65" s="1"/>
  <c r="AA65"/>
  <c r="H66" s="1"/>
  <c r="K66" l="1"/>
  <c r="L66" s="1"/>
  <c r="S66" s="1"/>
  <c r="T66" s="1"/>
  <c r="V66" l="1"/>
  <c r="AD66"/>
  <c r="O67" s="1"/>
  <c r="AE66"/>
  <c r="P67" s="1"/>
  <c r="Q66"/>
  <c r="R66" s="1"/>
  <c r="AC66" l="1"/>
  <c r="N67" s="1"/>
  <c r="AB66"/>
  <c r="M67" s="1"/>
  <c r="AA66"/>
  <c r="H67" s="1"/>
  <c r="Z66"/>
  <c r="G67" s="1"/>
  <c r="X66"/>
  <c r="E67" s="1"/>
  <c r="Y66"/>
  <c r="F67" s="1"/>
  <c r="U66"/>
  <c r="W66" s="1"/>
  <c r="I67" l="1"/>
  <c r="J67" s="1"/>
  <c r="S67" s="1"/>
  <c r="T67" s="1"/>
  <c r="K67"/>
  <c r="L67" s="1"/>
  <c r="Q67" l="1"/>
  <c r="R67" s="1"/>
  <c r="V67"/>
  <c r="AE67"/>
  <c r="P68" s="1"/>
  <c r="AD67"/>
  <c r="O68" s="1"/>
  <c r="AA67" l="1"/>
  <c r="H68" s="1"/>
  <c r="X67"/>
  <c r="E68" s="1"/>
  <c r="U67"/>
  <c r="W67" s="1"/>
  <c r="AC67"/>
  <c r="N68" s="1"/>
  <c r="AB67"/>
  <c r="M68" s="1"/>
  <c r="Z67"/>
  <c r="G68" s="1"/>
  <c r="Y67"/>
  <c r="F68" s="1"/>
  <c r="I68" l="1"/>
  <c r="J68" s="1"/>
  <c r="K68"/>
  <c r="L68" s="1"/>
  <c r="Q68" l="1"/>
  <c r="R68" s="1"/>
  <c r="X68" s="1"/>
  <c r="E69" s="1"/>
  <c r="S68"/>
  <c r="T68" s="1"/>
  <c r="U68" l="1"/>
  <c r="AC68"/>
  <c r="N69" s="1"/>
  <c r="AB68"/>
  <c r="M69" s="1"/>
  <c r="Z68"/>
  <c r="G69" s="1"/>
  <c r="V68"/>
  <c r="AE68"/>
  <c r="P69" s="1"/>
  <c r="AD68"/>
  <c r="O69" s="1"/>
  <c r="Y68"/>
  <c r="F69" s="1"/>
  <c r="AA68"/>
  <c r="H69" s="1"/>
  <c r="W68" l="1"/>
  <c r="K69"/>
  <c r="L69" s="1"/>
  <c r="S69" s="1"/>
  <c r="T69" s="1"/>
  <c r="I69"/>
  <c r="J69" s="1"/>
  <c r="AD69" l="1"/>
  <c r="O70" s="1"/>
  <c r="V69"/>
  <c r="AE69"/>
  <c r="P70" s="1"/>
  <c r="Q69"/>
  <c r="R69" s="1"/>
  <c r="U69" l="1"/>
  <c r="W69" s="1"/>
  <c r="AC69"/>
  <c r="N70" s="1"/>
  <c r="AB69"/>
  <c r="M70" s="1"/>
  <c r="AA69"/>
  <c r="H70" s="1"/>
  <c r="Z69"/>
  <c r="G70" s="1"/>
  <c r="Y69"/>
  <c r="F70" s="1"/>
  <c r="X69"/>
  <c r="E70" s="1"/>
  <c r="I70" l="1"/>
  <c r="J70" s="1"/>
  <c r="S70" s="1"/>
  <c r="T70" s="1"/>
  <c r="K70"/>
  <c r="L70" s="1"/>
  <c r="V70" l="1"/>
  <c r="AD70"/>
  <c r="O71" s="1"/>
  <c r="AE70"/>
  <c r="P71" s="1"/>
  <c r="Q70"/>
  <c r="R70" s="1"/>
  <c r="AA70" l="1"/>
  <c r="H71" s="1"/>
  <c r="Z70"/>
  <c r="G71" s="1"/>
  <c r="Y70"/>
  <c r="F71" s="1"/>
  <c r="AC70"/>
  <c r="N71" s="1"/>
  <c r="AB70"/>
  <c r="M71" s="1"/>
  <c r="X70"/>
  <c r="E71" s="1"/>
  <c r="U70"/>
  <c r="W70" s="1"/>
  <c r="K71" l="1"/>
  <c r="L71" s="1"/>
  <c r="Q71" s="1"/>
  <c r="R71" s="1"/>
  <c r="I71"/>
  <c r="J71" s="1"/>
  <c r="S71" l="1"/>
  <c r="T71" s="1"/>
  <c r="V71" s="1"/>
  <c r="AC71"/>
  <c r="U71"/>
  <c r="AB71"/>
  <c r="X71" l="1"/>
  <c r="Y71"/>
  <c r="AA71"/>
  <c r="W71"/>
  <c r="Z71"/>
  <c r="AD71"/>
  <c r="AE71"/>
</calcChain>
</file>

<file path=xl/sharedStrings.xml><?xml version="1.0" encoding="utf-8"?>
<sst xmlns="http://schemas.openxmlformats.org/spreadsheetml/2006/main" count="78" uniqueCount="72">
  <si>
    <t>o_h1</t>
  </si>
  <si>
    <t>E1</t>
  </si>
  <si>
    <t>E2</t>
  </si>
  <si>
    <t>E_Total=E1+E2</t>
  </si>
  <si>
    <t>Targets</t>
  </si>
  <si>
    <t>Outputs</t>
  </si>
  <si>
    <t>t1</t>
  </si>
  <si>
    <t>t2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</si>
  <si>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</si>
  <si>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</si>
  <si>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</si>
  <si>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</si>
  <si>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</si>
  <si>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</si>
  <si>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</si>
  <si>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</si>
  <si>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</si>
  <si>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</si>
  <si>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E_tot</t>
  </si>
  <si>
    <t>o1=w5*a_h1+w6*a_h2</t>
  </si>
  <si>
    <t>o2=w7*a_h1+w8*a_h2</t>
  </si>
  <si>
    <t>w1</t>
  </si>
  <si>
    <t>w2</t>
  </si>
  <si>
    <t>w3</t>
  </si>
  <si>
    <t>w4</t>
  </si>
  <si>
    <t>w5</t>
  </si>
  <si>
    <t>w6</t>
  </si>
  <si>
    <t>w7</t>
  </si>
  <si>
    <t>w8</t>
  </si>
  <si>
    <t>E1=½*(t1-a_o1)²</t>
  </si>
  <si>
    <t>E2=½*(t2-a_o2)²</t>
  </si>
  <si>
    <t>∂E_t/∂w5=∂(E1+E2)/∂w5=∂E1/∂w5=(∂E1/∂a_o1)*(∂a_o1/∂o1)*(∂o1/∂w5)</t>
  </si>
  <si>
    <t>∂E1/∂a_o1=∂(½*(t1-a_o1)²)/∂a_o1=(t1-a_o1)*(-1)=a_o1-t1</t>
  </si>
  <si>
    <t>a_o1=σ(o1)</t>
  </si>
  <si>
    <t>a_o2=σ(o2)</t>
  </si>
  <si>
    <t>∂a_o1/∂o1=∂(σ(o1))/∂o1=σ(o1)*(1-σ(o1))=a_o1*(1-a_o1)</t>
  </si>
  <si>
    <t>∂o1/∂w5=a_h1</t>
  </si>
  <si>
    <r>
      <rPr>
        <b/>
        <sz val="11"/>
        <color rgb="FF000000"/>
        <rFont val="Calibri"/>
        <family val="2"/>
        <scheme val="minor"/>
      </rPr>
      <t>∂E_t/∂w5</t>
    </r>
    <r>
      <rPr>
        <sz val="11"/>
        <color rgb="FF000000"/>
        <rFont val="Calibri"/>
        <family val="2"/>
        <scheme val="minor"/>
      </rPr>
      <t>=(a_o1-t1)*(a_o1*(1-a_o1)*a_h1</t>
    </r>
  </si>
  <si>
    <r>
      <rPr>
        <b/>
        <sz val="11"/>
        <color rgb="FF000000"/>
        <rFont val="Calibri"/>
        <family val="2"/>
        <scheme val="minor"/>
      </rPr>
      <t>∂E_t/∂w6</t>
    </r>
    <r>
      <rPr>
        <sz val="11"/>
        <color rgb="FF000000"/>
        <rFont val="Calibri"/>
        <family val="2"/>
        <scheme val="minor"/>
      </rPr>
      <t>=(a_o1-t1)*(a_o1*(1-a_o1)*a_h2</t>
    </r>
  </si>
  <si>
    <r>
      <rPr>
        <b/>
        <sz val="11"/>
        <color rgb="FF000000"/>
        <rFont val="Calibri"/>
        <family val="2"/>
        <scheme val="minor"/>
      </rPr>
      <t>∂E_t/∂w7</t>
    </r>
    <r>
      <rPr>
        <sz val="11"/>
        <color rgb="FF000000"/>
        <rFont val="Calibri"/>
        <family val="2"/>
        <scheme val="minor"/>
      </rPr>
      <t>=(a_o2-t2)*(a_o2*(1-a_o2)*a_h1</t>
    </r>
  </si>
  <si>
    <r>
      <rPr>
        <b/>
        <sz val="11"/>
        <color rgb="FF000000"/>
        <rFont val="Calibri"/>
        <family val="2"/>
        <scheme val="minor"/>
      </rPr>
      <t>∂E_t/∂w8</t>
    </r>
    <r>
      <rPr>
        <sz val="11"/>
        <color rgb="FF000000"/>
        <rFont val="Calibri"/>
        <family val="2"/>
        <scheme val="minor"/>
      </rPr>
      <t>=(a_o2-t2)*(a_o2*(1-a_o2)*a_h2</t>
    </r>
  </si>
  <si>
    <r>
      <rPr>
        <b/>
        <sz val="11"/>
        <color theme="1"/>
        <rFont val="Calibri"/>
        <family val="2"/>
        <scheme val="minor"/>
      </rPr>
      <t>∂E_t/∂a_h1</t>
    </r>
    <r>
      <rPr>
        <sz val="11"/>
        <color theme="1"/>
        <rFont val="Calibri"/>
        <family val="2"/>
        <scheme val="minor"/>
      </rPr>
      <t>=∂(E1+E2)/∂a_h1</t>
    </r>
  </si>
  <si>
    <t>∂E_t/∂w1=ET/a_o1*a_o1/o1*o1/a_h1*a_h1/h1*h1/w1</t>
  </si>
  <si>
    <t>∂E1/∂a_h2=∂(E1+E2)/∂a_h2</t>
  </si>
  <si>
    <t>∂E_t/∂w1=∂ET/∂a_h1*∂a_h1/∂h1*∂h1/∂w1</t>
  </si>
  <si>
    <t>∂E_t/∂w1=∂ET/∂a_h1*a_h1*(1-a_h1)*∂h1/∂w1</t>
  </si>
  <si>
    <t>∂E_t/∂w1=∂ET/∂a_h1*a_h1*(1-a_h1)*i1</t>
  </si>
  <si>
    <t>∂E_t/∂w2=∂ET/∂a_h1*a_h1*(1-a_h1)*i2</t>
  </si>
  <si>
    <t>∂E_t/∂w3=∂ET/∂a_h2*a_h2*(1-a_h2)*i1</t>
  </si>
  <si>
    <t>∂E_t/∂w4=∂ET/∂a_h2*a_h2*(1-a_h2)*i2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</si>
  <si>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</si>
  <si>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</si>
  <si>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</si>
  <si>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</si>
  <si>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</si>
  <si>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</si>
  <si>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</si>
  <si>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</si>
  <si>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η  =</t>
  </si>
  <si>
    <t>∂E_t/∂a_h1=[((a_o1-t1)*a_o1*(1-a_o1)*w5)+((a_o2-t2)*a_o2*(1-a_o2)*w7)]</t>
  </si>
  <si>
    <t>h1=(w1*i1)+(w2*i2)</t>
  </si>
  <si>
    <t>h2=(w3*i1)+(w4*i2)</t>
  </si>
  <si>
    <t>a_h1= σ(h1)=1/{1+exp(-h1)}</t>
  </si>
  <si>
    <t>a_h2=σ(h2)=1/{1+exp(-h2)}</t>
  </si>
  <si>
    <t>Therefore</t>
  </si>
  <si>
    <t>∂E1/∂a_h2=[((a_o2-t2)*a_o2*(1-a_o2)*w8)+((a_o1-t1)*a_o1*(1-a_o1)*w6)]</t>
  </si>
  <si>
    <t>and</t>
  </si>
  <si>
    <r>
      <rPr>
        <b/>
        <sz val="11"/>
        <color theme="1"/>
        <rFont val="Calibri"/>
        <family val="2"/>
        <scheme val="minor"/>
      </rPr>
      <t>∂(E1)/∂a_h1</t>
    </r>
    <r>
      <rPr>
        <sz val="11"/>
        <color theme="1"/>
        <rFont val="Calibri"/>
        <family val="2"/>
        <scheme val="minor"/>
      </rPr>
      <t>=(∂E1/∂a_o1)*(∂a_o1/∂o1)*(∂o1/∂a_h1)=[(a_o1-t1)*a_o1*(1-a_o1)*w5]</t>
    </r>
  </si>
  <si>
    <r>
      <rPr>
        <b/>
        <sz val="11"/>
        <color theme="1"/>
        <rFont val="Calibri"/>
        <family val="2"/>
        <scheme val="minor"/>
      </rPr>
      <t>∂(E2)/∂a_h1</t>
    </r>
    <r>
      <rPr>
        <sz val="11"/>
        <color theme="1"/>
        <rFont val="Calibri"/>
        <family val="2"/>
        <scheme val="minor"/>
      </rPr>
      <t>=(∂E2/∂a_o2)*(∂a_o2/∂o2)*(∂o2/∂a_h1)=[(a_o2-t2)*a_o2*(1-a_o2)*w7]</t>
    </r>
  </si>
  <si>
    <t>Hence</t>
  </si>
  <si>
    <r>
      <rPr>
        <b/>
        <sz val="11"/>
        <color theme="1"/>
        <rFont val="Calibri"/>
        <family val="2"/>
        <scheme val="minor"/>
      </rPr>
      <t>∂E_t/∂w1</t>
    </r>
    <r>
      <rPr>
        <sz val="11"/>
        <color theme="1"/>
        <rFont val="Calibri"/>
        <family val="2"/>
        <scheme val="minor"/>
      </rPr>
      <t>=[((a_o1-t1)*a_o1*(1-a_o1)*w5 )+((a_o2-t2)*a_o2*(1-a_o2)*w7))*a_h1*(1-a_h1)*i1]</t>
    </r>
  </si>
  <si>
    <t>σ</t>
  </si>
</sst>
</file>

<file path=xl/styles.xml><?xml version="1.0" encoding="utf-8"?>
<styleSheet xmlns="http://schemas.openxmlformats.org/spreadsheetml/2006/main">
  <numFmts count="1">
    <numFmt numFmtId="164" formatCode="0.00000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Total Error Vs Epochs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Sheet1!$W$32</c:f>
              <c:strCache>
                <c:ptCount val="1"/>
                <c:pt idx="0">
                  <c:v>E_tot</c:v>
                </c:pt>
              </c:strCache>
            </c:strRef>
          </c:tx>
          <c:marker>
            <c:symbol val="none"/>
          </c:marker>
          <c:val>
            <c:numRef>
              <c:f>Sheet1!$W$33:$W$71</c:f>
              <c:numCache>
                <c:formatCode>General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0.21533724363137879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0.17408141226930901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8.6657904392759777E-2</c:v>
                </c:pt>
                <c:pt idx="37">
                  <c:v>8.45836623714388E-2</c:v>
                </c:pt>
                <c:pt idx="38">
                  <c:v>8.2584166925723609E-2</c:v>
                </c:pt>
              </c:numCache>
            </c:numRef>
          </c:val>
        </c:ser>
        <c:marker val="1"/>
        <c:axId val="134215552"/>
        <c:axId val="135213440"/>
      </c:lineChart>
      <c:catAx>
        <c:axId val="13421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Epochs</a:t>
                </a:r>
              </a:p>
            </c:rich>
          </c:tx>
          <c:layout/>
        </c:title>
        <c:tickLblPos val="nextTo"/>
        <c:crossAx val="135213440"/>
        <c:crosses val="autoZero"/>
        <c:auto val="1"/>
        <c:lblAlgn val="ctr"/>
        <c:lblOffset val="100"/>
      </c:catAx>
      <c:valAx>
        <c:axId val="13521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+mn-lt"/>
                  </a:rPr>
                  <a:t>Total Error</a:t>
                </a:r>
              </a:p>
            </c:rich>
          </c:tx>
          <c:layout/>
        </c:title>
        <c:numFmt formatCode="General" sourceLinked="1"/>
        <c:tickLblPos val="nextTo"/>
        <c:crossAx val="1342155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</xdr:row>
      <xdr:rowOff>175260</xdr:rowOff>
    </xdr:from>
    <xdr:to>
      <xdr:col>1</xdr:col>
      <xdr:colOff>7620</xdr:colOff>
      <xdr:row>6</xdr:row>
      <xdr:rowOff>60960</xdr:rowOff>
    </xdr:to>
    <xdr:sp macro="" textlink="">
      <xdr:nvSpPr>
        <xdr:cNvPr id="2" name="Oval 1"/>
        <xdr:cNvSpPr/>
      </xdr:nvSpPr>
      <xdr:spPr>
        <a:xfrm>
          <a:off x="175260" y="723900"/>
          <a:ext cx="441960" cy="434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152400</xdr:colOff>
      <xdr:row>9</xdr:row>
      <xdr:rowOff>38100</xdr:rowOff>
    </xdr:from>
    <xdr:to>
      <xdr:col>0</xdr:col>
      <xdr:colOff>594360</xdr:colOff>
      <xdr:row>11</xdr:row>
      <xdr:rowOff>106680</xdr:rowOff>
    </xdr:to>
    <xdr:sp macro="" textlink="">
      <xdr:nvSpPr>
        <xdr:cNvPr id="3" name="Oval 2"/>
        <xdr:cNvSpPr/>
      </xdr:nvSpPr>
      <xdr:spPr>
        <a:xfrm>
          <a:off x="152400" y="1684020"/>
          <a:ext cx="441960" cy="434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259080</xdr:colOff>
      <xdr:row>3</xdr:row>
      <xdr:rowOff>45720</xdr:rowOff>
    </xdr:from>
    <xdr:to>
      <xdr:col>4</xdr:col>
      <xdr:colOff>434340</xdr:colOff>
      <xdr:row>7</xdr:row>
      <xdr:rowOff>60960</xdr:rowOff>
    </xdr:to>
    <xdr:sp macro="" textlink="">
      <xdr:nvSpPr>
        <xdr:cNvPr id="4" name="Oval 3"/>
        <xdr:cNvSpPr/>
      </xdr:nvSpPr>
      <xdr:spPr>
        <a:xfrm>
          <a:off x="2087880" y="604520"/>
          <a:ext cx="784860" cy="76030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h1</a:t>
          </a:r>
        </a:p>
      </xdr:txBody>
    </xdr:sp>
    <xdr:clientData/>
  </xdr:twoCellAnchor>
  <xdr:twoCellAnchor>
    <xdr:from>
      <xdr:col>4</xdr:col>
      <xdr:colOff>457200</xdr:colOff>
      <xdr:row>3</xdr:row>
      <xdr:rowOff>22860</xdr:rowOff>
    </xdr:from>
    <xdr:to>
      <xdr:col>6</xdr:col>
      <xdr:colOff>38100</xdr:colOff>
      <xdr:row>7</xdr:row>
      <xdr:rowOff>53340</xdr:rowOff>
    </xdr:to>
    <xdr:sp macro="" textlink="">
      <xdr:nvSpPr>
        <xdr:cNvPr id="5" name="Oval 4"/>
        <xdr:cNvSpPr/>
      </xdr:nvSpPr>
      <xdr:spPr>
        <a:xfrm>
          <a:off x="2895600" y="571500"/>
          <a:ext cx="800100" cy="762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a_h1</a:t>
          </a:r>
        </a:p>
      </xdr:txBody>
    </xdr:sp>
    <xdr:clientData/>
  </xdr:twoCellAnchor>
  <xdr:twoCellAnchor>
    <xdr:from>
      <xdr:col>13</xdr:col>
      <xdr:colOff>175260</xdr:colOff>
      <xdr:row>5</xdr:row>
      <xdr:rowOff>68580</xdr:rowOff>
    </xdr:from>
    <xdr:to>
      <xdr:col>15</xdr:col>
      <xdr:colOff>60960</xdr:colOff>
      <xdr:row>11</xdr:row>
      <xdr:rowOff>0</xdr:rowOff>
    </xdr:to>
    <xdr:sp macro="" textlink="">
      <xdr:nvSpPr>
        <xdr:cNvPr id="12" name="Oval 11"/>
        <xdr:cNvSpPr/>
      </xdr:nvSpPr>
      <xdr:spPr>
        <a:xfrm>
          <a:off x="8100060" y="982980"/>
          <a:ext cx="1104900" cy="102870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9</xdr:col>
      <xdr:colOff>171450</xdr:colOff>
      <xdr:row>12</xdr:row>
      <xdr:rowOff>60960</xdr:rowOff>
    </xdr:from>
    <xdr:to>
      <xdr:col>10</xdr:col>
      <xdr:colOff>369570</xdr:colOff>
      <xdr:row>12</xdr:row>
      <xdr:rowOff>91440</xdr:rowOff>
    </xdr:to>
    <xdr:cxnSp macro="">
      <xdr:nvCxnSpPr>
        <xdr:cNvPr id="14" name="Curved Connector 13"/>
        <xdr:cNvCxnSpPr>
          <a:stCxn id="213" idx="4"/>
          <a:endCxn id="214" idx="4"/>
        </xdr:cNvCxnSpPr>
      </xdr:nvCxnSpPr>
      <xdr:spPr>
        <a:xfrm rot="5400000" flipH="1" flipV="1">
          <a:off x="6046470" y="1866900"/>
          <a:ext cx="30480" cy="807720"/>
        </a:xfrm>
        <a:prstGeom prst="curvedConnector3">
          <a:avLst>
            <a:gd name="adj1" fmla="val -7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140970</xdr:colOff>
      <xdr:row>3</xdr:row>
      <xdr:rowOff>15240</xdr:rowOff>
    </xdr:from>
    <xdr:to>
      <xdr:col>10</xdr:col>
      <xdr:colOff>339090</xdr:colOff>
      <xdr:row>3</xdr:row>
      <xdr:rowOff>30480</xdr:rowOff>
    </xdr:to>
    <xdr:cxnSp macro="">
      <xdr:nvCxnSpPr>
        <xdr:cNvPr id="18" name="Shape 17"/>
        <xdr:cNvCxnSpPr>
          <a:stCxn id="208" idx="0"/>
          <a:endCxn id="209" idx="0"/>
        </xdr:cNvCxnSpPr>
      </xdr:nvCxnSpPr>
      <xdr:spPr>
        <a:xfrm rot="5400000" flipH="1" flipV="1">
          <a:off x="6023610" y="167640"/>
          <a:ext cx="15240" cy="807720"/>
        </a:xfrm>
        <a:prstGeom prst="curvedConnector3">
          <a:avLst>
            <a:gd name="adj1" fmla="val 16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</xdr:colOff>
      <xdr:row>3</xdr:row>
      <xdr:rowOff>22860</xdr:rowOff>
    </xdr:from>
    <xdr:to>
      <xdr:col>5</xdr:col>
      <xdr:colOff>247650</xdr:colOff>
      <xdr:row>3</xdr:row>
      <xdr:rowOff>45720</xdr:rowOff>
    </xdr:to>
    <xdr:cxnSp macro="">
      <xdr:nvCxnSpPr>
        <xdr:cNvPr id="22" name="Curved Connector 21"/>
        <xdr:cNvCxnSpPr>
          <a:stCxn id="4" idx="0"/>
          <a:endCxn id="5" idx="0"/>
        </xdr:cNvCxnSpPr>
      </xdr:nvCxnSpPr>
      <xdr:spPr>
        <a:xfrm rot="5400000" flipH="1" flipV="1">
          <a:off x="2876550" y="175260"/>
          <a:ext cx="22860" cy="815340"/>
        </a:xfrm>
        <a:prstGeom prst="curvedConnector3">
          <a:avLst>
            <a:gd name="adj1" fmla="val 1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</xdr:colOff>
      <xdr:row>12</xdr:row>
      <xdr:rowOff>68580</xdr:rowOff>
    </xdr:from>
    <xdr:to>
      <xdr:col>5</xdr:col>
      <xdr:colOff>209550</xdr:colOff>
      <xdr:row>12</xdr:row>
      <xdr:rowOff>76200</xdr:rowOff>
    </xdr:to>
    <xdr:cxnSp macro="">
      <xdr:nvCxnSpPr>
        <xdr:cNvPr id="24" name="Curved Connector 23"/>
        <xdr:cNvCxnSpPr/>
      </xdr:nvCxnSpPr>
      <xdr:spPr>
        <a:xfrm rot="16200000" flipH="1">
          <a:off x="2868930" y="1882140"/>
          <a:ext cx="7620" cy="769620"/>
        </a:xfrm>
        <a:prstGeom prst="curvedConnector3">
          <a:avLst>
            <a:gd name="adj1" fmla="val 3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26670</xdr:rowOff>
    </xdr:from>
    <xdr:to>
      <xdr:col>3</xdr:col>
      <xdr:colOff>259080</xdr:colOff>
      <xdr:row>5</xdr:row>
      <xdr:rowOff>53340</xdr:rowOff>
    </xdr:to>
    <xdr:cxnSp macro="">
      <xdr:nvCxnSpPr>
        <xdr:cNvPr id="26" name="Straight Arrow Connector 25"/>
        <xdr:cNvCxnSpPr>
          <a:stCxn id="2" idx="6"/>
          <a:endCxn id="4" idx="2"/>
        </xdr:cNvCxnSpPr>
      </xdr:nvCxnSpPr>
      <xdr:spPr>
        <a:xfrm>
          <a:off x="617220" y="941070"/>
          <a:ext cx="1470660" cy="266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10</xdr:row>
      <xdr:rowOff>72390</xdr:rowOff>
    </xdr:from>
    <xdr:to>
      <xdr:col>3</xdr:col>
      <xdr:colOff>297180</xdr:colOff>
      <xdr:row>10</xdr:row>
      <xdr:rowOff>76200</xdr:rowOff>
    </xdr:to>
    <xdr:cxnSp macro="">
      <xdr:nvCxnSpPr>
        <xdr:cNvPr id="28" name="Straight Arrow Connector 27"/>
        <xdr:cNvCxnSpPr>
          <a:stCxn id="3" idx="6"/>
          <a:endCxn id="198" idx="2"/>
        </xdr:cNvCxnSpPr>
      </xdr:nvCxnSpPr>
      <xdr:spPr>
        <a:xfrm>
          <a:off x="594360" y="1901190"/>
          <a:ext cx="15316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</xdr:row>
      <xdr:rowOff>38100</xdr:rowOff>
    </xdr:from>
    <xdr:to>
      <xdr:col>8</xdr:col>
      <xdr:colOff>358140</xdr:colOff>
      <xdr:row>5</xdr:row>
      <xdr:rowOff>38100</xdr:rowOff>
    </xdr:to>
    <xdr:cxnSp macro="">
      <xdr:nvCxnSpPr>
        <xdr:cNvPr id="45" name="Straight Arrow Connector 44"/>
        <xdr:cNvCxnSpPr>
          <a:stCxn id="5" idx="6"/>
          <a:endCxn id="208" idx="2"/>
        </xdr:cNvCxnSpPr>
      </xdr:nvCxnSpPr>
      <xdr:spPr>
        <a:xfrm>
          <a:off x="3695700" y="952500"/>
          <a:ext cx="15392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26670</xdr:rowOff>
    </xdr:from>
    <xdr:to>
      <xdr:col>3</xdr:col>
      <xdr:colOff>297180</xdr:colOff>
      <xdr:row>10</xdr:row>
      <xdr:rowOff>76200</xdr:rowOff>
    </xdr:to>
    <xdr:cxnSp macro="">
      <xdr:nvCxnSpPr>
        <xdr:cNvPr id="47" name="Straight Arrow Connector 46"/>
        <xdr:cNvCxnSpPr>
          <a:stCxn id="2" idx="6"/>
          <a:endCxn id="198" idx="2"/>
        </xdr:cNvCxnSpPr>
      </xdr:nvCxnSpPr>
      <xdr:spPr>
        <a:xfrm>
          <a:off x="617220" y="941070"/>
          <a:ext cx="1508760" cy="963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5</xdr:row>
      <xdr:rowOff>53340</xdr:rowOff>
    </xdr:from>
    <xdr:to>
      <xdr:col>3</xdr:col>
      <xdr:colOff>259080</xdr:colOff>
      <xdr:row>10</xdr:row>
      <xdr:rowOff>72390</xdr:rowOff>
    </xdr:to>
    <xdr:cxnSp macro="">
      <xdr:nvCxnSpPr>
        <xdr:cNvPr id="49" name="Straight Arrow Connector 48"/>
        <xdr:cNvCxnSpPr>
          <a:stCxn id="3" idx="6"/>
          <a:endCxn id="4" idx="2"/>
        </xdr:cNvCxnSpPr>
      </xdr:nvCxnSpPr>
      <xdr:spPr>
        <a:xfrm flipV="1">
          <a:off x="594360" y="967740"/>
          <a:ext cx="1493520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10</xdr:row>
      <xdr:rowOff>76200</xdr:rowOff>
    </xdr:from>
    <xdr:to>
      <xdr:col>8</xdr:col>
      <xdr:colOff>388620</xdr:colOff>
      <xdr:row>10</xdr:row>
      <xdr:rowOff>91440</xdr:rowOff>
    </xdr:to>
    <xdr:cxnSp macro="">
      <xdr:nvCxnSpPr>
        <xdr:cNvPr id="51" name="Straight Arrow Connector 50"/>
        <xdr:cNvCxnSpPr>
          <a:stCxn id="199" idx="6"/>
        </xdr:cNvCxnSpPr>
      </xdr:nvCxnSpPr>
      <xdr:spPr>
        <a:xfrm flipV="1">
          <a:off x="3733800" y="1905000"/>
          <a:ext cx="1531620" cy="15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5</xdr:row>
      <xdr:rowOff>53340</xdr:rowOff>
    </xdr:from>
    <xdr:to>
      <xdr:col>8</xdr:col>
      <xdr:colOff>365760</xdr:colOff>
      <xdr:row>10</xdr:row>
      <xdr:rowOff>91440</xdr:rowOff>
    </xdr:to>
    <xdr:cxnSp macro="">
      <xdr:nvCxnSpPr>
        <xdr:cNvPr id="58" name="Straight Arrow Connector 57"/>
        <xdr:cNvCxnSpPr/>
      </xdr:nvCxnSpPr>
      <xdr:spPr>
        <a:xfrm>
          <a:off x="3672840" y="967740"/>
          <a:ext cx="156972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</xdr:colOff>
      <xdr:row>5</xdr:row>
      <xdr:rowOff>15240</xdr:rowOff>
    </xdr:from>
    <xdr:to>
      <xdr:col>8</xdr:col>
      <xdr:colOff>327660</xdr:colOff>
      <xdr:row>10</xdr:row>
      <xdr:rowOff>64770</xdr:rowOff>
    </xdr:to>
    <xdr:cxnSp macro="">
      <xdr:nvCxnSpPr>
        <xdr:cNvPr id="60" name="Straight Arrow Connector 59"/>
        <xdr:cNvCxnSpPr/>
      </xdr:nvCxnSpPr>
      <xdr:spPr>
        <a:xfrm flipV="1">
          <a:off x="3741420" y="929640"/>
          <a:ext cx="1463040" cy="963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137160</xdr:colOff>
      <xdr:row>5</xdr:row>
      <xdr:rowOff>140970</xdr:rowOff>
    </xdr:from>
    <xdr:to>
      <xdr:col>13</xdr:col>
      <xdr:colOff>175260</xdr:colOff>
      <xdr:row>8</xdr:row>
      <xdr:rowOff>34290</xdr:rowOff>
    </xdr:to>
    <xdr:cxnSp macro="">
      <xdr:nvCxnSpPr>
        <xdr:cNvPr id="62" name="Straight Arrow Connector 61"/>
        <xdr:cNvCxnSpPr>
          <a:endCxn id="12" idx="2"/>
        </xdr:cNvCxnSpPr>
      </xdr:nvCxnSpPr>
      <xdr:spPr>
        <a:xfrm>
          <a:off x="6842760" y="1055370"/>
          <a:ext cx="1257300" cy="441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8</xdr:row>
      <xdr:rowOff>26670</xdr:rowOff>
    </xdr:from>
    <xdr:to>
      <xdr:col>13</xdr:col>
      <xdr:colOff>167640</xdr:colOff>
      <xdr:row>10</xdr:row>
      <xdr:rowOff>163830</xdr:rowOff>
    </xdr:to>
    <xdr:cxnSp macro="">
      <xdr:nvCxnSpPr>
        <xdr:cNvPr id="64" name="Straight Arrow Connector 63"/>
        <xdr:cNvCxnSpPr/>
      </xdr:nvCxnSpPr>
      <xdr:spPr>
        <a:xfrm flipV="1">
          <a:off x="6858000" y="1489710"/>
          <a:ext cx="1234440" cy="502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4</xdr:row>
      <xdr:rowOff>7620</xdr:rowOff>
    </xdr:from>
    <xdr:to>
      <xdr:col>2</xdr:col>
      <xdr:colOff>502920</xdr:colOff>
      <xdr:row>5</xdr:row>
      <xdr:rowOff>15240</xdr:rowOff>
    </xdr:to>
    <xdr:sp macro="" textlink="">
      <xdr:nvSpPr>
        <xdr:cNvPr id="65" name="TextBox 64"/>
        <xdr:cNvSpPr txBox="1"/>
      </xdr:nvSpPr>
      <xdr:spPr>
        <a:xfrm>
          <a:off x="899160" y="739140"/>
          <a:ext cx="82296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w1=0.15</a:t>
          </a:r>
          <a:endParaRPr lang="en-US"/>
        </a:p>
      </xdr:txBody>
    </xdr:sp>
    <xdr:clientData/>
  </xdr:twoCellAnchor>
  <xdr:twoCellAnchor>
    <xdr:from>
      <xdr:col>2</xdr:col>
      <xdr:colOff>60960</xdr:colOff>
      <xdr:row>6</xdr:row>
      <xdr:rowOff>38100</xdr:rowOff>
    </xdr:from>
    <xdr:to>
      <xdr:col>3</xdr:col>
      <xdr:colOff>175260</xdr:colOff>
      <xdr:row>7</xdr:row>
      <xdr:rowOff>45720</xdr:rowOff>
    </xdr:to>
    <xdr:sp macro="" textlink="">
      <xdr:nvSpPr>
        <xdr:cNvPr id="75" name="TextBox 74"/>
        <xdr:cNvSpPr txBox="1"/>
      </xdr:nvSpPr>
      <xdr:spPr>
        <a:xfrm>
          <a:off x="1280160" y="1135380"/>
          <a:ext cx="723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=0.20</a:t>
          </a:r>
          <a:endParaRPr lang="en-US"/>
        </a:p>
      </xdr:txBody>
    </xdr:sp>
    <xdr:clientData/>
  </xdr:twoCellAnchor>
  <xdr:twoCellAnchor>
    <xdr:from>
      <xdr:col>2</xdr:col>
      <xdr:colOff>106680</xdr:colOff>
      <xdr:row>8</xdr:row>
      <xdr:rowOff>22860</xdr:rowOff>
    </xdr:from>
    <xdr:to>
      <xdr:col>3</xdr:col>
      <xdr:colOff>220980</xdr:colOff>
      <xdr:row>9</xdr:row>
      <xdr:rowOff>83820</xdr:rowOff>
    </xdr:to>
    <xdr:sp macro="" textlink="">
      <xdr:nvSpPr>
        <xdr:cNvPr id="76" name="TextBox 75"/>
        <xdr:cNvSpPr txBox="1"/>
      </xdr:nvSpPr>
      <xdr:spPr>
        <a:xfrm>
          <a:off x="1325880" y="1485900"/>
          <a:ext cx="7239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w3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=0.25</a:t>
          </a:r>
          <a:endParaRPr lang="en-US"/>
        </a:p>
      </xdr:txBody>
    </xdr:sp>
    <xdr:clientData/>
  </xdr:twoCellAnchor>
  <xdr:twoCellAnchor>
    <xdr:from>
      <xdr:col>1</xdr:col>
      <xdr:colOff>373380</xdr:colOff>
      <xdr:row>10</xdr:row>
      <xdr:rowOff>99060</xdr:rowOff>
    </xdr:from>
    <xdr:to>
      <xdr:col>3</xdr:col>
      <xdr:colOff>22860</xdr:colOff>
      <xdr:row>11</xdr:row>
      <xdr:rowOff>137160</xdr:rowOff>
    </xdr:to>
    <xdr:sp macro="" textlink="">
      <xdr:nvSpPr>
        <xdr:cNvPr id="78" name="TextBox 77"/>
        <xdr:cNvSpPr txBox="1"/>
      </xdr:nvSpPr>
      <xdr:spPr>
        <a:xfrm>
          <a:off x="982980" y="1927860"/>
          <a:ext cx="86868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w4=0.30</a:t>
          </a:r>
        </a:p>
      </xdr:txBody>
    </xdr:sp>
    <xdr:clientData/>
  </xdr:twoCellAnchor>
  <xdr:twoCellAnchor>
    <xdr:from>
      <xdr:col>6</xdr:col>
      <xdr:colOff>259080</xdr:colOff>
      <xdr:row>3</xdr:row>
      <xdr:rowOff>160867</xdr:rowOff>
    </xdr:from>
    <xdr:to>
      <xdr:col>7</xdr:col>
      <xdr:colOff>472440</xdr:colOff>
      <xdr:row>5</xdr:row>
      <xdr:rowOff>22860</xdr:rowOff>
    </xdr:to>
    <xdr:sp macro="" textlink="">
      <xdr:nvSpPr>
        <xdr:cNvPr id="79" name="TextBox 78"/>
        <xdr:cNvSpPr txBox="1"/>
      </xdr:nvSpPr>
      <xdr:spPr>
        <a:xfrm>
          <a:off x="3916680" y="719667"/>
          <a:ext cx="822960" cy="234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w5=0.40</a:t>
          </a:r>
          <a:endParaRPr lang="en-US"/>
        </a:p>
      </xdr:txBody>
    </xdr:sp>
    <xdr:clientData/>
  </xdr:twoCellAnchor>
  <xdr:twoCellAnchor>
    <xdr:from>
      <xdr:col>7</xdr:col>
      <xdr:colOff>129540</xdr:colOff>
      <xdr:row>6</xdr:row>
      <xdr:rowOff>38100</xdr:rowOff>
    </xdr:from>
    <xdr:to>
      <xdr:col>8</xdr:col>
      <xdr:colOff>243840</xdr:colOff>
      <xdr:row>7</xdr:row>
      <xdr:rowOff>45720</xdr:rowOff>
    </xdr:to>
    <xdr:sp macro="" textlink="">
      <xdr:nvSpPr>
        <xdr:cNvPr id="80" name="TextBox 79"/>
        <xdr:cNvSpPr txBox="1"/>
      </xdr:nvSpPr>
      <xdr:spPr>
        <a:xfrm>
          <a:off x="4396740" y="1135380"/>
          <a:ext cx="723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w6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=0.45</a:t>
          </a:r>
          <a:endParaRPr lang="en-US"/>
        </a:p>
      </xdr:txBody>
    </xdr:sp>
    <xdr:clientData/>
  </xdr:twoCellAnchor>
  <xdr:twoCellAnchor>
    <xdr:from>
      <xdr:col>7</xdr:col>
      <xdr:colOff>129540</xdr:colOff>
      <xdr:row>8</xdr:row>
      <xdr:rowOff>15240</xdr:rowOff>
    </xdr:from>
    <xdr:to>
      <xdr:col>8</xdr:col>
      <xdr:colOff>251460</xdr:colOff>
      <xdr:row>9</xdr:row>
      <xdr:rowOff>76200</xdr:rowOff>
    </xdr:to>
    <xdr:sp macro="" textlink="">
      <xdr:nvSpPr>
        <xdr:cNvPr id="81" name="TextBox 80"/>
        <xdr:cNvSpPr txBox="1"/>
      </xdr:nvSpPr>
      <xdr:spPr>
        <a:xfrm>
          <a:off x="4396740" y="1478280"/>
          <a:ext cx="73152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w7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=0.50</a:t>
          </a:r>
          <a:endParaRPr lang="en-US"/>
        </a:p>
      </xdr:txBody>
    </xdr:sp>
    <xdr:clientData/>
  </xdr:twoCellAnchor>
  <xdr:twoCellAnchor>
    <xdr:from>
      <xdr:col>6</xdr:col>
      <xdr:colOff>396240</xdr:colOff>
      <xdr:row>10</xdr:row>
      <xdr:rowOff>91440</xdr:rowOff>
    </xdr:from>
    <xdr:to>
      <xdr:col>8</xdr:col>
      <xdr:colOff>45720</xdr:colOff>
      <xdr:row>11</xdr:row>
      <xdr:rowOff>129540</xdr:rowOff>
    </xdr:to>
    <xdr:sp macro="" textlink="">
      <xdr:nvSpPr>
        <xdr:cNvPr id="82" name="TextBox 81"/>
        <xdr:cNvSpPr txBox="1"/>
      </xdr:nvSpPr>
      <xdr:spPr>
        <a:xfrm>
          <a:off x="4053840" y="1920240"/>
          <a:ext cx="86868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w8=0.55</a:t>
          </a:r>
        </a:p>
      </xdr:txBody>
    </xdr:sp>
    <xdr:clientData/>
  </xdr:twoCellAnchor>
  <xdr:twoCellAnchor>
    <xdr:from>
      <xdr:col>3</xdr:col>
      <xdr:colOff>297180</xdr:colOff>
      <xdr:row>8</xdr:row>
      <xdr:rowOff>68580</xdr:rowOff>
    </xdr:from>
    <xdr:to>
      <xdr:col>4</xdr:col>
      <xdr:colOff>472440</xdr:colOff>
      <xdr:row>12</xdr:row>
      <xdr:rowOff>83820</xdr:rowOff>
    </xdr:to>
    <xdr:sp macro="" textlink="">
      <xdr:nvSpPr>
        <xdr:cNvPr id="198" name="Oval 197"/>
        <xdr:cNvSpPr/>
      </xdr:nvSpPr>
      <xdr:spPr>
        <a:xfrm>
          <a:off x="2125980" y="1531620"/>
          <a:ext cx="784860" cy="7467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h2</a:t>
          </a:r>
        </a:p>
      </xdr:txBody>
    </xdr:sp>
    <xdr:clientData/>
  </xdr:twoCellAnchor>
  <xdr:twoCellAnchor>
    <xdr:from>
      <xdr:col>4</xdr:col>
      <xdr:colOff>495300</xdr:colOff>
      <xdr:row>8</xdr:row>
      <xdr:rowOff>76200</xdr:rowOff>
    </xdr:from>
    <xdr:to>
      <xdr:col>6</xdr:col>
      <xdr:colOff>76200</xdr:colOff>
      <xdr:row>12</xdr:row>
      <xdr:rowOff>106680</xdr:rowOff>
    </xdr:to>
    <xdr:sp macro="" textlink="">
      <xdr:nvSpPr>
        <xdr:cNvPr id="199" name="Oval 198"/>
        <xdr:cNvSpPr/>
      </xdr:nvSpPr>
      <xdr:spPr>
        <a:xfrm>
          <a:off x="2933700" y="1539240"/>
          <a:ext cx="800100" cy="762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a_h2</a:t>
          </a:r>
        </a:p>
      </xdr:txBody>
    </xdr:sp>
    <xdr:clientData/>
  </xdr:twoCellAnchor>
  <xdr:twoCellAnchor>
    <xdr:from>
      <xdr:col>8</xdr:col>
      <xdr:colOff>358140</xdr:colOff>
      <xdr:row>3</xdr:row>
      <xdr:rowOff>30480</xdr:rowOff>
    </xdr:from>
    <xdr:to>
      <xdr:col>9</xdr:col>
      <xdr:colOff>533400</xdr:colOff>
      <xdr:row>7</xdr:row>
      <xdr:rowOff>45720</xdr:rowOff>
    </xdr:to>
    <xdr:sp macro="" textlink="">
      <xdr:nvSpPr>
        <xdr:cNvPr id="208" name="Oval 207"/>
        <xdr:cNvSpPr/>
      </xdr:nvSpPr>
      <xdr:spPr>
        <a:xfrm>
          <a:off x="5234940" y="579120"/>
          <a:ext cx="784860" cy="74676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9</xdr:col>
      <xdr:colOff>548640</xdr:colOff>
      <xdr:row>3</xdr:row>
      <xdr:rowOff>15240</xdr:rowOff>
    </xdr:from>
    <xdr:to>
      <xdr:col>11</xdr:col>
      <xdr:colOff>129540</xdr:colOff>
      <xdr:row>7</xdr:row>
      <xdr:rowOff>45720</xdr:rowOff>
    </xdr:to>
    <xdr:sp macro="" textlink="">
      <xdr:nvSpPr>
        <xdr:cNvPr id="209" name="Oval 208"/>
        <xdr:cNvSpPr/>
      </xdr:nvSpPr>
      <xdr:spPr>
        <a:xfrm>
          <a:off x="6035040" y="563880"/>
          <a:ext cx="800100" cy="7620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a_o1</a:t>
          </a:r>
        </a:p>
      </xdr:txBody>
    </xdr:sp>
    <xdr:clientData/>
  </xdr:twoCellAnchor>
  <xdr:twoCellAnchor>
    <xdr:from>
      <xdr:col>8</xdr:col>
      <xdr:colOff>388620</xdr:colOff>
      <xdr:row>8</xdr:row>
      <xdr:rowOff>60960</xdr:rowOff>
    </xdr:from>
    <xdr:to>
      <xdr:col>9</xdr:col>
      <xdr:colOff>563880</xdr:colOff>
      <xdr:row>12</xdr:row>
      <xdr:rowOff>91440</xdr:rowOff>
    </xdr:to>
    <xdr:sp macro="" textlink="">
      <xdr:nvSpPr>
        <xdr:cNvPr id="213" name="Oval 212"/>
        <xdr:cNvSpPr/>
      </xdr:nvSpPr>
      <xdr:spPr>
        <a:xfrm>
          <a:off x="5265420" y="1524000"/>
          <a:ext cx="784860" cy="7620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o2</a:t>
          </a:r>
        </a:p>
      </xdr:txBody>
    </xdr:sp>
    <xdr:clientData/>
  </xdr:twoCellAnchor>
  <xdr:twoCellAnchor>
    <xdr:from>
      <xdr:col>9</xdr:col>
      <xdr:colOff>579120</xdr:colOff>
      <xdr:row>8</xdr:row>
      <xdr:rowOff>30480</xdr:rowOff>
    </xdr:from>
    <xdr:to>
      <xdr:col>11</xdr:col>
      <xdr:colOff>160020</xdr:colOff>
      <xdr:row>12</xdr:row>
      <xdr:rowOff>60960</xdr:rowOff>
    </xdr:to>
    <xdr:sp macro="" textlink="">
      <xdr:nvSpPr>
        <xdr:cNvPr id="214" name="Oval 213"/>
        <xdr:cNvSpPr/>
      </xdr:nvSpPr>
      <xdr:spPr>
        <a:xfrm>
          <a:off x="6065520" y="1493520"/>
          <a:ext cx="800100" cy="7620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a_o2</a:t>
          </a:r>
        </a:p>
      </xdr:txBody>
    </xdr:sp>
    <xdr:clientData/>
  </xdr:twoCellAnchor>
  <xdr:twoCellAnchor>
    <xdr:from>
      <xdr:col>24</xdr:col>
      <xdr:colOff>163284</xdr:colOff>
      <xdr:row>2</xdr:row>
      <xdr:rowOff>87086</xdr:rowOff>
    </xdr:from>
    <xdr:to>
      <xdr:col>32</xdr:col>
      <xdr:colOff>217713</xdr:colOff>
      <xdr:row>17</xdr:row>
      <xdr:rowOff>54429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0"/>
  <sheetViews>
    <sheetView tabSelected="1" zoomScaleNormal="100" workbookViewId="0">
      <selection activeCell="E34" sqref="E34"/>
    </sheetView>
  </sheetViews>
  <sheetFormatPr defaultRowHeight="14.4"/>
  <cols>
    <col min="2" max="2" width="8.88671875" customWidth="1"/>
    <col min="4" max="5" width="8.88671875" customWidth="1"/>
    <col min="18" max="18" width="11.33203125" customWidth="1"/>
    <col min="26" max="26" width="9.6640625" customWidth="1"/>
  </cols>
  <sheetData>
    <row r="1" spans="4:21">
      <c r="E1" s="8" t="s">
        <v>71</v>
      </c>
      <c r="F1" s="8"/>
      <c r="J1" s="8" t="s">
        <v>71</v>
      </c>
      <c r="K1" s="8"/>
    </row>
    <row r="2" spans="4:21">
      <c r="P2" t="s">
        <v>4</v>
      </c>
      <c r="Q2" t="s">
        <v>5</v>
      </c>
    </row>
    <row r="3" spans="4:21">
      <c r="P3">
        <v>0.01</v>
      </c>
      <c r="R3" s="1"/>
    </row>
    <row r="4" spans="4:21">
      <c r="P4">
        <v>0.99</v>
      </c>
    </row>
    <row r="6" spans="4:21">
      <c r="R6" t="s">
        <v>31</v>
      </c>
    </row>
    <row r="7" spans="4:21">
      <c r="M7" t="s">
        <v>1</v>
      </c>
      <c r="R7" t="s">
        <v>32</v>
      </c>
    </row>
    <row r="8" spans="4:21">
      <c r="R8" t="s">
        <v>35</v>
      </c>
    </row>
    <row r="9" spans="4:21">
      <c r="R9" t="s">
        <v>36</v>
      </c>
    </row>
    <row r="10" spans="4:21">
      <c r="R10" s="1" t="s">
        <v>37</v>
      </c>
    </row>
    <row r="11" spans="4:21">
      <c r="D11" s="1"/>
      <c r="F11" s="2" t="s">
        <v>0</v>
      </c>
      <c r="M11" t="s">
        <v>2</v>
      </c>
      <c r="R11" s="1" t="s">
        <v>38</v>
      </c>
      <c r="U11" s="1"/>
    </row>
    <row r="12" spans="4:21">
      <c r="R12" s="1" t="s">
        <v>39</v>
      </c>
    </row>
    <row r="13" spans="4:21">
      <c r="R13" s="1" t="s">
        <v>40</v>
      </c>
    </row>
    <row r="14" spans="4:21">
      <c r="R14" s="1"/>
    </row>
    <row r="15" spans="4:21">
      <c r="E15" s="8" t="s">
        <v>71</v>
      </c>
      <c r="F15" s="8"/>
      <c r="J15" s="8" t="s">
        <v>71</v>
      </c>
      <c r="K15" s="8"/>
      <c r="R15" s="1" t="s">
        <v>43</v>
      </c>
    </row>
    <row r="16" spans="4:21">
      <c r="Q16" s="7" t="s">
        <v>64</v>
      </c>
      <c r="R16" t="s">
        <v>65</v>
      </c>
    </row>
    <row r="17" spans="1:31">
      <c r="R17" s="1"/>
    </row>
    <row r="18" spans="1:31">
      <c r="R18" s="1"/>
    </row>
    <row r="19" spans="1:31">
      <c r="R19" t="s">
        <v>41</v>
      </c>
    </row>
    <row r="20" spans="1:31">
      <c r="B20" t="s">
        <v>60</v>
      </c>
      <c r="Q20" s="7" t="s">
        <v>66</v>
      </c>
      <c r="R20" t="s">
        <v>67</v>
      </c>
    </row>
    <row r="21" spans="1:31">
      <c r="B21" t="s">
        <v>61</v>
      </c>
      <c r="R21" t="s">
        <v>68</v>
      </c>
      <c r="Z21" s="7" t="s">
        <v>64</v>
      </c>
      <c r="AA21" t="s">
        <v>59</v>
      </c>
    </row>
    <row r="22" spans="1:31">
      <c r="B22" t="s">
        <v>62</v>
      </c>
    </row>
    <row r="23" spans="1:31">
      <c r="B23" t="s">
        <v>63</v>
      </c>
      <c r="R23" t="s">
        <v>42</v>
      </c>
    </row>
    <row r="24" spans="1:31">
      <c r="B24" t="s">
        <v>19</v>
      </c>
      <c r="R24" t="s">
        <v>44</v>
      </c>
    </row>
    <row r="25" spans="1:31">
      <c r="B25" t="s">
        <v>20</v>
      </c>
      <c r="R25" t="s">
        <v>45</v>
      </c>
    </row>
    <row r="26" spans="1:31">
      <c r="B26" t="s">
        <v>33</v>
      </c>
      <c r="R26" t="s">
        <v>46</v>
      </c>
      <c r="V26" s="7" t="s">
        <v>69</v>
      </c>
      <c r="W26" t="s">
        <v>70</v>
      </c>
    </row>
    <row r="27" spans="1:31">
      <c r="B27" t="s">
        <v>34</v>
      </c>
      <c r="R27" t="s">
        <v>47</v>
      </c>
    </row>
    <row r="28" spans="1:31">
      <c r="B28" s="3" t="s">
        <v>29</v>
      </c>
      <c r="R28" t="s">
        <v>48</v>
      </c>
    </row>
    <row r="29" spans="1:31">
      <c r="B29" s="3" t="s">
        <v>30</v>
      </c>
      <c r="R29" t="s">
        <v>49</v>
      </c>
    </row>
    <row r="30" spans="1:31">
      <c r="B30" s="3" t="s">
        <v>3</v>
      </c>
    </row>
    <row r="31" spans="1:31">
      <c r="F31" s="3" t="s">
        <v>58</v>
      </c>
      <c r="G31">
        <v>0.5</v>
      </c>
    </row>
    <row r="32" spans="1:31">
      <c r="A32" s="4" t="s">
        <v>6</v>
      </c>
      <c r="B32" s="4" t="s">
        <v>7</v>
      </c>
      <c r="C32" s="4" t="s">
        <v>8</v>
      </c>
      <c r="D32" s="4" t="s">
        <v>9</v>
      </c>
      <c r="E32" s="4" t="s">
        <v>21</v>
      </c>
      <c r="F32" s="4" t="s">
        <v>22</v>
      </c>
      <c r="G32" s="4" t="s">
        <v>23</v>
      </c>
      <c r="H32" s="4" t="s">
        <v>24</v>
      </c>
      <c r="I32" s="4" t="s">
        <v>10</v>
      </c>
      <c r="J32" s="4" t="s">
        <v>11</v>
      </c>
      <c r="K32" s="4" t="s">
        <v>12</v>
      </c>
      <c r="L32" s="4" t="s">
        <v>13</v>
      </c>
      <c r="M32" s="4" t="s">
        <v>25</v>
      </c>
      <c r="N32" s="4" t="s">
        <v>26</v>
      </c>
      <c r="O32" s="4" t="s">
        <v>27</v>
      </c>
      <c r="P32" s="4" t="s">
        <v>28</v>
      </c>
      <c r="Q32" s="4" t="s">
        <v>14</v>
      </c>
      <c r="R32" s="4" t="s">
        <v>15</v>
      </c>
      <c r="S32" s="4" t="s">
        <v>16</v>
      </c>
      <c r="T32" s="4" t="s">
        <v>17</v>
      </c>
      <c r="U32" s="4" t="s">
        <v>1</v>
      </c>
      <c r="V32" s="4" t="s">
        <v>2</v>
      </c>
      <c r="W32" s="4" t="s">
        <v>18</v>
      </c>
      <c r="X32" s="4" t="s">
        <v>50</v>
      </c>
      <c r="Y32" s="4" t="s">
        <v>51</v>
      </c>
      <c r="Z32" s="4" t="s">
        <v>52</v>
      </c>
      <c r="AA32" s="4" t="s">
        <v>53</v>
      </c>
      <c r="AB32" s="4" t="s">
        <v>54</v>
      </c>
      <c r="AC32" s="4" t="s">
        <v>55</v>
      </c>
      <c r="AD32" s="4" t="s">
        <v>56</v>
      </c>
      <c r="AE32" s="4" t="s">
        <v>57</v>
      </c>
    </row>
    <row r="33" spans="1:31">
      <c r="A33" s="5">
        <v>0.01</v>
      </c>
      <c r="B33" s="5">
        <v>0.99</v>
      </c>
      <c r="C33" s="5">
        <v>0.05</v>
      </c>
      <c r="D33" s="5">
        <v>0.1</v>
      </c>
      <c r="E33" s="5">
        <v>0.15</v>
      </c>
      <c r="F33" s="5">
        <v>0.2</v>
      </c>
      <c r="G33" s="5">
        <v>0.25</v>
      </c>
      <c r="H33" s="5">
        <v>0.3</v>
      </c>
      <c r="I33" s="5">
        <f>(E33*C33+F33*D33)</f>
        <v>2.7500000000000004E-2</v>
      </c>
      <c r="J33" s="5">
        <f>1/(1+EXP(-I33))</f>
        <v>0.50687456676453424</v>
      </c>
      <c r="K33" s="5">
        <f>(G33*C33+H33*D33)</f>
        <v>4.2499999999999996E-2</v>
      </c>
      <c r="L33" s="5">
        <f>1/(1+EXP(-K33))</f>
        <v>0.51062340100496373</v>
      </c>
      <c r="M33" s="5">
        <v>0.4</v>
      </c>
      <c r="N33" s="5">
        <v>0.45</v>
      </c>
      <c r="O33" s="5">
        <v>0.5</v>
      </c>
      <c r="P33" s="5">
        <v>0.55000000000000004</v>
      </c>
      <c r="Q33" s="5">
        <f>(M33*J33+N33*L33)</f>
        <v>0.43253035715804738</v>
      </c>
      <c r="R33" s="5">
        <f>1/(1+EXP(-Q33))</f>
        <v>0.60647773220672796</v>
      </c>
      <c r="S33" s="5">
        <f>(O33*J33+P33*L33)</f>
        <v>0.53428015393499717</v>
      </c>
      <c r="T33" s="5">
        <f>1/(1+EXP(-S33))</f>
        <v>0.63048083545063482</v>
      </c>
      <c r="U33" s="5">
        <f>0.5*(A33-R33)^2</f>
        <v>0.17789284250924053</v>
      </c>
      <c r="V33" s="5">
        <f>0.5*(B33-T33)^2</f>
        <v>6.4627014839136757E-2</v>
      </c>
      <c r="W33" s="5">
        <f>U33+V33</f>
        <v>0.24251985734837728</v>
      </c>
      <c r="X33" s="6">
        <f>(((R33-A33)*R33*(1-R33)*M33)+((T33-B33)*T33*(1-T33)*O33))*J33*(1-J33)*C33</f>
        <v>1.882556669401121E-4</v>
      </c>
      <c r="Y33" s="5">
        <f>(((R33-A33)*R33*(1-R33)*M33)+((T33-B33)*T33*(1-T33)*O33))*J33*(1-J33)*D33</f>
        <v>3.765113338802242E-4</v>
      </c>
      <c r="Z33" s="5">
        <f>(((R33-A33)*R33*(1-R33)*N33)+((T33-B33)*T33*(1-T33)*P33))*J33*(1-J33)*C33</f>
        <v>2.2487247755452336E-4</v>
      </c>
      <c r="AA33" s="5">
        <f>(((R33-A33)*R33*(1-R33)*N33)+((T33-B33)*T33*(1-T33)*P33))*J33*(1-J33)*D33</f>
        <v>4.4974495510904672E-4</v>
      </c>
      <c r="AB33" s="5">
        <f>(R33-A33)*(R33*(1-R33)*J33)</f>
        <v>7.2157072912136244E-2</v>
      </c>
      <c r="AC33" s="5">
        <f>(R33-A33)*(R33*(1-R33)*L33)</f>
        <v>7.2690745191944767E-2</v>
      </c>
      <c r="AD33" s="5">
        <f>(T33-B33)*(T33*(1-T33)*J33)</f>
        <v>-4.2455250092604709E-2</v>
      </c>
      <c r="AE33" s="5">
        <f>(T33-B33)*(T33*(1-T33)*L33)</f>
        <v>-4.2769248280063753E-2</v>
      </c>
    </row>
    <row r="34" spans="1:31">
      <c r="A34" s="5">
        <v>0.01</v>
      </c>
      <c r="B34" s="5">
        <v>0.99</v>
      </c>
      <c r="C34" s="5">
        <v>0.05</v>
      </c>
      <c r="D34" s="5">
        <v>0.1</v>
      </c>
      <c r="E34" s="5">
        <f>E33-$G$31*X33</f>
        <v>0.14990587216652995</v>
      </c>
      <c r="F34" s="5">
        <f t="shared" ref="F34:H34" si="0">F33-$G$31*Y33</f>
        <v>0.1998117443330599</v>
      </c>
      <c r="G34" s="5">
        <f t="shared" si="0"/>
        <v>0.24988756376122273</v>
      </c>
      <c r="H34" s="5">
        <f t="shared" si="0"/>
        <v>0.29977512752244545</v>
      </c>
      <c r="I34" s="5">
        <f>(E34*C34+F34*D34)</f>
        <v>2.747646804163249E-2</v>
      </c>
      <c r="J34" s="5">
        <f>1/(1+EXP(-I34))</f>
        <v>0.5068686848861037</v>
      </c>
      <c r="K34" s="5">
        <f>(G34*C34+H34*D34)</f>
        <v>4.2471890940305679E-2</v>
      </c>
      <c r="L34" s="5">
        <f>1/(1+EXP(-K34))</f>
        <v>0.51061637691023731</v>
      </c>
      <c r="M34" s="5">
        <f>M33-$G$31*AB33</f>
        <v>0.3639214635439319</v>
      </c>
      <c r="N34" s="5">
        <f>N33-$G$31*AC33</f>
        <v>0.41365462740402764</v>
      </c>
      <c r="O34" s="5">
        <f t="shared" ref="O34:P34" si="1">O33-$G$31*AD33</f>
        <v>0.52122762504630238</v>
      </c>
      <c r="P34" s="5">
        <f t="shared" si="1"/>
        <v>0.57138462414003188</v>
      </c>
      <c r="Q34" s="5">
        <f>(M34*J34+N34*L34)</f>
        <v>0.39567922076553763</v>
      </c>
      <c r="R34" s="5">
        <f>1/(1+EXP(-Q34))</f>
        <v>0.59764910523945525</v>
      </c>
      <c r="S34" s="5">
        <f>(O34*J34+P34*L34)</f>
        <v>0.55595230743412727</v>
      </c>
      <c r="T34" s="5">
        <f>1/(1+EXP(-S34))</f>
        <v>0.63551546604158105</v>
      </c>
      <c r="U34" s="5">
        <f>0.5*(A34-R34)^2</f>
        <v>0.17266573544436617</v>
      </c>
      <c r="V34" s="5">
        <f>0.5*(B34-T34)^2</f>
        <v>6.2829642407858738E-2</v>
      </c>
      <c r="W34" s="5">
        <f>U34+V34</f>
        <v>0.23549537785222491</v>
      </c>
      <c r="X34" s="6">
        <f>(((R34-A34)*R34*(1-R34)*M34)+((T34-B34)*T34*(1-T34)*O34))*J34*(1-J34)*C34</f>
        <v>1.0781316630090259E-4</v>
      </c>
      <c r="Y34" s="5">
        <f>(((R34-A34)*R34*(1-R34)*M34)+((T34-B34)*T34*(1-T34)*O34))*J34*(1-J34)*D34</f>
        <v>2.1562633260180519E-4</v>
      </c>
      <c r="Z34" s="5">
        <f>(((R34-A34)*R34*(1-R34)*N34)+((T34-B34)*T34*(1-T34)*P34))*J34*(1-J34)*C34</f>
        <v>1.4417234153215553E-4</v>
      </c>
      <c r="AA34" s="5">
        <f>(((R34-A34)*R34*(1-R34)*N34)+((T34-B34)*T34*(1-T34)*P34))*J34*(1-J34)*D34</f>
        <v>2.8834468306431106E-4</v>
      </c>
      <c r="AB34" s="5">
        <f>(R34-A34)*(R34*(1-R34)*J34)</f>
        <v>7.1625024745036556E-2</v>
      </c>
      <c r="AC34" s="5">
        <f>(R34-A34)*(R34*(1-R34)*L34)</f>
        <v>7.2154606749152E-2</v>
      </c>
      <c r="AD34" s="5">
        <f>(T34-B34)*(T34*(1-T34)*J34)</f>
        <v>-4.1619607611403708E-2</v>
      </c>
      <c r="AE34" s="5">
        <f>(T34-B34)*(T34*(1-T34)*L34)</f>
        <v>-4.1927335186895724E-2</v>
      </c>
    </row>
    <row r="35" spans="1:31">
      <c r="A35" s="5">
        <v>0.01</v>
      </c>
      <c r="B35" s="5">
        <v>0.99</v>
      </c>
      <c r="C35" s="5">
        <v>0.05</v>
      </c>
      <c r="D35" s="5">
        <v>0.1</v>
      </c>
      <c r="E35" s="5">
        <f t="shared" ref="E35:E70" si="2">E34-$G$31*X34</f>
        <v>0.14985196558337949</v>
      </c>
      <c r="F35" s="5">
        <f t="shared" ref="F35:F70" si="3">F34-$G$31*Y34</f>
        <v>0.199703931166759</v>
      </c>
      <c r="G35" s="5">
        <f t="shared" ref="G35:G70" si="4">G34-$G$31*Z34</f>
        <v>0.24981547759045666</v>
      </c>
      <c r="H35" s="5">
        <f t="shared" ref="H35:H70" si="5">H34-$G$31*AA34</f>
        <v>0.29963095518091332</v>
      </c>
      <c r="I35" s="5">
        <f t="shared" ref="I35:I70" si="6">(E35*C35+F35*D35)</f>
        <v>2.7462991395844877E-2</v>
      </c>
      <c r="J35" s="5">
        <f t="shared" ref="J35:J71" si="7">1/(1+EXP(-I35))</f>
        <v>0.50686531636015741</v>
      </c>
      <c r="K35" s="5">
        <f t="shared" ref="K35:K70" si="8">(G35*C35+H35*D35)</f>
        <v>4.2453869397614169E-2</v>
      </c>
      <c r="L35" s="5">
        <f t="shared" ref="L35:L71" si="9">1/(1+EXP(-K35))</f>
        <v>0.51061187355486526</v>
      </c>
      <c r="M35" s="5">
        <f t="shared" ref="M35:M70" si="10">M34-$G$31*AB34</f>
        <v>0.32810895117141364</v>
      </c>
      <c r="N35" s="5">
        <f t="shared" ref="N35:N70" si="11">N34-$G$31*AC34</f>
        <v>0.37757732402945166</v>
      </c>
      <c r="O35" s="5">
        <f t="shared" ref="O35:O70" si="12">O34-$G$31*AD34</f>
        <v>0.54203742885200423</v>
      </c>
      <c r="P35" s="5">
        <f t="shared" ref="P35:P70" si="13">P34-$G$31*AE34</f>
        <v>0.59234829173347969</v>
      </c>
      <c r="Q35" s="5">
        <f t="shared" ref="Q35:Q70" si="14">(M35*J35+N35*L35)</f>
        <v>0.35910251217060879</v>
      </c>
      <c r="R35" s="5">
        <f t="shared" ref="R35:R71" si="15">1/(1+EXP(-Q35))</f>
        <v>0.58882316021498016</v>
      </c>
      <c r="S35" s="5">
        <f t="shared" ref="S35:S70" si="16">(O35*J35+P35*L35)</f>
        <v>0.57720004389317348</v>
      </c>
      <c r="T35" s="5">
        <f t="shared" ref="T35:T71" si="17">1/(1+EXP(-S35))</f>
        <v>0.64042288231673805</v>
      </c>
      <c r="U35" s="5">
        <f t="shared" ref="U35:U70" si="18">0.5*(A35-R35)^2</f>
        <v>0.1675181254006283</v>
      </c>
      <c r="V35" s="5">
        <f t="shared" ref="V35:V70" si="19">0.5*(B35-T35)^2</f>
        <v>6.1102080603868583E-2</v>
      </c>
      <c r="W35" s="5">
        <f t="shared" ref="W35:W70" si="20">U35+V35</f>
        <v>0.2286202060044969</v>
      </c>
      <c r="X35" s="6">
        <f t="shared" ref="X35:X70" si="21">(((R35-A35)*R35*(1-R35)*M35)+((T35-B35)*T35*(1-T35)*O35))*J35*(1-J35)*C35</f>
        <v>2.9323068539339952E-5</v>
      </c>
      <c r="Y35" s="5">
        <f t="shared" ref="Y35:Y70" si="22">(((R35-A35)*R35*(1-R35)*M35)+((T35-B35)*T35*(1-T35)*O35))*J35*(1-J35)*D35</f>
        <v>5.8646137078679903E-5</v>
      </c>
      <c r="Z35" s="5">
        <f t="shared" ref="Z35:Z70" si="23">(((R35-A35)*R35*(1-R35)*N35)+((T35-B35)*T35*(1-T35)*P35))*J35*(1-J35)*C35</f>
        <v>6.5345956535502883E-5</v>
      </c>
      <c r="AA35" s="5">
        <f t="shared" ref="AA35:AA70" si="24">(((R35-A35)*R35*(1-R35)*N35)+((T35-B35)*T35*(1-T35)*P35))*J35*(1-J35)*D35</f>
        <v>1.3069191307100577E-4</v>
      </c>
      <c r="AB35" s="5">
        <f t="shared" ref="AB35:AB70" si="25">(R35-A35)*(R35*(1-R35)*J35)</f>
        <v>7.1031666284573761E-2</v>
      </c>
      <c r="AC35" s="5">
        <f t="shared" ref="AC35:AC70" si="26">(R35-A35)*(R35*(1-R35)*L35)</f>
        <v>7.1556705563807971E-2</v>
      </c>
      <c r="AD35" s="5">
        <f t="shared" ref="AD35:AD70" si="27">(T35-B35)*(T35*(1-T35)*J35)</f>
        <v>-4.0803222110494995E-2</v>
      </c>
      <c r="AE35" s="5">
        <f t="shared" ref="AE35:AE70" si="28">(T35-B35)*(T35*(1-T35)*L35)</f>
        <v>-4.1104824134604916E-2</v>
      </c>
    </row>
    <row r="36" spans="1:31">
      <c r="A36" s="5">
        <v>0.01</v>
      </c>
      <c r="B36" s="5">
        <v>0.99</v>
      </c>
      <c r="C36" s="5">
        <v>0.05</v>
      </c>
      <c r="D36" s="5">
        <v>0.1</v>
      </c>
      <c r="E36" s="5">
        <f t="shared" si="2"/>
        <v>0.1498373040491098</v>
      </c>
      <c r="F36" s="5">
        <f t="shared" si="3"/>
        <v>0.19967460809821966</v>
      </c>
      <c r="G36" s="5">
        <f t="shared" si="4"/>
        <v>0.24978280461218891</v>
      </c>
      <c r="H36" s="5">
        <f t="shared" si="5"/>
        <v>0.2995656092243778</v>
      </c>
      <c r="I36" s="5">
        <f t="shared" si="6"/>
        <v>2.7459326012277456E-2</v>
      </c>
      <c r="J36" s="5">
        <f t="shared" si="7"/>
        <v>0.50686440018700141</v>
      </c>
      <c r="K36" s="5">
        <f t="shared" si="8"/>
        <v>4.244570115304723E-2</v>
      </c>
      <c r="L36" s="5">
        <f t="shared" si="9"/>
        <v>0.51060983241338787</v>
      </c>
      <c r="M36" s="5">
        <f t="shared" si="10"/>
        <v>0.29259311802912674</v>
      </c>
      <c r="N36" s="5">
        <f t="shared" si="11"/>
        <v>0.34179897124754766</v>
      </c>
      <c r="O36" s="5">
        <f t="shared" si="12"/>
        <v>0.56243903990725175</v>
      </c>
      <c r="P36" s="5">
        <f t="shared" si="13"/>
        <v>0.6129007038007821</v>
      </c>
      <c r="Q36" s="5">
        <f t="shared" si="14"/>
        <v>0.32283095069645651</v>
      </c>
      <c r="R36" s="5">
        <f t="shared" si="15"/>
        <v>0.58001402116981071</v>
      </c>
      <c r="S36" s="5">
        <f t="shared" si="16"/>
        <v>0.598033452258107</v>
      </c>
      <c r="T36" s="5">
        <f t="shared" si="17"/>
        <v>0.64520626232877298</v>
      </c>
      <c r="U36" s="5">
        <f t="shared" si="18"/>
        <v>0.16245799216508869</v>
      </c>
      <c r="V36" s="5">
        <f t="shared" si="19"/>
        <v>5.944136076864745E-2</v>
      </c>
      <c r="W36" s="5">
        <f t="shared" si="20"/>
        <v>0.22189935293373614</v>
      </c>
      <c r="X36" s="6">
        <f t="shared" si="21"/>
        <v>-4.7049992985864686E-5</v>
      </c>
      <c r="Y36" s="5">
        <f t="shared" si="22"/>
        <v>-9.4099985971729373E-5</v>
      </c>
      <c r="Z36" s="5">
        <f t="shared" si="23"/>
        <v>-1.1437050750545269E-5</v>
      </c>
      <c r="AA36" s="5">
        <f t="shared" si="24"/>
        <v>-2.2874101501090537E-5</v>
      </c>
      <c r="AB36" s="5">
        <f t="shared" si="25"/>
        <v>7.0380218703192748E-2</v>
      </c>
      <c r="AC36" s="5">
        <f t="shared" si="26"/>
        <v>7.0900287461491449E-2</v>
      </c>
      <c r="AD36" s="5">
        <f t="shared" si="27"/>
        <v>-4.0006050462686731E-2</v>
      </c>
      <c r="AE36" s="5">
        <f t="shared" si="28"/>
        <v>-4.0301671837157119E-2</v>
      </c>
    </row>
    <row r="37" spans="1:31">
      <c r="A37" s="5">
        <v>0.01</v>
      </c>
      <c r="B37" s="5">
        <v>0.99</v>
      </c>
      <c r="C37" s="5">
        <v>0.05</v>
      </c>
      <c r="D37" s="5">
        <v>0.1</v>
      </c>
      <c r="E37" s="5">
        <f t="shared" si="2"/>
        <v>0.14986082904560274</v>
      </c>
      <c r="F37" s="5">
        <f t="shared" si="3"/>
        <v>0.19972165809120551</v>
      </c>
      <c r="G37" s="5">
        <f t="shared" si="4"/>
        <v>0.24978852313756417</v>
      </c>
      <c r="H37" s="5">
        <f t="shared" si="5"/>
        <v>0.29957704627512832</v>
      </c>
      <c r="I37" s="5">
        <f t="shared" si="6"/>
        <v>2.7465207261400691E-2</v>
      </c>
      <c r="J37" s="5">
        <f t="shared" si="7"/>
        <v>0.5068658702220985</v>
      </c>
      <c r="K37" s="5">
        <f t="shared" si="8"/>
        <v>4.2447130784391045E-2</v>
      </c>
      <c r="L37" s="5">
        <f t="shared" si="9"/>
        <v>0.51061018966028682</v>
      </c>
      <c r="M37" s="5">
        <f t="shared" si="10"/>
        <v>0.25740300867753035</v>
      </c>
      <c r="N37" s="5">
        <f t="shared" si="11"/>
        <v>0.30634882751680192</v>
      </c>
      <c r="O37" s="5">
        <f t="shared" si="12"/>
        <v>0.58244206513859509</v>
      </c>
      <c r="P37" s="5">
        <f t="shared" si="13"/>
        <v>0.63305153971936068</v>
      </c>
      <c r="Q37" s="5">
        <f t="shared" si="14"/>
        <v>0.28689363291168352</v>
      </c>
      <c r="R37" s="5">
        <f t="shared" si="15"/>
        <v>0.57123547332953806</v>
      </c>
      <c r="S37" s="5">
        <f t="shared" si="16"/>
        <v>0.61846257096126955</v>
      </c>
      <c r="T37" s="5">
        <f t="shared" si="17"/>
        <v>0.64986880363699806</v>
      </c>
      <c r="U37" s="5">
        <f t="shared" si="18"/>
        <v>0.15749262826171531</v>
      </c>
      <c r="V37" s="5">
        <f t="shared" si="19"/>
        <v>5.7844615369663489E-2</v>
      </c>
      <c r="W37" s="5">
        <f t="shared" si="20"/>
        <v>0.21533724363137879</v>
      </c>
      <c r="X37" s="6">
        <f t="shared" si="21"/>
        <v>-1.2115498776121765E-4</v>
      </c>
      <c r="Y37" s="5">
        <f t="shared" si="22"/>
        <v>-2.4230997552243531E-4</v>
      </c>
      <c r="Z37" s="5">
        <f t="shared" si="23"/>
        <v>-8.6020303433375844E-5</v>
      </c>
      <c r="AA37" s="5">
        <f t="shared" si="24"/>
        <v>-1.7204060686675169E-4</v>
      </c>
      <c r="AB37" s="5">
        <f t="shared" si="25"/>
        <v>6.9674230104668056E-2</v>
      </c>
      <c r="AC37" s="5">
        <f t="shared" si="26"/>
        <v>7.0188927561033385E-2</v>
      </c>
      <c r="AD37" s="5">
        <f t="shared" si="27"/>
        <v>-3.9227986118450464E-2</v>
      </c>
      <c r="AE37" s="5">
        <f t="shared" si="28"/>
        <v>-3.9517771088347795E-2</v>
      </c>
    </row>
    <row r="38" spans="1:31">
      <c r="A38" s="5">
        <v>0.01</v>
      </c>
      <c r="B38" s="5">
        <v>0.99</v>
      </c>
      <c r="C38" s="5">
        <v>0.05</v>
      </c>
      <c r="D38" s="5">
        <v>0.1</v>
      </c>
      <c r="E38" s="5">
        <f t="shared" si="2"/>
        <v>0.14992140653948335</v>
      </c>
      <c r="F38" s="5">
        <f t="shared" si="3"/>
        <v>0.19984281307896673</v>
      </c>
      <c r="G38" s="5">
        <f t="shared" si="4"/>
        <v>0.24983153328928084</v>
      </c>
      <c r="H38" s="5">
        <f t="shared" si="5"/>
        <v>0.29966306657856168</v>
      </c>
      <c r="I38" s="5">
        <f t="shared" si="6"/>
        <v>2.748035163487084E-2</v>
      </c>
      <c r="J38" s="5">
        <f t="shared" si="7"/>
        <v>0.50686965560116404</v>
      </c>
      <c r="K38" s="5">
        <f t="shared" si="8"/>
        <v>4.2457883322320214E-2</v>
      </c>
      <c r="L38" s="5">
        <f t="shared" si="9"/>
        <v>0.51061287658398358</v>
      </c>
      <c r="M38" s="5">
        <f t="shared" si="10"/>
        <v>0.22256589362519633</v>
      </c>
      <c r="N38" s="5">
        <f t="shared" si="11"/>
        <v>0.27125436373628525</v>
      </c>
      <c r="O38" s="5">
        <f t="shared" si="12"/>
        <v>0.60205605819782027</v>
      </c>
      <c r="P38" s="5">
        <f t="shared" si="13"/>
        <v>0.65281042526353461</v>
      </c>
      <c r="Q38" s="5">
        <f t="shared" si="14"/>
        <v>0.25131786880371138</v>
      </c>
      <c r="R38" s="5">
        <f t="shared" si="15"/>
        <v>0.562500846690977</v>
      </c>
      <c r="S38" s="5">
        <f t="shared" si="16"/>
        <v>0.63849735597915058</v>
      </c>
      <c r="T38" s="5">
        <f t="shared" si="17"/>
        <v>0.65441370692997314</v>
      </c>
      <c r="U38" s="5">
        <f t="shared" si="18"/>
        <v>0.15262859279712324</v>
      </c>
      <c r="V38" s="5">
        <f t="shared" si="19"/>
        <v>5.6309080048240978E-2</v>
      </c>
      <c r="W38" s="5">
        <f t="shared" si="20"/>
        <v>0.20893767284536421</v>
      </c>
      <c r="X38" s="6">
        <f t="shared" si="21"/>
        <v>-1.9285650906925613E-4</v>
      </c>
      <c r="Y38" s="5">
        <f t="shared" si="22"/>
        <v>-3.8571301813851227E-4</v>
      </c>
      <c r="Z38" s="5">
        <f t="shared" si="23"/>
        <v>-1.5826278517989907E-4</v>
      </c>
      <c r="AA38" s="5">
        <f t="shared" si="24"/>
        <v>-3.1652557035979814E-4</v>
      </c>
      <c r="AB38" s="5">
        <f t="shared" si="25"/>
        <v>6.8917519480057421E-2</v>
      </c>
      <c r="AC38" s="5">
        <f t="shared" si="26"/>
        <v>6.9426473808159112E-2</v>
      </c>
      <c r="AD38" s="5">
        <f t="shared" si="27"/>
        <v>-3.8468867603730285E-2</v>
      </c>
      <c r="AE38" s="5">
        <f t="shared" si="28"/>
        <v>-3.8752959323975024E-2</v>
      </c>
    </row>
    <row r="39" spans="1:31">
      <c r="A39" s="5">
        <v>0.01</v>
      </c>
      <c r="B39" s="5">
        <v>0.99</v>
      </c>
      <c r="C39" s="5">
        <v>0.05</v>
      </c>
      <c r="D39" s="5">
        <v>0.1</v>
      </c>
      <c r="E39" s="5">
        <f t="shared" si="2"/>
        <v>0.15001783479401798</v>
      </c>
      <c r="F39" s="5">
        <f t="shared" si="3"/>
        <v>0.20003566958803598</v>
      </c>
      <c r="G39" s="5">
        <f t="shared" si="4"/>
        <v>0.24991066468187079</v>
      </c>
      <c r="H39" s="5">
        <f t="shared" si="5"/>
        <v>0.29982132936374156</v>
      </c>
      <c r="I39" s="5">
        <f t="shared" si="6"/>
        <v>2.75044586985045E-2</v>
      </c>
      <c r="J39" s="5">
        <f t="shared" si="7"/>
        <v>0.50687568122840965</v>
      </c>
      <c r="K39" s="5">
        <f t="shared" si="8"/>
        <v>4.2477666170467693E-2</v>
      </c>
      <c r="L39" s="5">
        <f t="shared" si="9"/>
        <v>0.51061782006677792</v>
      </c>
      <c r="M39" s="5">
        <f t="shared" si="10"/>
        <v>0.18810713388516762</v>
      </c>
      <c r="N39" s="5">
        <f t="shared" si="11"/>
        <v>0.23654112683220568</v>
      </c>
      <c r="O39" s="5">
        <f t="shared" si="12"/>
        <v>0.62129049199968545</v>
      </c>
      <c r="P39" s="5">
        <f t="shared" si="13"/>
        <v>0.67218690492552213</v>
      </c>
      <c r="Q39" s="5">
        <f t="shared" si="14"/>
        <v>0.2161290461711681</v>
      </c>
      <c r="R39" s="5">
        <f t="shared" si="15"/>
        <v>0.55382291087883828</v>
      </c>
      <c r="S39" s="5">
        <f t="shared" si="16"/>
        <v>0.65814765344357895</v>
      </c>
      <c r="T39" s="5">
        <f t="shared" si="17"/>
        <v>0.65884416182189121</v>
      </c>
      <c r="U39" s="5">
        <f t="shared" si="18"/>
        <v>0.14787167919836644</v>
      </c>
      <c r="V39" s="5">
        <f t="shared" si="19"/>
        <v>5.4832094579722886E-2</v>
      </c>
      <c r="W39" s="5">
        <f t="shared" si="20"/>
        <v>0.20270377377808932</v>
      </c>
      <c r="X39" s="6">
        <f t="shared" si="21"/>
        <v>-2.6203635672484942E-4</v>
      </c>
      <c r="Y39" s="5">
        <f t="shared" si="22"/>
        <v>-5.2407271344969883E-4</v>
      </c>
      <c r="Z39" s="5">
        <f t="shared" si="23"/>
        <v>-2.2804051145130038E-4</v>
      </c>
      <c r="AA39" s="5">
        <f t="shared" si="24"/>
        <v>-4.5608102290260077E-4</v>
      </c>
      <c r="AB39" s="5">
        <f t="shared" si="25"/>
        <v>6.8114118276315846E-2</v>
      </c>
      <c r="AC39" s="5">
        <f t="shared" si="26"/>
        <v>6.8616988105906565E-2</v>
      </c>
      <c r="AD39" s="5">
        <f t="shared" si="27"/>
        <v>-3.7728486259058405E-2</v>
      </c>
      <c r="AE39" s="5">
        <f t="shared" si="28"/>
        <v>-3.8007026419834528E-2</v>
      </c>
    </row>
    <row r="40" spans="1:31">
      <c r="A40" s="5">
        <v>0.01</v>
      </c>
      <c r="B40" s="5">
        <v>0.99</v>
      </c>
      <c r="C40" s="5">
        <v>0.05</v>
      </c>
      <c r="D40" s="5">
        <v>0.1</v>
      </c>
      <c r="E40" s="5">
        <f t="shared" si="2"/>
        <v>0.1501488529723804</v>
      </c>
      <c r="F40" s="5">
        <f t="shared" si="3"/>
        <v>0.20029770594476082</v>
      </c>
      <c r="G40" s="5">
        <f t="shared" si="4"/>
        <v>0.25002468493759644</v>
      </c>
      <c r="H40" s="5">
        <f t="shared" si="5"/>
        <v>0.30004936987519287</v>
      </c>
      <c r="I40" s="5">
        <f t="shared" si="6"/>
        <v>2.7537213243095101E-2</v>
      </c>
      <c r="J40" s="5">
        <f t="shared" si="7"/>
        <v>0.50688386831424181</v>
      </c>
      <c r="K40" s="5">
        <f t="shared" si="8"/>
        <v>4.2506171234399107E-2</v>
      </c>
      <c r="L40" s="5">
        <f t="shared" si="9"/>
        <v>0.51062494311699747</v>
      </c>
      <c r="M40" s="5">
        <f t="shared" si="10"/>
        <v>0.15405007474700969</v>
      </c>
      <c r="N40" s="5">
        <f t="shared" si="11"/>
        <v>0.20223263277925241</v>
      </c>
      <c r="O40" s="5">
        <f t="shared" si="12"/>
        <v>0.64015473512921461</v>
      </c>
      <c r="P40" s="5">
        <f t="shared" si="13"/>
        <v>0.69119041813543936</v>
      </c>
      <c r="Q40" s="5">
        <f t="shared" si="14"/>
        <v>0.18135052441116878</v>
      </c>
      <c r="R40" s="5">
        <f t="shared" si="15"/>
        <v>0.54521378301628776</v>
      </c>
      <c r="S40" s="5">
        <f t="shared" si="16"/>
        <v>0.67742317640539751</v>
      </c>
      <c r="T40" s="5">
        <f t="shared" si="17"/>
        <v>0.66316333463458454</v>
      </c>
      <c r="U40" s="5">
        <f t="shared" si="18"/>
        <v>0.14322689676530298</v>
      </c>
      <c r="V40" s="5">
        <f t="shared" si="19"/>
        <v>5.341110291359228E-2</v>
      </c>
      <c r="W40" s="5">
        <f t="shared" si="20"/>
        <v>0.19663799967889525</v>
      </c>
      <c r="X40" s="6">
        <f t="shared" si="21"/>
        <v>-3.2859466360988013E-4</v>
      </c>
      <c r="Y40" s="5">
        <f t="shared" si="22"/>
        <v>-6.5718932721976027E-4</v>
      </c>
      <c r="Z40" s="5">
        <f t="shared" si="23"/>
        <v>-2.9524774116103386E-4</v>
      </c>
      <c r="AA40" s="5">
        <f t="shared" si="24"/>
        <v>-5.9049548232206772E-4</v>
      </c>
      <c r="AB40" s="5">
        <f t="shared" si="25"/>
        <v>6.7268211261266822E-2</v>
      </c>
      <c r="AC40" s="5">
        <f t="shared" si="26"/>
        <v>6.7764686738012433E-2</v>
      </c>
      <c r="AD40" s="5">
        <f t="shared" si="27"/>
        <v>-3.7006593251486988E-2</v>
      </c>
      <c r="AE40" s="5">
        <f t="shared" si="28"/>
        <v>-3.7279721757251819E-2</v>
      </c>
    </row>
    <row r="41" spans="1:31">
      <c r="A41" s="5">
        <v>0.01</v>
      </c>
      <c r="B41" s="5">
        <v>0.99</v>
      </c>
      <c r="C41" s="5">
        <v>0.05</v>
      </c>
      <c r="D41" s="5">
        <v>0.1</v>
      </c>
      <c r="E41" s="5">
        <f t="shared" si="2"/>
        <v>0.15031315030418535</v>
      </c>
      <c r="F41" s="5">
        <f t="shared" si="3"/>
        <v>0.20062630060837069</v>
      </c>
      <c r="G41" s="5">
        <f t="shared" si="4"/>
        <v>0.25017230880817698</v>
      </c>
      <c r="H41" s="5">
        <f t="shared" si="5"/>
        <v>0.30034461761635389</v>
      </c>
      <c r="I41" s="5">
        <f t="shared" si="6"/>
        <v>2.7578287576046336E-2</v>
      </c>
      <c r="J41" s="5">
        <f t="shared" si="7"/>
        <v>0.50689413494815949</v>
      </c>
      <c r="K41" s="5">
        <f t="shared" si="8"/>
        <v>4.2543077202044241E-2</v>
      </c>
      <c r="L41" s="5">
        <f t="shared" si="9"/>
        <v>0.51063416543899831</v>
      </c>
      <c r="M41" s="5">
        <f t="shared" si="10"/>
        <v>0.12041596911637628</v>
      </c>
      <c r="N41" s="5">
        <f t="shared" si="11"/>
        <v>0.16835028941024618</v>
      </c>
      <c r="O41" s="5">
        <f t="shared" si="12"/>
        <v>0.65865803175495807</v>
      </c>
      <c r="P41" s="5">
        <f t="shared" si="13"/>
        <v>0.70983027901406526</v>
      </c>
      <c r="Q41" s="5">
        <f t="shared" si="14"/>
        <v>0.14700355803360474</v>
      </c>
      <c r="R41" s="5">
        <f t="shared" si="15"/>
        <v>0.53668484984877629</v>
      </c>
      <c r="S41" s="5">
        <f t="shared" si="16"/>
        <v>0.69633348536076545</v>
      </c>
      <c r="T41" s="5">
        <f t="shared" si="17"/>
        <v>0.66737435798140488</v>
      </c>
      <c r="U41" s="5">
        <f t="shared" si="18"/>
        <v>0.138698465530114</v>
      </c>
      <c r="V41" s="5">
        <f t="shared" si="19"/>
        <v>5.2043652443955341E-2</v>
      </c>
      <c r="W41" s="5">
        <f t="shared" si="20"/>
        <v>0.19074211797406934</v>
      </c>
      <c r="X41" s="6">
        <f t="shared" si="21"/>
        <v>-3.9245056688474143E-4</v>
      </c>
      <c r="Y41" s="5">
        <f t="shared" si="22"/>
        <v>-7.8490113376948286E-4</v>
      </c>
      <c r="Z41" s="5">
        <f t="shared" si="23"/>
        <v>-3.5979772783604417E-4</v>
      </c>
      <c r="AA41" s="5">
        <f t="shared" si="24"/>
        <v>-7.1959545567208834E-4</v>
      </c>
      <c r="AB41" s="5">
        <f t="shared" si="25"/>
        <v>6.6384078272080038E-2</v>
      </c>
      <c r="AC41" s="5">
        <f t="shared" si="26"/>
        <v>6.6873881684126224E-2</v>
      </c>
      <c r="AD41" s="5">
        <f t="shared" si="27"/>
        <v>-3.6302905896847183E-2</v>
      </c>
      <c r="AE41" s="5">
        <f t="shared" si="28"/>
        <v>-3.657076059391158E-2</v>
      </c>
    </row>
    <row r="42" spans="1:31">
      <c r="A42" s="5">
        <v>0.01</v>
      </c>
      <c r="B42" s="5">
        <v>0.99</v>
      </c>
      <c r="C42" s="5">
        <v>0.05</v>
      </c>
      <c r="D42" s="5">
        <v>0.1</v>
      </c>
      <c r="E42" s="5">
        <f t="shared" si="2"/>
        <v>0.15050937558762773</v>
      </c>
      <c r="F42" s="5">
        <f t="shared" si="3"/>
        <v>0.20101875117525544</v>
      </c>
      <c r="G42" s="5">
        <f t="shared" si="4"/>
        <v>0.25035220767209498</v>
      </c>
      <c r="H42" s="5">
        <f t="shared" si="5"/>
        <v>0.30070441534418996</v>
      </c>
      <c r="I42" s="5">
        <f t="shared" si="6"/>
        <v>2.7627343896906933E-2</v>
      </c>
      <c r="J42" s="5">
        <f t="shared" si="7"/>
        <v>0.50690639669262261</v>
      </c>
      <c r="K42" s="5">
        <f t="shared" si="8"/>
        <v>4.2588051918023749E-2</v>
      </c>
      <c r="L42" s="5">
        <f t="shared" si="9"/>
        <v>0.51064540402662917</v>
      </c>
      <c r="M42" s="5">
        <f t="shared" si="10"/>
        <v>8.7223929980336262E-2</v>
      </c>
      <c r="N42" s="5">
        <f t="shared" si="11"/>
        <v>0.13491334856818307</v>
      </c>
      <c r="O42" s="5">
        <f t="shared" si="12"/>
        <v>0.67680948470338165</v>
      </c>
      <c r="P42" s="5">
        <f t="shared" si="13"/>
        <v>0.72811565931102107</v>
      </c>
      <c r="Q42" s="5">
        <f t="shared" si="14"/>
        <v>0.11310724943988716</v>
      </c>
      <c r="R42" s="5">
        <f t="shared" si="15"/>
        <v>0.52824670484949132</v>
      </c>
      <c r="S42" s="5">
        <f t="shared" si="16"/>
        <v>0.7148879721653737</v>
      </c>
      <c r="T42" s="5">
        <f t="shared" si="17"/>
        <v>0.67148032197609497</v>
      </c>
      <c r="U42" s="5">
        <f t="shared" si="18"/>
        <v>0.13428982354367788</v>
      </c>
      <c r="V42" s="5">
        <f t="shared" si="19"/>
        <v>5.0727392644226058E-2</v>
      </c>
      <c r="W42" s="5">
        <f t="shared" si="20"/>
        <v>0.18501721618790395</v>
      </c>
      <c r="X42" s="6">
        <f t="shared" si="21"/>
        <v>-4.535424417063305E-4</v>
      </c>
      <c r="Y42" s="5">
        <f t="shared" si="22"/>
        <v>-9.0708488341266101E-4</v>
      </c>
      <c r="Z42" s="5">
        <f t="shared" si="23"/>
        <v>-4.2162302662812954E-4</v>
      </c>
      <c r="AA42" s="5">
        <f t="shared" si="24"/>
        <v>-8.4324605325625907E-4</v>
      </c>
      <c r="AB42" s="5">
        <f t="shared" si="25"/>
        <v>6.5466038274758789E-2</v>
      </c>
      <c r="AC42" s="5">
        <f t="shared" si="26"/>
        <v>6.5948924264824751E-2</v>
      </c>
      <c r="AD42" s="5">
        <f t="shared" si="27"/>
        <v>-3.5617113333821192E-2</v>
      </c>
      <c r="AE42" s="5">
        <f t="shared" si="28"/>
        <v>-3.5879829781749646E-2</v>
      </c>
    </row>
    <row r="43" spans="1:31">
      <c r="A43" s="5">
        <v>0.01</v>
      </c>
      <c r="B43" s="5">
        <v>0.99</v>
      </c>
      <c r="C43" s="5">
        <v>0.05</v>
      </c>
      <c r="D43" s="5">
        <v>0.1</v>
      </c>
      <c r="E43" s="5">
        <f t="shared" si="2"/>
        <v>0.15073614680848088</v>
      </c>
      <c r="F43" s="5">
        <f t="shared" si="3"/>
        <v>0.20147229361696178</v>
      </c>
      <c r="G43" s="5">
        <f t="shared" si="4"/>
        <v>0.25056301918540907</v>
      </c>
      <c r="H43" s="5">
        <f t="shared" si="5"/>
        <v>0.30112603837081808</v>
      </c>
      <c r="I43" s="5">
        <f t="shared" si="6"/>
        <v>2.7684036702120225E-2</v>
      </c>
      <c r="J43" s="5">
        <f t="shared" si="7"/>
        <v>0.50692056718422251</v>
      </c>
      <c r="K43" s="5">
        <f t="shared" si="8"/>
        <v>4.2640754796352265E-2</v>
      </c>
      <c r="L43" s="5">
        <f t="shared" si="9"/>
        <v>0.51065857376628543</v>
      </c>
      <c r="M43" s="5">
        <f t="shared" si="10"/>
        <v>5.4490910842956868E-2</v>
      </c>
      <c r="N43" s="5">
        <f t="shared" si="11"/>
        <v>0.1019388864357707</v>
      </c>
      <c r="O43" s="5">
        <f t="shared" si="12"/>
        <v>0.69461804137029226</v>
      </c>
      <c r="P43" s="5">
        <f t="shared" si="13"/>
        <v>0.74605557420189594</v>
      </c>
      <c r="Q43" s="5">
        <f t="shared" si="14"/>
        <v>7.9678529789510608E-2</v>
      </c>
      <c r="R43" s="5">
        <f t="shared" si="15"/>
        <v>0.51990910053908035</v>
      </c>
      <c r="S43" s="5">
        <f t="shared" si="16"/>
        <v>0.73309584698014962</v>
      </c>
      <c r="T43" s="5">
        <f t="shared" si="17"/>
        <v>0.67548426689847985</v>
      </c>
      <c r="U43" s="5">
        <f t="shared" si="18"/>
        <v>0.13000364540628698</v>
      </c>
      <c r="V43" s="5">
        <f t="shared" si="19"/>
        <v>4.9460073184193327E-2</v>
      </c>
      <c r="W43" s="5">
        <f t="shared" si="20"/>
        <v>0.1794637185904803</v>
      </c>
      <c r="X43" s="6">
        <f t="shared" si="21"/>
        <v>-5.1182772957859336E-4</v>
      </c>
      <c r="Y43" s="5">
        <f t="shared" si="22"/>
        <v>-1.0236554591571867E-3</v>
      </c>
      <c r="Z43" s="5">
        <f t="shared" si="23"/>
        <v>-4.8067538816864595E-4</v>
      </c>
      <c r="AA43" s="5">
        <f t="shared" si="24"/>
        <v>-9.613507763372919E-4</v>
      </c>
      <c r="AB43" s="5">
        <f t="shared" si="25"/>
        <v>6.4518396954566487E-2</v>
      </c>
      <c r="AC43" s="5">
        <f t="shared" si="26"/>
        <v>6.4994152345238324E-2</v>
      </c>
      <c r="AD43" s="5">
        <f t="shared" si="27"/>
        <v>-3.4948881593618426E-2</v>
      </c>
      <c r="AE43" s="5">
        <f t="shared" si="28"/>
        <v>-3.5206592875996146E-2</v>
      </c>
    </row>
    <row r="44" spans="1:31">
      <c r="A44" s="5">
        <v>0.01</v>
      </c>
      <c r="B44" s="5">
        <v>0.99</v>
      </c>
      <c r="C44" s="5">
        <v>0.05</v>
      </c>
      <c r="D44" s="5">
        <v>0.1</v>
      </c>
      <c r="E44" s="5">
        <f t="shared" si="2"/>
        <v>0.15099206067327017</v>
      </c>
      <c r="F44" s="5">
        <f t="shared" si="3"/>
        <v>0.20198412134654037</v>
      </c>
      <c r="G44" s="5">
        <f t="shared" si="4"/>
        <v>0.2508033568794934</v>
      </c>
      <c r="H44" s="5">
        <f t="shared" si="5"/>
        <v>0.30160671375898673</v>
      </c>
      <c r="I44" s="5">
        <f t="shared" si="6"/>
        <v>2.7748015168317545E-2</v>
      </c>
      <c r="J44" s="5">
        <f t="shared" si="7"/>
        <v>0.50693655872948518</v>
      </c>
      <c r="K44" s="5">
        <f t="shared" si="8"/>
        <v>4.2700839219873346E-2</v>
      </c>
      <c r="L44" s="5">
        <f t="shared" si="9"/>
        <v>0.5106735880366432</v>
      </c>
      <c r="M44" s="5">
        <f t="shared" si="10"/>
        <v>2.2231712365673624E-2</v>
      </c>
      <c r="N44" s="5">
        <f t="shared" si="11"/>
        <v>6.9441810263151549E-2</v>
      </c>
      <c r="O44" s="5">
        <f t="shared" si="12"/>
        <v>0.71209248216710153</v>
      </c>
      <c r="P44" s="5">
        <f t="shared" si="13"/>
        <v>0.76365887063989402</v>
      </c>
      <c r="Q44" s="5">
        <f t="shared" si="14"/>
        <v>4.6732166168161726E-2</v>
      </c>
      <c r="R44" s="5">
        <f t="shared" si="15"/>
        <v>0.51168091579460084</v>
      </c>
      <c r="S44" s="5">
        <f t="shared" si="16"/>
        <v>0.75096612791261319</v>
      </c>
      <c r="T44" s="5">
        <f t="shared" si="17"/>
        <v>0.67938917715876568</v>
      </c>
      <c r="U44" s="5">
        <f t="shared" si="18"/>
        <v>0.12584187063625468</v>
      </c>
      <c r="V44" s="5">
        <f t="shared" si="19"/>
        <v>4.8239541633054321E-2</v>
      </c>
      <c r="W44" s="5">
        <f t="shared" si="20"/>
        <v>0.17408141226930901</v>
      </c>
      <c r="X44" s="6">
        <f t="shared" si="21"/>
        <v>-5.6728240463042238E-4</v>
      </c>
      <c r="Y44" s="5">
        <f t="shared" si="22"/>
        <v>-1.1345648092608448E-3</v>
      </c>
      <c r="Z44" s="5">
        <f t="shared" si="23"/>
        <v>-5.3692528179015431E-4</v>
      </c>
      <c r="AA44" s="5">
        <f t="shared" si="24"/>
        <v>-1.0738505635803086E-3</v>
      </c>
      <c r="AB44" s="5">
        <f t="shared" si="25"/>
        <v>6.3545398818480814E-2</v>
      </c>
      <c r="AC44" s="5">
        <f t="shared" si="26"/>
        <v>6.4013842085454645E-2</v>
      </c>
      <c r="AD44" s="5">
        <f t="shared" si="27"/>
        <v>-3.4297858110010744E-2</v>
      </c>
      <c r="AE44" s="5">
        <f t="shared" si="28"/>
        <v>-3.45506946804311E-2</v>
      </c>
    </row>
    <row r="45" spans="1:31">
      <c r="A45" s="5">
        <v>0.01</v>
      </c>
      <c r="B45" s="5">
        <v>0.99</v>
      </c>
      <c r="C45" s="5">
        <v>0.05</v>
      </c>
      <c r="D45" s="5">
        <v>0.1</v>
      </c>
      <c r="E45" s="5">
        <f t="shared" si="2"/>
        <v>0.15127570187558539</v>
      </c>
      <c r="F45" s="5">
        <f t="shared" si="3"/>
        <v>0.20255140375117078</v>
      </c>
      <c r="G45" s="5">
        <f t="shared" si="4"/>
        <v>0.25107181952038848</v>
      </c>
      <c r="H45" s="5">
        <f t="shared" si="5"/>
        <v>0.3021436390407769</v>
      </c>
      <c r="I45" s="5">
        <f t="shared" si="6"/>
        <v>2.781892546889635E-2</v>
      </c>
      <c r="J45" s="5">
        <f t="shared" si="7"/>
        <v>0.50695428288399524</v>
      </c>
      <c r="K45" s="5">
        <f t="shared" si="8"/>
        <v>4.2767954880097117E-2</v>
      </c>
      <c r="L45" s="5">
        <f t="shared" si="9"/>
        <v>0.5106903592934946</v>
      </c>
      <c r="M45" s="5">
        <f t="shared" si="10"/>
        <v>-9.5409870435667829E-3</v>
      </c>
      <c r="N45" s="5">
        <f t="shared" si="11"/>
        <v>3.7434889220424226E-2</v>
      </c>
      <c r="O45" s="5">
        <f t="shared" si="12"/>
        <v>0.72924141122210695</v>
      </c>
      <c r="P45" s="5">
        <f t="shared" si="13"/>
        <v>0.78093421798010954</v>
      </c>
      <c r="Q45" s="5">
        <f t="shared" si="14"/>
        <v>1.4280792781413728E-2</v>
      </c>
      <c r="R45" s="5">
        <f t="shared" si="15"/>
        <v>0.50357013752076241</v>
      </c>
      <c r="S45" s="5">
        <f t="shared" si="16"/>
        <v>0.76850763304026226</v>
      </c>
      <c r="T45" s="5">
        <f t="shared" si="17"/>
        <v>0.68319797641303293</v>
      </c>
      <c r="U45" s="5">
        <f t="shared" si="18"/>
        <v>0.12180574032613216</v>
      </c>
      <c r="V45" s="5">
        <f t="shared" si="19"/>
        <v>4.7063740838528947E-2</v>
      </c>
      <c r="W45" s="5">
        <f t="shared" si="20"/>
        <v>0.16886948116466111</v>
      </c>
      <c r="X45" s="6">
        <f t="shared" si="21"/>
        <v>-6.1990012895383952E-4</v>
      </c>
      <c r="Y45" s="5">
        <f t="shared" si="22"/>
        <v>-1.239800257907679E-3</v>
      </c>
      <c r="Z45" s="5">
        <f t="shared" si="23"/>
        <v>-5.9036109882956841E-4</v>
      </c>
      <c r="AA45" s="5">
        <f t="shared" si="24"/>
        <v>-1.1807221976591368E-3</v>
      </c>
      <c r="AB45" s="5">
        <f t="shared" si="25"/>
        <v>6.2551184537301852E-2</v>
      </c>
      <c r="AC45" s="5">
        <f t="shared" si="26"/>
        <v>6.301216497050105E-2</v>
      </c>
      <c r="AD45" s="5">
        <f t="shared" si="27"/>
        <v>-3.3663675714377665E-2</v>
      </c>
      <c r="AE45" s="5">
        <f t="shared" si="28"/>
        <v>-3.3911765273810984E-2</v>
      </c>
    </row>
    <row r="46" spans="1:31">
      <c r="A46" s="5">
        <v>0.01</v>
      </c>
      <c r="B46" s="5">
        <v>0.99</v>
      </c>
      <c r="C46" s="5">
        <v>0.05</v>
      </c>
      <c r="D46" s="5">
        <v>0.1</v>
      </c>
      <c r="E46" s="5">
        <f t="shared" si="2"/>
        <v>0.15158565194006232</v>
      </c>
      <c r="F46" s="5">
        <f t="shared" si="3"/>
        <v>0.20317130388012461</v>
      </c>
      <c r="G46" s="5">
        <f t="shared" si="4"/>
        <v>0.25136700006980328</v>
      </c>
      <c r="H46" s="5">
        <f t="shared" si="5"/>
        <v>0.3027340001396065</v>
      </c>
      <c r="I46" s="5">
        <f t="shared" si="6"/>
        <v>2.7896412985015578E-2</v>
      </c>
      <c r="J46" s="5">
        <f t="shared" si="7"/>
        <v>0.50697365100512326</v>
      </c>
      <c r="K46" s="5">
        <f t="shared" si="8"/>
        <v>4.2841750017450816E-2</v>
      </c>
      <c r="L46" s="5">
        <f t="shared" si="9"/>
        <v>0.51070879962968974</v>
      </c>
      <c r="M46" s="5">
        <f t="shared" si="10"/>
        <v>-4.0816579312217709E-2</v>
      </c>
      <c r="N46" s="5">
        <f t="shared" si="11"/>
        <v>5.9288067351737014E-3</v>
      </c>
      <c r="O46" s="5">
        <f t="shared" si="12"/>
        <v>0.74607324907929573</v>
      </c>
      <c r="P46" s="5">
        <f t="shared" si="13"/>
        <v>0.79789010061701504</v>
      </c>
      <c r="Q46" s="5">
        <f t="shared" si="14"/>
        <v>-1.7665036464498213E-2</v>
      </c>
      <c r="R46" s="5">
        <f t="shared" si="15"/>
        <v>0.49558385572272295</v>
      </c>
      <c r="S46" s="5">
        <f t="shared" si="16"/>
        <v>0.78572897452551338</v>
      </c>
      <c r="T46" s="5">
        <f t="shared" si="17"/>
        <v>0.6869135236937105</v>
      </c>
      <c r="U46" s="5">
        <f t="shared" si="18"/>
        <v>0.11789584046927311</v>
      </c>
      <c r="V46" s="5">
        <f t="shared" si="19"/>
        <v>4.593070605988149E-2</v>
      </c>
      <c r="W46" s="5">
        <f t="shared" si="20"/>
        <v>0.1638265465291546</v>
      </c>
      <c r="X46" s="6">
        <f t="shared" si="21"/>
        <v>-6.696911526866843E-4</v>
      </c>
      <c r="Y46" s="5">
        <f t="shared" si="22"/>
        <v>-1.3393823053733686E-3</v>
      </c>
      <c r="Z46" s="5">
        <f t="shared" si="23"/>
        <v>-6.4098809160543536E-4</v>
      </c>
      <c r="AA46" s="5">
        <f t="shared" si="24"/>
        <v>-1.2819761832108707E-3</v>
      </c>
      <c r="AB46" s="5">
        <f t="shared" si="25"/>
        <v>6.1539754002265842E-2</v>
      </c>
      <c r="AC46" s="5">
        <f t="shared" si="26"/>
        <v>6.1993150598049475E-2</v>
      </c>
      <c r="AD46" s="5">
        <f t="shared" si="27"/>
        <v>-3.3045956159490318E-2</v>
      </c>
      <c r="AE46" s="5">
        <f t="shared" si="28"/>
        <v>-3.3289423561498069E-2</v>
      </c>
    </row>
    <row r="47" spans="1:31">
      <c r="A47" s="5">
        <v>0.01</v>
      </c>
      <c r="B47" s="5">
        <v>0.99</v>
      </c>
      <c r="C47" s="5">
        <v>0.05</v>
      </c>
      <c r="D47" s="5">
        <v>0.1</v>
      </c>
      <c r="E47" s="5">
        <f t="shared" si="2"/>
        <v>0.15192049751640566</v>
      </c>
      <c r="F47" s="5">
        <f t="shared" si="3"/>
        <v>0.20384099503281131</v>
      </c>
      <c r="G47" s="5">
        <f t="shared" si="4"/>
        <v>0.25168749411560598</v>
      </c>
      <c r="H47" s="5">
        <f t="shared" si="5"/>
        <v>0.30337498823121195</v>
      </c>
      <c r="I47" s="5">
        <f t="shared" si="6"/>
        <v>2.7980124379101416E-2</v>
      </c>
      <c r="J47" s="5">
        <f t="shared" si="7"/>
        <v>0.50699457477038135</v>
      </c>
      <c r="K47" s="5">
        <f t="shared" si="8"/>
        <v>4.2921873528901498E-2</v>
      </c>
      <c r="L47" s="5">
        <f t="shared" si="9"/>
        <v>0.51072882130192732</v>
      </c>
      <c r="M47" s="5">
        <f t="shared" si="10"/>
        <v>-7.158645631335063E-2</v>
      </c>
      <c r="N47" s="5">
        <f t="shared" si="11"/>
        <v>-2.5067768563851036E-2</v>
      </c>
      <c r="O47" s="5">
        <f t="shared" si="12"/>
        <v>0.76259622715904085</v>
      </c>
      <c r="P47" s="5">
        <f t="shared" si="13"/>
        <v>0.81453481239776404</v>
      </c>
      <c r="Q47" s="5">
        <f t="shared" si="14"/>
        <v>-4.9096776869190825E-2</v>
      </c>
      <c r="R47" s="5">
        <f t="shared" si="15"/>
        <v>0.48772827076063646</v>
      </c>
      <c r="S47" s="5">
        <f t="shared" si="16"/>
        <v>0.80263855455529165</v>
      </c>
      <c r="T47" s="5">
        <f t="shared" si="17"/>
        <v>0.69053861043015519</v>
      </c>
      <c r="U47" s="5">
        <f t="shared" si="18"/>
        <v>0.11411215034197399</v>
      </c>
      <c r="V47" s="5">
        <f t="shared" si="19"/>
        <v>4.4838561921551175E-2</v>
      </c>
      <c r="W47" s="5">
        <f t="shared" si="20"/>
        <v>0.15895071226352517</v>
      </c>
      <c r="X47" s="6">
        <f t="shared" si="21"/>
        <v>-7.1668101603648707E-4</v>
      </c>
      <c r="Y47" s="5">
        <f t="shared" si="22"/>
        <v>-1.4333620320729741E-3</v>
      </c>
      <c r="Z47" s="5">
        <f t="shared" si="23"/>
        <v>-6.8882710546211293E-4</v>
      </c>
      <c r="AA47" s="5">
        <f t="shared" si="24"/>
        <v>-1.3776542109242259E-3</v>
      </c>
      <c r="AB47" s="5">
        <f t="shared" si="25"/>
        <v>6.0514935331946941E-2</v>
      </c>
      <c r="AC47" s="5">
        <f t="shared" si="26"/>
        <v>6.0960655461146339E-2</v>
      </c>
      <c r="AD47" s="5">
        <f t="shared" si="27"/>
        <v>-3.2444313214220109E-2</v>
      </c>
      <c r="AE47" s="5">
        <f t="shared" si="28"/>
        <v>-3.2683280394773202E-2</v>
      </c>
    </row>
    <row r="48" spans="1:31">
      <c r="A48" s="5">
        <v>0.01</v>
      </c>
      <c r="B48" s="5">
        <v>0.99</v>
      </c>
      <c r="C48" s="5">
        <v>0.05</v>
      </c>
      <c r="D48" s="5">
        <v>0.1</v>
      </c>
      <c r="E48" s="5">
        <f t="shared" si="2"/>
        <v>0.15227883802442391</v>
      </c>
      <c r="F48" s="5">
        <f t="shared" si="3"/>
        <v>0.20455767604884778</v>
      </c>
      <c r="G48" s="5">
        <f t="shared" si="4"/>
        <v>0.25203190766833705</v>
      </c>
      <c r="H48" s="5">
        <f t="shared" si="5"/>
        <v>0.30406381533667404</v>
      </c>
      <c r="I48" s="5">
        <f t="shared" si="6"/>
        <v>2.8069709506105975E-2</v>
      </c>
      <c r="J48" s="5">
        <f t="shared" si="7"/>
        <v>0.50701696665521689</v>
      </c>
      <c r="K48" s="5">
        <f t="shared" si="8"/>
        <v>4.3007976917084259E-2</v>
      </c>
      <c r="L48" s="5">
        <f t="shared" si="9"/>
        <v>0.51075033721792862</v>
      </c>
      <c r="M48" s="5">
        <f t="shared" si="10"/>
        <v>-0.1018439239793241</v>
      </c>
      <c r="N48" s="5">
        <f t="shared" si="11"/>
        <v>-5.5548096294424205E-2</v>
      </c>
      <c r="O48" s="5">
        <f t="shared" si="12"/>
        <v>0.77881838376615087</v>
      </c>
      <c r="P48" s="5">
        <f t="shared" si="13"/>
        <v>0.83087645259515064</v>
      </c>
      <c r="Q48" s="5">
        <f t="shared" si="14"/>
        <v>-8.0007806322452552E-2</v>
      </c>
      <c r="R48" s="5">
        <f t="shared" si="15"/>
        <v>0.48000871138331047</v>
      </c>
      <c r="S48" s="5">
        <f t="shared" si="16"/>
        <v>0.81924456286184189</v>
      </c>
      <c r="T48" s="5">
        <f t="shared" si="17"/>
        <v>0.69407595824563584</v>
      </c>
      <c r="U48" s="5">
        <f t="shared" si="18"/>
        <v>0.11045409438810001</v>
      </c>
      <c r="V48" s="5">
        <f t="shared" si="19"/>
        <v>4.3785519244119331E-2</v>
      </c>
      <c r="W48" s="5">
        <f t="shared" si="20"/>
        <v>0.15423961363221933</v>
      </c>
      <c r="X48" s="6">
        <f t="shared" si="21"/>
        <v>-7.6090910931524429E-4</v>
      </c>
      <c r="Y48" s="5">
        <f t="shared" si="22"/>
        <v>-1.5218182186304886E-3</v>
      </c>
      <c r="Z48" s="5">
        <f t="shared" si="23"/>
        <v>-7.3391316038656969E-4</v>
      </c>
      <c r="AA48" s="5">
        <f t="shared" si="24"/>
        <v>-1.4678263207731394E-3</v>
      </c>
      <c r="AB48" s="5">
        <f t="shared" si="25"/>
        <v>5.9480359849969092E-2</v>
      </c>
      <c r="AC48" s="5">
        <f t="shared" si="26"/>
        <v>5.9918337746425535E-2</v>
      </c>
      <c r="AD48" s="5">
        <f t="shared" si="27"/>
        <v>-3.1858355369375799E-2</v>
      </c>
      <c r="AE48" s="5">
        <f t="shared" si="28"/>
        <v>-3.2092941298318321E-2</v>
      </c>
    </row>
    <row r="49" spans="1:31">
      <c r="A49" s="5">
        <v>0.01</v>
      </c>
      <c r="B49" s="5">
        <v>0.99</v>
      </c>
      <c r="C49" s="5">
        <v>0.05</v>
      </c>
      <c r="D49" s="5">
        <v>0.1</v>
      </c>
      <c r="E49" s="5">
        <f t="shared" si="2"/>
        <v>0.15265929257908153</v>
      </c>
      <c r="F49" s="5">
        <f t="shared" si="3"/>
        <v>0.20531858515816304</v>
      </c>
      <c r="G49" s="5">
        <f t="shared" si="4"/>
        <v>0.25239886424853036</v>
      </c>
      <c r="H49" s="5">
        <f t="shared" si="5"/>
        <v>0.3047977284970606</v>
      </c>
      <c r="I49" s="5">
        <f t="shared" si="6"/>
        <v>2.8164823144770382E-2</v>
      </c>
      <c r="J49" s="5">
        <f t="shared" si="7"/>
        <v>0.50704074036581004</v>
      </c>
      <c r="K49" s="5">
        <f t="shared" si="8"/>
        <v>4.309971606213258E-2</v>
      </c>
      <c r="L49" s="5">
        <f t="shared" si="9"/>
        <v>0.51077326137929613</v>
      </c>
      <c r="M49" s="5">
        <f t="shared" si="10"/>
        <v>-0.13158410390430864</v>
      </c>
      <c r="N49" s="5">
        <f t="shared" si="11"/>
        <v>-8.5507265167636973E-2</v>
      </c>
      <c r="O49" s="5">
        <f t="shared" si="12"/>
        <v>0.7947475614508388</v>
      </c>
      <c r="P49" s="5">
        <f t="shared" si="13"/>
        <v>0.84692292324430984</v>
      </c>
      <c r="Q49" s="5">
        <f t="shared" si="14"/>
        <v>-0.11039332616531056</v>
      </c>
      <c r="R49" s="5">
        <f t="shared" si="15"/>
        <v>0.4724296620287281</v>
      </c>
      <c r="S49" s="5">
        <f t="shared" si="16"/>
        <v>0.83555497560433878</v>
      </c>
      <c r="T49" s="5">
        <f t="shared" si="17"/>
        <v>0.69752821742788473</v>
      </c>
      <c r="U49" s="5">
        <f t="shared" si="18"/>
        <v>0.10692059616200185</v>
      </c>
      <c r="V49" s="5">
        <f t="shared" si="19"/>
        <v>4.2769871800455328E-2</v>
      </c>
      <c r="W49" s="5">
        <f t="shared" si="20"/>
        <v>0.14969046796245716</v>
      </c>
      <c r="X49" s="6">
        <f t="shared" si="21"/>
        <v>-8.0242714378201253E-4</v>
      </c>
      <c r="Y49" s="5">
        <f t="shared" si="22"/>
        <v>-1.6048542875640251E-3</v>
      </c>
      <c r="Z49" s="5">
        <f t="shared" si="23"/>
        <v>-7.7629393561865531E-4</v>
      </c>
      <c r="AA49" s="5">
        <f t="shared" si="24"/>
        <v>-1.5525878712373106E-3</v>
      </c>
      <c r="AB49" s="5">
        <f t="shared" si="25"/>
        <v>5.8439442869571194E-2</v>
      </c>
      <c r="AC49" s="5">
        <f t="shared" si="26"/>
        <v>5.886963798243279E-2</v>
      </c>
      <c r="AD49" s="5">
        <f t="shared" si="27"/>
        <v>-3.1287688192585844E-2</v>
      </c>
      <c r="AE49" s="5">
        <f t="shared" si="28"/>
        <v>-3.1518008844054549E-2</v>
      </c>
    </row>
    <row r="50" spans="1:31">
      <c r="A50" s="5">
        <v>0.01</v>
      </c>
      <c r="B50" s="5">
        <v>0.99</v>
      </c>
      <c r="C50" s="5">
        <v>0.05</v>
      </c>
      <c r="D50" s="5">
        <v>0.1</v>
      </c>
      <c r="E50" s="5">
        <f t="shared" si="2"/>
        <v>0.15306050615097255</v>
      </c>
      <c r="F50" s="5">
        <f t="shared" si="3"/>
        <v>0.20612101230194504</v>
      </c>
      <c r="G50" s="5">
        <f t="shared" si="4"/>
        <v>0.25278701121633967</v>
      </c>
      <c r="H50" s="5">
        <f t="shared" si="5"/>
        <v>0.30557402243267928</v>
      </c>
      <c r="I50" s="5">
        <f t="shared" si="6"/>
        <v>2.8265126537743136E-2</v>
      </c>
      <c r="J50" s="5">
        <f t="shared" si="7"/>
        <v>0.50706581122408456</v>
      </c>
      <c r="K50" s="5">
        <f t="shared" si="8"/>
        <v>4.3196752804084915E-2</v>
      </c>
      <c r="L50" s="5">
        <f t="shared" si="9"/>
        <v>0.51079750927702539</v>
      </c>
      <c r="M50" s="5">
        <f t="shared" si="10"/>
        <v>-0.16080382533909424</v>
      </c>
      <c r="N50" s="5">
        <f t="shared" si="11"/>
        <v>-0.11494208415885337</v>
      </c>
      <c r="O50" s="5">
        <f t="shared" si="12"/>
        <v>0.81039140554713174</v>
      </c>
      <c r="P50" s="5">
        <f t="shared" si="13"/>
        <v>0.86268192766633711</v>
      </c>
      <c r="Q50" s="5">
        <f t="shared" si="14"/>
        <v>-0.14025025244295636</v>
      </c>
      <c r="R50" s="5">
        <f t="shared" si="15"/>
        <v>0.4649947978363706</v>
      </c>
      <c r="S50" s="5">
        <f t="shared" si="16"/>
        <v>0.85157755541305047</v>
      </c>
      <c r="T50" s="5">
        <f t="shared" si="17"/>
        <v>0.70089796598074028</v>
      </c>
      <c r="U50" s="5">
        <f t="shared" si="18"/>
        <v>0.10351013302907987</v>
      </c>
      <c r="V50" s="5">
        <f t="shared" si="19"/>
        <v>4.17899930370366E-2</v>
      </c>
      <c r="W50" s="5">
        <f t="shared" si="20"/>
        <v>0.14530012606611648</v>
      </c>
      <c r="X50" s="6">
        <f t="shared" si="21"/>
        <v>-8.412975812060893E-4</v>
      </c>
      <c r="Y50" s="5">
        <f t="shared" si="22"/>
        <v>-1.6825951624121786E-3</v>
      </c>
      <c r="Z50" s="5">
        <f t="shared" si="23"/>
        <v>-8.1602820592694954E-4</v>
      </c>
      <c r="AA50" s="5">
        <f t="shared" si="24"/>
        <v>-1.6320564118538991E-3</v>
      </c>
      <c r="AB50" s="5">
        <f t="shared" si="25"/>
        <v>5.7395369971266083E-2</v>
      </c>
      <c r="AC50" s="5">
        <f t="shared" si="26"/>
        <v>5.7817765221800821E-2</v>
      </c>
      <c r="AD50" s="5">
        <f t="shared" si="27"/>
        <v>-3.0731916367675031E-2</v>
      </c>
      <c r="AE50" s="5">
        <f t="shared" si="28"/>
        <v>-3.0958084707038206E-2</v>
      </c>
    </row>
    <row r="51" spans="1:31">
      <c r="A51" s="5">
        <v>0.01</v>
      </c>
      <c r="B51" s="5">
        <v>0.99</v>
      </c>
      <c r="C51" s="5">
        <v>0.05</v>
      </c>
      <c r="D51" s="5">
        <v>0.1</v>
      </c>
      <c r="E51" s="5">
        <f t="shared" si="2"/>
        <v>0.1534811549415756</v>
      </c>
      <c r="F51" s="5">
        <f t="shared" si="3"/>
        <v>0.20696230988315115</v>
      </c>
      <c r="G51" s="5">
        <f t="shared" si="4"/>
        <v>0.25319502531930316</v>
      </c>
      <c r="H51" s="5">
        <f t="shared" si="5"/>
        <v>0.30639005063860625</v>
      </c>
      <c r="I51" s="5">
        <f t="shared" si="6"/>
        <v>2.8370288735393899E-2</v>
      </c>
      <c r="J51" s="5">
        <f t="shared" si="7"/>
        <v>0.50709209650364651</v>
      </c>
      <c r="K51" s="5">
        <f t="shared" si="8"/>
        <v>4.3298756329825785E-2</v>
      </c>
      <c r="L51" s="5">
        <f t="shared" si="9"/>
        <v>0.51082299823816124</v>
      </c>
      <c r="M51" s="5">
        <f t="shared" si="10"/>
        <v>-0.18950151032472728</v>
      </c>
      <c r="N51" s="5">
        <f t="shared" si="11"/>
        <v>-0.14385096676975379</v>
      </c>
      <c r="O51" s="5">
        <f t="shared" si="12"/>
        <v>0.82575736373096931</v>
      </c>
      <c r="P51" s="5">
        <f t="shared" si="13"/>
        <v>0.87816097001985627</v>
      </c>
      <c r="Q51" s="5">
        <f t="shared" si="14"/>
        <v>-0.1695771003059571</v>
      </c>
      <c r="R51" s="5">
        <f t="shared" si="15"/>
        <v>0.45770702583134659</v>
      </c>
      <c r="S51" s="5">
        <f t="shared" si="16"/>
        <v>0.8673198524189365</v>
      </c>
      <c r="T51" s="5">
        <f t="shared" si="17"/>
        <v>0.70418770917419315</v>
      </c>
      <c r="U51" s="5">
        <f t="shared" si="18"/>
        <v>0.10022079048937502</v>
      </c>
      <c r="V51" s="5">
        <f t="shared" si="19"/>
        <v>4.0844332793547794E-2</v>
      </c>
      <c r="W51" s="5">
        <f t="shared" si="20"/>
        <v>0.14106512328292281</v>
      </c>
      <c r="X51" s="6">
        <f t="shared" si="21"/>
        <v>-8.7759206409680789E-4</v>
      </c>
      <c r="Y51" s="5">
        <f t="shared" si="22"/>
        <v>-1.7551841281936158E-3</v>
      </c>
      <c r="Z51" s="5">
        <f t="shared" si="23"/>
        <v>-8.5318427234118898E-4</v>
      </c>
      <c r="AA51" s="5">
        <f t="shared" si="24"/>
        <v>-1.706368544682378E-3</v>
      </c>
      <c r="AB51" s="5">
        <f t="shared" si="25"/>
        <v>5.6351088345866288E-2</v>
      </c>
      <c r="AC51" s="5">
        <f t="shared" si="26"/>
        <v>5.6765688326226804E-2</v>
      </c>
      <c r="AD51" s="5">
        <f t="shared" si="27"/>
        <v>-3.0190645451424698E-2</v>
      </c>
      <c r="AE51" s="5">
        <f t="shared" si="28"/>
        <v>-3.0412771436541544E-2</v>
      </c>
    </row>
    <row r="52" spans="1:31">
      <c r="A52" s="5">
        <v>0.01</v>
      </c>
      <c r="B52" s="5">
        <v>0.99</v>
      </c>
      <c r="C52" s="5">
        <v>0.05</v>
      </c>
      <c r="D52" s="5">
        <v>0.1</v>
      </c>
      <c r="E52" s="5">
        <f t="shared" si="2"/>
        <v>0.15391995097362401</v>
      </c>
      <c r="F52" s="5">
        <f t="shared" si="3"/>
        <v>0.20783990194724797</v>
      </c>
      <c r="G52" s="5">
        <f t="shared" si="4"/>
        <v>0.25362161745547374</v>
      </c>
      <c r="H52" s="5">
        <f t="shared" si="5"/>
        <v>0.30724323491094746</v>
      </c>
      <c r="I52" s="5">
        <f t="shared" si="6"/>
        <v>2.8479987743405998E-2</v>
      </c>
      <c r="J52" s="5">
        <f t="shared" si="7"/>
        <v>0.50711951571666758</v>
      </c>
      <c r="K52" s="5">
        <f t="shared" si="8"/>
        <v>4.340540436386843E-2</v>
      </c>
      <c r="L52" s="5">
        <f t="shared" si="9"/>
        <v>0.51084964772342467</v>
      </c>
      <c r="M52" s="5">
        <f t="shared" si="10"/>
        <v>-0.21767705449766042</v>
      </c>
      <c r="N52" s="5">
        <f t="shared" si="11"/>
        <v>-0.17223381093286719</v>
      </c>
      <c r="O52" s="5">
        <f t="shared" si="12"/>
        <v>0.84085268645668165</v>
      </c>
      <c r="P52" s="5">
        <f t="shared" si="13"/>
        <v>0.89336735573812709</v>
      </c>
      <c r="Q52" s="5">
        <f t="shared" si="14"/>
        <v>-0.19837386410060234</v>
      </c>
      <c r="R52" s="5">
        <f t="shared" si="15"/>
        <v>0.45056853080301495</v>
      </c>
      <c r="S52" s="5">
        <f t="shared" si="16"/>
        <v>0.88278920611140088</v>
      </c>
      <c r="T52" s="5">
        <f t="shared" si="17"/>
        <v>0.70739987951926819</v>
      </c>
      <c r="U52" s="5">
        <f t="shared" si="18"/>
        <v>9.7050315166963566E-2</v>
      </c>
      <c r="V52" s="5">
        <f t="shared" si="19"/>
        <v>3.9931414047862067E-2</v>
      </c>
      <c r="W52" s="5">
        <f t="shared" si="20"/>
        <v>0.13698172921482563</v>
      </c>
      <c r="X52" s="6">
        <f t="shared" si="21"/>
        <v>-9.1138988198430229E-4</v>
      </c>
      <c r="Y52" s="5">
        <f t="shared" si="22"/>
        <v>-1.8227797639686046E-3</v>
      </c>
      <c r="Z52" s="5">
        <f t="shared" si="23"/>
        <v>-8.8783842361139028E-4</v>
      </c>
      <c r="AA52" s="5">
        <f t="shared" si="24"/>
        <v>-1.7756768472227806E-3</v>
      </c>
      <c r="AB52" s="5">
        <f t="shared" si="25"/>
        <v>5.5309302695894291E-2</v>
      </c>
      <c r="AC52" s="5">
        <f t="shared" si="26"/>
        <v>5.5716131843389853E-2</v>
      </c>
      <c r="AD52" s="5">
        <f t="shared" si="27"/>
        <v>-2.9663483378030191E-2</v>
      </c>
      <c r="AE52" s="5">
        <f t="shared" si="28"/>
        <v>-2.9881673972852647E-2</v>
      </c>
    </row>
    <row r="53" spans="1:31">
      <c r="A53" s="5">
        <v>0.01</v>
      </c>
      <c r="B53" s="5">
        <v>0.99</v>
      </c>
      <c r="C53" s="5">
        <v>0.05</v>
      </c>
      <c r="D53" s="5">
        <v>0.1</v>
      </c>
      <c r="E53" s="5">
        <f t="shared" si="2"/>
        <v>0.15437564591461617</v>
      </c>
      <c r="F53" s="5">
        <f t="shared" si="3"/>
        <v>0.20875129182923227</v>
      </c>
      <c r="G53" s="5">
        <f t="shared" si="4"/>
        <v>0.25406553666727943</v>
      </c>
      <c r="H53" s="5">
        <f t="shared" si="5"/>
        <v>0.30813107333455886</v>
      </c>
      <c r="I53" s="5">
        <f t="shared" si="6"/>
        <v>2.8593911478654036E-2</v>
      </c>
      <c r="J53" s="5">
        <f t="shared" si="7"/>
        <v>0.50714799085284334</v>
      </c>
      <c r="K53" s="5">
        <f t="shared" si="8"/>
        <v>4.3516384166819862E-2</v>
      </c>
      <c r="L53" s="5">
        <f t="shared" si="9"/>
        <v>0.51087737957677093</v>
      </c>
      <c r="M53" s="5">
        <f t="shared" si="10"/>
        <v>-0.24533170584560757</v>
      </c>
      <c r="N53" s="5">
        <f t="shared" si="11"/>
        <v>-0.20009187685456212</v>
      </c>
      <c r="O53" s="5">
        <f t="shared" si="12"/>
        <v>0.85568442814569678</v>
      </c>
      <c r="P53" s="5">
        <f t="shared" si="13"/>
        <v>0.90830819272455343</v>
      </c>
      <c r="Q53" s="5">
        <f t="shared" si="14"/>
        <v>-0.22664189543415728</v>
      </c>
      <c r="R53" s="5">
        <f t="shared" si="15"/>
        <v>0.4435808245002833</v>
      </c>
      <c r="S53" s="5">
        <f t="shared" si="16"/>
        <v>0.89799274788538685</v>
      </c>
      <c r="T53" s="5">
        <f t="shared" si="17"/>
        <v>0.71053683710261062</v>
      </c>
      <c r="U53" s="5">
        <f t="shared" si="18"/>
        <v>9.3996165687172728E-2</v>
      </c>
      <c r="V53" s="5">
        <f t="shared" si="19"/>
        <v>3.9049829708306394E-2</v>
      </c>
      <c r="W53" s="5">
        <f t="shared" si="20"/>
        <v>0.13304599539547912</v>
      </c>
      <c r="X53" s="6">
        <f t="shared" si="21"/>
        <v>-9.4277650240088173E-4</v>
      </c>
      <c r="Y53" s="5">
        <f t="shared" si="22"/>
        <v>-1.8855530048017635E-3</v>
      </c>
      <c r="Z53" s="5">
        <f t="shared" si="23"/>
        <v>-9.2007345793154922E-4</v>
      </c>
      <c r="AA53" s="5">
        <f t="shared" si="24"/>
        <v>-1.8401469158630984E-3</v>
      </c>
      <c r="AB53" s="5">
        <f t="shared" si="25"/>
        <v>5.4272475141020383E-2</v>
      </c>
      <c r="AC53" s="5">
        <f t="shared" si="26"/>
        <v>5.467157591724587E-2</v>
      </c>
      <c r="AD53" s="5">
        <f t="shared" si="27"/>
        <v>-2.9150041739032715E-2</v>
      </c>
      <c r="AE53" s="5">
        <f t="shared" si="28"/>
        <v>-2.9364400937776165E-2</v>
      </c>
    </row>
    <row r="54" spans="1:31">
      <c r="A54" s="5">
        <v>0.01</v>
      </c>
      <c r="B54" s="5">
        <v>0.99</v>
      </c>
      <c r="C54" s="5">
        <v>0.05</v>
      </c>
      <c r="D54" s="5">
        <v>0.1</v>
      </c>
      <c r="E54" s="5">
        <f t="shared" si="2"/>
        <v>0.1548470341658166</v>
      </c>
      <c r="F54" s="5">
        <f t="shared" si="3"/>
        <v>0.20969406833163315</v>
      </c>
      <c r="G54" s="5">
        <f t="shared" si="4"/>
        <v>0.25452557339624521</v>
      </c>
      <c r="H54" s="5">
        <f t="shared" si="5"/>
        <v>0.30905114679249041</v>
      </c>
      <c r="I54" s="5">
        <f t="shared" si="6"/>
        <v>2.8711758541454146E-2</v>
      </c>
      <c r="J54" s="5">
        <f t="shared" si="7"/>
        <v>0.50717744657244557</v>
      </c>
      <c r="K54" s="5">
        <f t="shared" si="8"/>
        <v>4.3631393349061305E-2</v>
      </c>
      <c r="L54" s="5">
        <f t="shared" si="9"/>
        <v>0.51090611822876164</v>
      </c>
      <c r="M54" s="5">
        <f t="shared" si="10"/>
        <v>-0.27246794341611774</v>
      </c>
      <c r="N54" s="5">
        <f t="shared" si="11"/>
        <v>-0.22742766481318505</v>
      </c>
      <c r="O54" s="5">
        <f t="shared" si="12"/>
        <v>0.87025944901521313</v>
      </c>
      <c r="P54" s="5">
        <f t="shared" si="13"/>
        <v>0.92299039319344156</v>
      </c>
      <c r="Q54" s="5">
        <f t="shared" si="14"/>
        <v>-0.25438378122216843</v>
      </c>
      <c r="R54" s="5">
        <f t="shared" si="15"/>
        <v>0.4367447968915591</v>
      </c>
      <c r="S54" s="5">
        <f t="shared" si="16"/>
        <v>0.91293740415597879</v>
      </c>
      <c r="T54" s="5">
        <f t="shared" si="17"/>
        <v>0.71360087022336072</v>
      </c>
      <c r="U54" s="5">
        <f t="shared" si="18"/>
        <v>9.1055560837009011E-2</v>
      </c>
      <c r="V54" s="5">
        <f t="shared" si="19"/>
        <v>3.8198239470641743E-2</v>
      </c>
      <c r="W54" s="5">
        <f t="shared" si="20"/>
        <v>0.12925380030765077</v>
      </c>
      <c r="X54" s="6">
        <f t="shared" si="21"/>
        <v>-9.7184218864766183E-4</v>
      </c>
      <c r="Y54" s="5">
        <f t="shared" si="22"/>
        <v>-1.9436843772953237E-3</v>
      </c>
      <c r="Z54" s="5">
        <f t="shared" si="23"/>
        <v>-9.4997728787216639E-4</v>
      </c>
      <c r="AA54" s="5">
        <f t="shared" si="24"/>
        <v>-1.8999545757443328E-3</v>
      </c>
      <c r="AB54" s="5">
        <f t="shared" si="25"/>
        <v>5.3242828553675639E-2</v>
      </c>
      <c r="AC54" s="5">
        <f t="shared" si="26"/>
        <v>5.36342596535241E-2</v>
      </c>
      <c r="AD54" s="5">
        <f t="shared" si="27"/>
        <v>-2.8649936864049128E-2</v>
      </c>
      <c r="AE54" s="5">
        <f t="shared" si="28"/>
        <v>-2.8860565724346775E-2</v>
      </c>
    </row>
    <row r="55" spans="1:31">
      <c r="A55" s="5">
        <v>0.01</v>
      </c>
      <c r="B55" s="5">
        <v>0.99</v>
      </c>
      <c r="C55" s="5">
        <v>0.05</v>
      </c>
      <c r="D55" s="5">
        <v>0.1</v>
      </c>
      <c r="E55" s="5">
        <f t="shared" si="2"/>
        <v>0.15533295526014043</v>
      </c>
      <c r="F55" s="5">
        <f t="shared" si="3"/>
        <v>0.2106659105202808</v>
      </c>
      <c r="G55" s="5">
        <f t="shared" si="4"/>
        <v>0.25500056204018129</v>
      </c>
      <c r="H55" s="5">
        <f t="shared" si="5"/>
        <v>0.31000112408036257</v>
      </c>
      <c r="I55" s="5">
        <f t="shared" si="6"/>
        <v>2.8833238815035106E-2</v>
      </c>
      <c r="J55" s="5">
        <f t="shared" si="7"/>
        <v>0.50720781035618268</v>
      </c>
      <c r="K55" s="5">
        <f t="shared" si="8"/>
        <v>4.3750140510045318E-2</v>
      </c>
      <c r="L55" s="5">
        <f t="shared" si="9"/>
        <v>0.51093579085635188</v>
      </c>
      <c r="M55" s="5">
        <f t="shared" si="10"/>
        <v>-0.29908935769295558</v>
      </c>
      <c r="N55" s="5">
        <f t="shared" si="11"/>
        <v>-0.25424479463994709</v>
      </c>
      <c r="O55" s="5">
        <f t="shared" si="12"/>
        <v>0.8845844174472377</v>
      </c>
      <c r="P55" s="5">
        <f t="shared" si="13"/>
        <v>0.93742067605561497</v>
      </c>
      <c r="Q55" s="5">
        <f t="shared" si="14"/>
        <v>-0.28160322343675326</v>
      </c>
      <c r="R55" s="5">
        <f t="shared" si="15"/>
        <v>0.43006076837973239</v>
      </c>
      <c r="S55" s="5">
        <f t="shared" si="16"/>
        <v>0.92762989993418454</v>
      </c>
      <c r="T55" s="5">
        <f t="shared" si="17"/>
        <v>0.71659419628191856</v>
      </c>
      <c r="U55" s="5">
        <f t="shared" si="18"/>
        <v>8.8225524565885588E-2</v>
      </c>
      <c r="V55" s="5">
        <f t="shared" si="19"/>
        <v>3.7375366753365037E-2</v>
      </c>
      <c r="W55" s="5">
        <f t="shared" si="20"/>
        <v>0.12560089131925062</v>
      </c>
      <c r="X55" s="6">
        <f t="shared" si="21"/>
        <v>-9.9868072029510812E-4</v>
      </c>
      <c r="Y55" s="5">
        <f t="shared" si="22"/>
        <v>-1.9973614405902162E-3</v>
      </c>
      <c r="Z55" s="5">
        <f t="shared" si="23"/>
        <v>-9.7764164527748749E-4</v>
      </c>
      <c r="AA55" s="5">
        <f t="shared" si="24"/>
        <v>-1.955283290554975E-3</v>
      </c>
      <c r="AB55" s="5">
        <f t="shared" si="25"/>
        <v>5.222235275474265E-2</v>
      </c>
      <c r="AC55" s="5">
        <f t="shared" si="26"/>
        <v>5.2606187366054963E-2</v>
      </c>
      <c r="AD55" s="5">
        <f t="shared" si="27"/>
        <v>-2.816279072528147E-2</v>
      </c>
      <c r="AE55" s="5">
        <f t="shared" si="28"/>
        <v>-2.8369787408909955E-2</v>
      </c>
    </row>
    <row r="56" spans="1:31">
      <c r="A56" s="5">
        <v>0.01</v>
      </c>
      <c r="B56" s="5">
        <v>0.99</v>
      </c>
      <c r="C56" s="5">
        <v>0.05</v>
      </c>
      <c r="D56" s="5">
        <v>0.1</v>
      </c>
      <c r="E56" s="5">
        <f t="shared" si="2"/>
        <v>0.155832295620288</v>
      </c>
      <c r="F56" s="5">
        <f t="shared" si="3"/>
        <v>0.21166459124057591</v>
      </c>
      <c r="G56" s="5">
        <f t="shared" si="4"/>
        <v>0.25548938286282002</v>
      </c>
      <c r="H56" s="5">
        <f t="shared" si="5"/>
        <v>0.31097876572564004</v>
      </c>
      <c r="I56" s="5">
        <f t="shared" si="6"/>
        <v>2.8958073905071994E-2</v>
      </c>
      <c r="J56" s="5">
        <f t="shared" si="7"/>
        <v>0.5072390126150772</v>
      </c>
      <c r="K56" s="5">
        <f t="shared" si="8"/>
        <v>4.3872345715705009E-2</v>
      </c>
      <c r="L56" s="5">
        <f t="shared" si="9"/>
        <v>0.51096632750221282</v>
      </c>
      <c r="M56" s="5">
        <f t="shared" si="10"/>
        <v>-0.3252005340703269</v>
      </c>
      <c r="N56" s="5">
        <f t="shared" si="11"/>
        <v>-0.28054788832297456</v>
      </c>
      <c r="O56" s="5">
        <f t="shared" si="12"/>
        <v>0.89866581280987845</v>
      </c>
      <c r="P56" s="5">
        <f t="shared" si="13"/>
        <v>0.95160556976006994</v>
      </c>
      <c r="Q56" s="5">
        <f t="shared" si="14"/>
        <v>-0.30830492198861964</v>
      </c>
      <c r="R56" s="5">
        <f t="shared" si="15"/>
        <v>0.42352854201305939</v>
      </c>
      <c r="S56" s="5">
        <f t="shared" si="16"/>
        <v>0.94207676277156227</v>
      </c>
      <c r="T56" s="5">
        <f t="shared" si="17"/>
        <v>0.71951896287653405</v>
      </c>
      <c r="U56" s="5">
        <f t="shared" si="18"/>
        <v>8.5502927529723313E-2</v>
      </c>
      <c r="V56" s="5">
        <f t="shared" si="19"/>
        <v>3.6579995721692883E-2</v>
      </c>
      <c r="W56" s="5">
        <f t="shared" si="20"/>
        <v>0.1220829232514162</v>
      </c>
      <c r="X56" s="6">
        <f t="shared" si="21"/>
        <v>-1.0233882268381757E-3</v>
      </c>
      <c r="Y56" s="5">
        <f t="shared" si="22"/>
        <v>-2.0467764536763514E-3</v>
      </c>
      <c r="Z56" s="5">
        <f t="shared" si="23"/>
        <v>-1.0031608972862116E-3</v>
      </c>
      <c r="AA56" s="5">
        <f t="shared" si="24"/>
        <v>-2.0063217945724232E-3</v>
      </c>
      <c r="AB56" s="5">
        <f t="shared" si="25"/>
        <v>5.1212813021382801E-2</v>
      </c>
      <c r="AC56" s="5">
        <f t="shared" si="26"/>
        <v>5.1589137151899847E-2</v>
      </c>
      <c r="AD56" s="5">
        <f t="shared" si="27"/>
        <v>-2.7688231686578232E-2</v>
      </c>
      <c r="AE56" s="5">
        <f t="shared" si="28"/>
        <v>-2.7891691506499776E-2</v>
      </c>
    </row>
    <row r="57" spans="1:31">
      <c r="A57" s="5">
        <v>0.01</v>
      </c>
      <c r="B57" s="5">
        <v>0.99</v>
      </c>
      <c r="C57" s="5">
        <v>0.05</v>
      </c>
      <c r="D57" s="5">
        <v>0.1</v>
      </c>
      <c r="E57" s="5">
        <f t="shared" si="2"/>
        <v>0.15634398973370708</v>
      </c>
      <c r="F57" s="5">
        <f t="shared" si="3"/>
        <v>0.21268797946741408</v>
      </c>
      <c r="G57" s="5">
        <f t="shared" si="4"/>
        <v>0.25599096331146315</v>
      </c>
      <c r="H57" s="5">
        <f t="shared" si="5"/>
        <v>0.31198192662292623</v>
      </c>
      <c r="I57" s="5">
        <f t="shared" si="6"/>
        <v>2.9085997433426762E-2</v>
      </c>
      <c r="J57" s="5">
        <f t="shared" si="7"/>
        <v>0.50727098676389737</v>
      </c>
      <c r="K57" s="5">
        <f t="shared" si="8"/>
        <v>4.3997740827865783E-2</v>
      </c>
      <c r="L57" s="5">
        <f t="shared" si="9"/>
        <v>0.51099766115706557</v>
      </c>
      <c r="M57" s="5">
        <f t="shared" si="10"/>
        <v>-0.3508069405810183</v>
      </c>
      <c r="N57" s="5">
        <f t="shared" si="11"/>
        <v>-0.30634245689892448</v>
      </c>
      <c r="O57" s="5">
        <f t="shared" si="12"/>
        <v>0.9125099286531676</v>
      </c>
      <c r="P57" s="5">
        <f t="shared" si="13"/>
        <v>0.9655514155133198</v>
      </c>
      <c r="Q57" s="5">
        <f t="shared" si="14"/>
        <v>-0.3344944619006166</v>
      </c>
      <c r="R57" s="5">
        <f t="shared" si="15"/>
        <v>0.41714745488432292</v>
      </c>
      <c r="S57" s="5">
        <f t="shared" si="16"/>
        <v>0.95628432699394628</v>
      </c>
      <c r="T57" s="5">
        <f t="shared" si="17"/>
        <v>0.72237724906933976</v>
      </c>
      <c r="U57" s="5">
        <f t="shared" si="18"/>
        <v>8.2884525009390878E-2</v>
      </c>
      <c r="V57" s="5">
        <f t="shared" si="19"/>
        <v>3.5810968407847102E-2</v>
      </c>
      <c r="W57" s="5">
        <f t="shared" si="20"/>
        <v>0.11869549341723798</v>
      </c>
      <c r="X57" s="6">
        <f t="shared" si="21"/>
        <v>-1.0460621401137133E-3</v>
      </c>
      <c r="Y57" s="5">
        <f t="shared" si="22"/>
        <v>-2.0921242802274267E-3</v>
      </c>
      <c r="Z57" s="5">
        <f t="shared" si="23"/>
        <v>-1.0266309797417644E-3</v>
      </c>
      <c r="AA57" s="5">
        <f t="shared" si="24"/>
        <v>-2.0532619594835289E-3</v>
      </c>
      <c r="AB57" s="5">
        <f t="shared" si="25"/>
        <v>5.0215760394923245E-2</v>
      </c>
      <c r="AC57" s="5">
        <f t="shared" si="26"/>
        <v>5.0584671279401514E-2</v>
      </c>
      <c r="AD57" s="5">
        <f t="shared" si="27"/>
        <v>-2.7225895115754684E-2</v>
      </c>
      <c r="AE57" s="5">
        <f t="shared" si="28"/>
        <v>-2.7425910588364771E-2</v>
      </c>
    </row>
    <row r="58" spans="1:31">
      <c r="A58" s="5">
        <v>0.01</v>
      </c>
      <c r="B58" s="5">
        <v>0.99</v>
      </c>
      <c r="C58" s="5">
        <v>0.05</v>
      </c>
      <c r="D58" s="5">
        <v>0.1</v>
      </c>
      <c r="E58" s="5">
        <f t="shared" si="2"/>
        <v>0.15686702080376394</v>
      </c>
      <c r="F58" s="5">
        <f t="shared" si="3"/>
        <v>0.21373404160752779</v>
      </c>
      <c r="G58" s="5">
        <f t="shared" si="4"/>
        <v>0.25650427880133403</v>
      </c>
      <c r="H58" s="5">
        <f t="shared" si="5"/>
        <v>0.31300855760266799</v>
      </c>
      <c r="I58" s="5">
        <f t="shared" si="6"/>
        <v>2.9216755200940976E-2</v>
      </c>
      <c r="J58" s="5">
        <f t="shared" si="7"/>
        <v>0.50730366926185355</v>
      </c>
      <c r="K58" s="5">
        <f t="shared" si="8"/>
        <v>4.4126069700333503E-2</v>
      </c>
      <c r="L58" s="5">
        <f t="shared" si="9"/>
        <v>0.51102972780869105</v>
      </c>
      <c r="M58" s="5">
        <f t="shared" si="10"/>
        <v>-0.37591482077847993</v>
      </c>
      <c r="N58" s="5">
        <f t="shared" si="11"/>
        <v>-0.33163479253862521</v>
      </c>
      <c r="O58" s="5">
        <f t="shared" si="12"/>
        <v>0.92612287621104494</v>
      </c>
      <c r="P58" s="5">
        <f t="shared" si="13"/>
        <v>0.97926437080750217</v>
      </c>
      <c r="Q58" s="5">
        <f t="shared" si="14"/>
        <v>-0.36017820567374031</v>
      </c>
      <c r="R58" s="5">
        <f t="shared" si="15"/>
        <v>0.41091642805753081</v>
      </c>
      <c r="S58" s="5">
        <f t="shared" si="16"/>
        <v>0.97025873815571129</v>
      </c>
      <c r="T58" s="5">
        <f t="shared" si="17"/>
        <v>0.72517106678850896</v>
      </c>
      <c r="U58" s="5">
        <f t="shared" si="18"/>
        <v>8.0366991143204641E-2</v>
      </c>
      <c r="V58" s="5">
        <f t="shared" si="19"/>
        <v>3.5067181932968192E-2</v>
      </c>
      <c r="W58" s="5">
        <f t="shared" si="20"/>
        <v>0.11543417307617283</v>
      </c>
      <c r="X58" s="6">
        <f t="shared" si="21"/>
        <v>-1.0668002670358085E-3</v>
      </c>
      <c r="Y58" s="5">
        <f t="shared" si="22"/>
        <v>-2.133600534071617E-3</v>
      </c>
      <c r="Z58" s="5">
        <f t="shared" si="23"/>
        <v>-1.0481484501214655E-3</v>
      </c>
      <c r="AA58" s="5">
        <f t="shared" si="24"/>
        <v>-2.0962969002429311E-3</v>
      </c>
      <c r="AB58" s="5">
        <f t="shared" si="25"/>
        <v>4.9232543321980245E-2</v>
      </c>
      <c r="AC58" s="5">
        <f t="shared" si="26"/>
        <v>4.9594147918876473E-2</v>
      </c>
      <c r="AD58" s="5">
        <f t="shared" si="27"/>
        <v>-2.6775423876966041E-2</v>
      </c>
      <c r="AE58" s="5">
        <f t="shared" si="28"/>
        <v>-2.6972084778565927E-2</v>
      </c>
    </row>
    <row r="59" spans="1:31">
      <c r="A59" s="5">
        <v>0.01</v>
      </c>
      <c r="B59" s="5">
        <v>0.99</v>
      </c>
      <c r="C59" s="5">
        <v>0.05</v>
      </c>
      <c r="D59" s="5">
        <v>0.1</v>
      </c>
      <c r="E59" s="5">
        <f t="shared" si="2"/>
        <v>0.15740042093728185</v>
      </c>
      <c r="F59" s="5">
        <f t="shared" si="3"/>
        <v>0.21480084187456361</v>
      </c>
      <c r="G59" s="5">
        <f t="shared" si="4"/>
        <v>0.25702835302639476</v>
      </c>
      <c r="H59" s="5">
        <f t="shared" si="5"/>
        <v>0.31405670605278946</v>
      </c>
      <c r="I59" s="5">
        <f t="shared" si="6"/>
        <v>2.9350105234320453E-2</v>
      </c>
      <c r="J59" s="5">
        <f t="shared" si="7"/>
        <v>0.50733699962431833</v>
      </c>
      <c r="K59" s="5">
        <f t="shared" si="8"/>
        <v>4.4257088256598687E-2</v>
      </c>
      <c r="L59" s="5">
        <f t="shared" si="9"/>
        <v>0.51106246646135123</v>
      </c>
      <c r="M59" s="5">
        <f t="shared" si="10"/>
        <v>-0.40053109243947005</v>
      </c>
      <c r="N59" s="5">
        <f t="shared" si="11"/>
        <v>-0.35643186649806347</v>
      </c>
      <c r="O59" s="5">
        <f t="shared" si="12"/>
        <v>0.93951058814952793</v>
      </c>
      <c r="P59" s="5">
        <f t="shared" si="13"/>
        <v>0.99275041319678514</v>
      </c>
      <c r="Q59" s="5">
        <f t="shared" si="14"/>
        <v>-0.3853631915124146</v>
      </c>
      <c r="R59" s="5">
        <f t="shared" si="15"/>
        <v>0.40483401449948342</v>
      </c>
      <c r="S59" s="5">
        <f t="shared" si="16"/>
        <v>0.98400595765593479</v>
      </c>
      <c r="T59" s="5">
        <f t="shared" si="17"/>
        <v>0.7279023623377251</v>
      </c>
      <c r="U59" s="5">
        <f t="shared" si="18"/>
        <v>7.7946949502889135E-2</v>
      </c>
      <c r="V59" s="5">
        <f t="shared" si="19"/>
        <v>3.4347585834072568E-2</v>
      </c>
      <c r="W59" s="5">
        <f t="shared" si="20"/>
        <v>0.11229453533696171</v>
      </c>
      <c r="X59" s="6">
        <f t="shared" si="21"/>
        <v>-1.0856999809115179E-3</v>
      </c>
      <c r="Y59" s="5">
        <f t="shared" si="22"/>
        <v>-2.1713999618230358E-3</v>
      </c>
      <c r="Z59" s="5">
        <f t="shared" si="23"/>
        <v>-1.0678096587351455E-3</v>
      </c>
      <c r="AA59" s="5">
        <f t="shared" si="24"/>
        <v>-2.135619317470291E-3</v>
      </c>
      <c r="AB59" s="5">
        <f t="shared" si="25"/>
        <v>4.8264320212868243E-2</v>
      </c>
      <c r="AC59" s="5">
        <f t="shared" si="26"/>
        <v>4.8618733796931941E-2</v>
      </c>
      <c r="AD59" s="5">
        <f t="shared" si="27"/>
        <v>-2.6336468718164814E-2</v>
      </c>
      <c r="AE59" s="5">
        <f t="shared" si="28"/>
        <v>-2.6529862144795895E-2</v>
      </c>
    </row>
    <row r="60" spans="1:31">
      <c r="A60" s="5">
        <v>0.01</v>
      </c>
      <c r="B60" s="5">
        <v>0.99</v>
      </c>
      <c r="C60" s="5">
        <v>0.05</v>
      </c>
      <c r="D60" s="5">
        <v>0.1</v>
      </c>
      <c r="E60" s="5">
        <f t="shared" si="2"/>
        <v>0.15794327092773761</v>
      </c>
      <c r="F60" s="5">
        <f t="shared" si="3"/>
        <v>0.21588654185547512</v>
      </c>
      <c r="G60" s="5">
        <f t="shared" si="4"/>
        <v>0.25756225785576231</v>
      </c>
      <c r="H60" s="5">
        <f t="shared" si="5"/>
        <v>0.31512451571152461</v>
      </c>
      <c r="I60" s="5">
        <f t="shared" si="6"/>
        <v>2.9485817731934393E-2</v>
      </c>
      <c r="J60" s="5">
        <f t="shared" si="7"/>
        <v>0.50737092040927811</v>
      </c>
      <c r="K60" s="5">
        <f t="shared" si="8"/>
        <v>4.4390564463940581E-2</v>
      </c>
      <c r="L60" s="5">
        <f t="shared" si="9"/>
        <v>0.51109581912931623</v>
      </c>
      <c r="M60" s="5">
        <f t="shared" si="10"/>
        <v>-0.42466325254590415</v>
      </c>
      <c r="N60" s="5">
        <f t="shared" si="11"/>
        <v>-0.38074123339652943</v>
      </c>
      <c r="O60" s="5">
        <f t="shared" si="12"/>
        <v>0.95267882250861036</v>
      </c>
      <c r="P60" s="5">
        <f t="shared" si="13"/>
        <v>1.006015344269183</v>
      </c>
      <c r="Q60" s="5">
        <f t="shared" si="14"/>
        <v>-0.41005703786731851</v>
      </c>
      <c r="R60" s="5">
        <f t="shared" si="15"/>
        <v>0.39889844461989521</v>
      </c>
      <c r="S60" s="5">
        <f t="shared" si="16"/>
        <v>0.99753176746654015</v>
      </c>
      <c r="T60" s="5">
        <f t="shared" si="17"/>
        <v>0.73057301798812824</v>
      </c>
      <c r="U60" s="5">
        <f t="shared" si="18"/>
        <v>7.5621000113886852E-2</v>
      </c>
      <c r="V60" s="5">
        <f t="shared" si="19"/>
        <v>3.3651179497894014E-2</v>
      </c>
      <c r="W60" s="5">
        <f t="shared" si="20"/>
        <v>0.10927217961178087</v>
      </c>
      <c r="X60" s="6">
        <f t="shared" si="21"/>
        <v>-1.1028575270267539E-3</v>
      </c>
      <c r="Y60" s="5">
        <f t="shared" si="22"/>
        <v>-2.2057150540535078E-3</v>
      </c>
      <c r="Z60" s="5">
        <f t="shared" si="23"/>
        <v>-1.0857100342881996E-3</v>
      </c>
      <c r="AA60" s="5">
        <f t="shared" si="24"/>
        <v>-2.1714200685763992E-3</v>
      </c>
      <c r="AB60" s="5">
        <f t="shared" si="25"/>
        <v>4.7312072554680146E-2</v>
      </c>
      <c r="AC60" s="5">
        <f t="shared" si="26"/>
        <v>4.7659417409129275E-2</v>
      </c>
      <c r="AD60" s="5">
        <f t="shared" si="27"/>
        <v>-2.5908688567061165E-2</v>
      </c>
      <c r="AE60" s="5">
        <f t="shared" si="28"/>
        <v>-2.6098898996944425E-2</v>
      </c>
    </row>
    <row r="61" spans="1:31">
      <c r="A61" s="5">
        <v>0.01</v>
      </c>
      <c r="B61" s="5">
        <v>0.99</v>
      </c>
      <c r="C61" s="5">
        <v>0.05</v>
      </c>
      <c r="D61" s="5">
        <v>0.1</v>
      </c>
      <c r="E61" s="5">
        <f t="shared" si="2"/>
        <v>0.15849469969125099</v>
      </c>
      <c r="F61" s="5">
        <f t="shared" si="3"/>
        <v>0.21698939938250186</v>
      </c>
      <c r="G61" s="5">
        <f t="shared" si="4"/>
        <v>0.25810511287290638</v>
      </c>
      <c r="H61" s="5">
        <f t="shared" si="5"/>
        <v>0.31621022574581281</v>
      </c>
      <c r="I61" s="5">
        <f t="shared" si="6"/>
        <v>2.9623674922812739E-2</v>
      </c>
      <c r="J61" s="5">
        <f t="shared" si="7"/>
        <v>0.50740537718208467</v>
      </c>
      <c r="K61" s="5">
        <f t="shared" si="8"/>
        <v>4.4526278218226606E-2</v>
      </c>
      <c r="L61" s="5">
        <f t="shared" si="9"/>
        <v>0.51112973080807178</v>
      </c>
      <c r="M61" s="5">
        <f t="shared" si="10"/>
        <v>-0.44831928882324423</v>
      </c>
      <c r="N61" s="5">
        <f t="shared" si="11"/>
        <v>-0.40457094210109407</v>
      </c>
      <c r="O61" s="5">
        <f t="shared" si="12"/>
        <v>0.96563316679214095</v>
      </c>
      <c r="P61" s="5">
        <f t="shared" si="13"/>
        <v>1.0190647937676554</v>
      </c>
      <c r="Q61" s="5">
        <f t="shared" si="14"/>
        <v>-0.43426785457226241</v>
      </c>
      <c r="R61" s="5">
        <f t="shared" si="15"/>
        <v>0.39310766913664413</v>
      </c>
      <c r="S61" s="5">
        <f t="shared" si="16"/>
        <v>1.0108417749301419</v>
      </c>
      <c r="T61" s="5">
        <f t="shared" si="17"/>
        <v>0.73318485363140717</v>
      </c>
      <c r="U61" s="5">
        <f t="shared" si="18"/>
        <v>7.3385743075656193E-2</v>
      </c>
      <c r="V61" s="5">
        <f t="shared" si="19"/>
        <v>3.297700970216088E-2</v>
      </c>
      <c r="W61" s="5">
        <f t="shared" si="20"/>
        <v>0.10636275277781707</v>
      </c>
      <c r="X61" s="6">
        <f t="shared" si="21"/>
        <v>-1.1183674362773813E-3</v>
      </c>
      <c r="Y61" s="5">
        <f t="shared" si="22"/>
        <v>-2.2367348725547626E-3</v>
      </c>
      <c r="Z61" s="5">
        <f t="shared" si="23"/>
        <v>-1.1019434779115489E-3</v>
      </c>
      <c r="AA61" s="5">
        <f t="shared" si="24"/>
        <v>-2.2038869558230977E-3</v>
      </c>
      <c r="AB61" s="5">
        <f t="shared" si="25"/>
        <v>4.6376618269707508E-2</v>
      </c>
      <c r="AC61" s="5">
        <f t="shared" si="26"/>
        <v>4.6717022479400828E-2</v>
      </c>
      <c r="AD61" s="5">
        <f t="shared" si="27"/>
        <v>-2.5491750747536589E-2</v>
      </c>
      <c r="AE61" s="5">
        <f t="shared" si="28"/>
        <v>-2.5678860105455906E-2</v>
      </c>
    </row>
    <row r="62" spans="1:31">
      <c r="A62" s="5">
        <v>0.01</v>
      </c>
      <c r="B62" s="5">
        <v>0.99</v>
      </c>
      <c r="C62" s="5">
        <v>0.05</v>
      </c>
      <c r="D62" s="5">
        <v>0.1</v>
      </c>
      <c r="E62" s="5">
        <f t="shared" si="2"/>
        <v>0.15905388340938967</v>
      </c>
      <c r="F62" s="5">
        <f t="shared" si="3"/>
        <v>0.21810776681877925</v>
      </c>
      <c r="G62" s="5">
        <f t="shared" si="4"/>
        <v>0.25865608461186218</v>
      </c>
      <c r="H62" s="5">
        <f t="shared" si="5"/>
        <v>0.31731216922372435</v>
      </c>
      <c r="I62" s="5">
        <f t="shared" si="6"/>
        <v>2.9763470852347408E-2</v>
      </c>
      <c r="J62" s="5">
        <f t="shared" si="7"/>
        <v>0.50744031846188442</v>
      </c>
      <c r="K62" s="5">
        <f t="shared" si="8"/>
        <v>4.4664021152965541E-2</v>
      </c>
      <c r="L62" s="5">
        <f t="shared" si="9"/>
        <v>0.51116414942659461</v>
      </c>
      <c r="M62" s="5">
        <f t="shared" si="10"/>
        <v>-0.47150759795809799</v>
      </c>
      <c r="N62" s="5">
        <f t="shared" si="11"/>
        <v>-0.42792945334079446</v>
      </c>
      <c r="O62" s="5">
        <f t="shared" si="12"/>
        <v>0.97837904216590921</v>
      </c>
      <c r="P62" s="5">
        <f t="shared" si="13"/>
        <v>1.0319042238203833</v>
      </c>
      <c r="Q62" s="5">
        <f t="shared" si="14"/>
        <v>-0.45800416069659022</v>
      </c>
      <c r="R62" s="5">
        <f t="shared" si="15"/>
        <v>0.38745939908130683</v>
      </c>
      <c r="S62" s="5">
        <f t="shared" si="16"/>
        <v>1.023941417591959</v>
      </c>
      <c r="T62" s="5">
        <f t="shared" si="17"/>
        <v>0.73573962847578289</v>
      </c>
      <c r="U62" s="5">
        <f t="shared" si="18"/>
        <v>7.123779897741063E-2</v>
      </c>
      <c r="V62" s="5">
        <f t="shared" si="19"/>
        <v>3.2324168263816455E-2</v>
      </c>
      <c r="W62" s="5">
        <f t="shared" si="20"/>
        <v>0.10356196724122708</v>
      </c>
      <c r="X62" s="6">
        <f t="shared" si="21"/>
        <v>-1.1323220392864095E-3</v>
      </c>
      <c r="Y62" s="5">
        <f t="shared" si="22"/>
        <v>-2.2646440785728189E-3</v>
      </c>
      <c r="Z62" s="5">
        <f t="shared" si="23"/>
        <v>-1.1166018583557093E-3</v>
      </c>
      <c r="AA62" s="5">
        <f t="shared" si="24"/>
        <v>-2.2332037167114185E-3</v>
      </c>
      <c r="AB62" s="5">
        <f t="shared" si="25"/>
        <v>4.5458625061187322E-2</v>
      </c>
      <c r="AC62" s="5">
        <f t="shared" si="26"/>
        <v>4.579222140632818E-2</v>
      </c>
      <c r="AD62" s="5">
        <f t="shared" si="27"/>
        <v>-2.5085331127130454E-2</v>
      </c>
      <c r="AE62" s="5">
        <f t="shared" si="28"/>
        <v>-2.5269418850184005E-2</v>
      </c>
    </row>
    <row r="63" spans="1:31">
      <c r="A63" s="5">
        <v>0.01</v>
      </c>
      <c r="B63" s="5">
        <v>0.99</v>
      </c>
      <c r="C63" s="5">
        <v>0.05</v>
      </c>
      <c r="D63" s="5">
        <v>0.1</v>
      </c>
      <c r="E63" s="5">
        <f t="shared" si="2"/>
        <v>0.15962004442903288</v>
      </c>
      <c r="F63" s="5">
        <f t="shared" si="3"/>
        <v>0.21924008885806565</v>
      </c>
      <c r="G63" s="5">
        <f t="shared" si="4"/>
        <v>0.25921438554104004</v>
      </c>
      <c r="H63" s="5">
        <f t="shared" si="5"/>
        <v>0.31842877108208006</v>
      </c>
      <c r="I63" s="5">
        <f t="shared" si="6"/>
        <v>2.9905011107258211E-2</v>
      </c>
      <c r="J63" s="5">
        <f t="shared" si="7"/>
        <v>0.50747569565286377</v>
      </c>
      <c r="K63" s="5">
        <f t="shared" si="8"/>
        <v>4.4803596385260012E-2</v>
      </c>
      <c r="L63" s="5">
        <f t="shared" si="9"/>
        <v>0.51119902578385568</v>
      </c>
      <c r="M63" s="5">
        <f t="shared" si="10"/>
        <v>-0.49423691048869167</v>
      </c>
      <c r="N63" s="5">
        <f t="shared" si="11"/>
        <v>-0.45082556404395857</v>
      </c>
      <c r="O63" s="5">
        <f t="shared" si="12"/>
        <v>0.99092170772947441</v>
      </c>
      <c r="P63" s="5">
        <f t="shared" si="13"/>
        <v>1.0445389332454753</v>
      </c>
      <c r="Q63" s="5">
        <f t="shared" si="14"/>
        <v>-0.48127480910529979</v>
      </c>
      <c r="R63" s="5">
        <f t="shared" si="15"/>
        <v>0.38195114284436338</v>
      </c>
      <c r="S63" s="5">
        <f t="shared" si="16"/>
        <v>1.0368359680359336</v>
      </c>
      <c r="T63" s="5">
        <f t="shared" si="17"/>
        <v>0.73823904276931995</v>
      </c>
      <c r="U63" s="5">
        <f t="shared" si="18"/>
        <v>6.9173826331614008E-2</v>
      </c>
      <c r="V63" s="5">
        <f t="shared" si="19"/>
        <v>3.1691789792854148E-2</v>
      </c>
      <c r="W63" s="5">
        <f t="shared" si="20"/>
        <v>0.10086561612446815</v>
      </c>
      <c r="X63" s="6">
        <f t="shared" si="21"/>
        <v>-1.1448110726105666E-3</v>
      </c>
      <c r="Y63" s="5">
        <f t="shared" si="22"/>
        <v>-2.2896221452211331E-3</v>
      </c>
      <c r="Z63" s="5">
        <f t="shared" si="23"/>
        <v>-1.1297746001452181E-3</v>
      </c>
      <c r="AA63" s="5">
        <f t="shared" si="24"/>
        <v>-2.2595492002904362E-3</v>
      </c>
      <c r="AB63" s="5">
        <f t="shared" si="25"/>
        <v>4.4558623536352308E-2</v>
      </c>
      <c r="AC63" s="5">
        <f t="shared" si="26"/>
        <v>4.4885548484738233E-2</v>
      </c>
      <c r="AD63" s="5">
        <f t="shared" si="27"/>
        <v>-2.4689114205016516E-2</v>
      </c>
      <c r="AE63" s="5">
        <f t="shared" si="28"/>
        <v>-2.4870257309237056E-2</v>
      </c>
    </row>
    <row r="64" spans="1:31">
      <c r="A64" s="5">
        <v>0.01</v>
      </c>
      <c r="B64" s="5">
        <v>0.99</v>
      </c>
      <c r="C64" s="5">
        <v>0.05</v>
      </c>
      <c r="D64" s="5">
        <v>0.1</v>
      </c>
      <c r="E64" s="5">
        <f t="shared" si="2"/>
        <v>0.16019244996533816</v>
      </c>
      <c r="F64" s="5">
        <f t="shared" si="3"/>
        <v>0.22038489993067623</v>
      </c>
      <c r="G64" s="5">
        <f t="shared" si="4"/>
        <v>0.25977927284111263</v>
      </c>
      <c r="H64" s="5">
        <f t="shared" si="5"/>
        <v>0.3195585456822253</v>
      </c>
      <c r="I64" s="5">
        <f t="shared" si="6"/>
        <v>3.004811249133453E-2</v>
      </c>
      <c r="J64" s="5">
        <f t="shared" si="7"/>
        <v>0.50751146296319105</v>
      </c>
      <c r="K64" s="5">
        <f t="shared" si="8"/>
        <v>4.494481821027816E-2</v>
      </c>
      <c r="L64" s="5">
        <f t="shared" si="9"/>
        <v>0.5112343134724584</v>
      </c>
      <c r="M64" s="5">
        <f t="shared" si="10"/>
        <v>-0.51651622225686777</v>
      </c>
      <c r="N64" s="5">
        <f t="shared" si="11"/>
        <v>-0.47326833828632769</v>
      </c>
      <c r="O64" s="5">
        <f t="shared" si="12"/>
        <v>1.0032662648319826</v>
      </c>
      <c r="P64" s="5">
        <f t="shared" si="13"/>
        <v>1.0569740619000938</v>
      </c>
      <c r="Q64" s="5">
        <f t="shared" si="14"/>
        <v>-0.50408891761386565</v>
      </c>
      <c r="R64" s="5">
        <f t="shared" si="15"/>
        <v>0.37658024022980402</v>
      </c>
      <c r="S64" s="5">
        <f t="shared" si="16"/>
        <v>1.0495305387001861</v>
      </c>
      <c r="T64" s="5">
        <f t="shared" si="17"/>
        <v>0.74068473953735747</v>
      </c>
      <c r="U64" s="5">
        <f t="shared" si="18"/>
        <v>6.7190536263470407E-2</v>
      </c>
      <c r="V64" s="5">
        <f t="shared" si="19"/>
        <v>3.1079049549777641E-2</v>
      </c>
      <c r="W64" s="5">
        <f t="shared" si="20"/>
        <v>9.8269585813248045E-2</v>
      </c>
      <c r="X64" s="6">
        <f t="shared" si="21"/>
        <v>-1.1559213682139351E-3</v>
      </c>
      <c r="Y64" s="5">
        <f t="shared" si="22"/>
        <v>-2.3118427364278702E-3</v>
      </c>
      <c r="Z64" s="5">
        <f t="shared" si="23"/>
        <v>-1.1415483560087327E-3</v>
      </c>
      <c r="AA64" s="5">
        <f t="shared" si="24"/>
        <v>-2.2830967120174655E-3</v>
      </c>
      <c r="AB64" s="5">
        <f t="shared" si="25"/>
        <v>4.3677019940536896E-2</v>
      </c>
      <c r="AC64" s="5">
        <f t="shared" si="26"/>
        <v>4.399741273517354E-2</v>
      </c>
      <c r="AD64" s="5">
        <f t="shared" si="27"/>
        <v>-2.4302793148804267E-2</v>
      </c>
      <c r="AE64" s="5">
        <f t="shared" si="28"/>
        <v>-2.4481066296217307E-2</v>
      </c>
    </row>
    <row r="65" spans="1:31">
      <c r="A65" s="5">
        <v>0.01</v>
      </c>
      <c r="B65" s="5">
        <v>0.99</v>
      </c>
      <c r="C65" s="5">
        <v>0.05</v>
      </c>
      <c r="D65" s="5">
        <v>0.1</v>
      </c>
      <c r="E65" s="5">
        <f t="shared" si="2"/>
        <v>0.16077041064944511</v>
      </c>
      <c r="F65" s="5">
        <f t="shared" si="3"/>
        <v>0.22154082129889016</v>
      </c>
      <c r="G65" s="5">
        <f t="shared" si="4"/>
        <v>0.26035004701911701</v>
      </c>
      <c r="H65" s="5">
        <f t="shared" si="5"/>
        <v>0.32070009403823402</v>
      </c>
      <c r="I65" s="5">
        <f t="shared" si="6"/>
        <v>3.0192602662361276E-2</v>
      </c>
      <c r="J65" s="5">
        <f t="shared" si="7"/>
        <v>0.50754757731425337</v>
      </c>
      <c r="K65" s="5">
        <f t="shared" si="8"/>
        <v>4.508751175477925E-2</v>
      </c>
      <c r="L65" s="5">
        <f t="shared" si="9"/>
        <v>0.51126996879204178</v>
      </c>
      <c r="M65" s="5">
        <f t="shared" si="10"/>
        <v>-0.53835473222713626</v>
      </c>
      <c r="N65" s="5">
        <f t="shared" si="11"/>
        <v>-0.49526704465391447</v>
      </c>
      <c r="O65" s="5">
        <f t="shared" si="12"/>
        <v>1.0154176614063848</v>
      </c>
      <c r="P65" s="5">
        <f t="shared" si="13"/>
        <v>1.0692145950482024</v>
      </c>
      <c r="Q65" s="5">
        <f t="shared" si="14"/>
        <v>-0.52645580654148016</v>
      </c>
      <c r="R65" s="5">
        <f t="shared" si="15"/>
        <v>0.37134389354623665</v>
      </c>
      <c r="S65" s="5">
        <f t="shared" si="16"/>
        <v>1.0620300866512054</v>
      </c>
      <c r="T65" s="5">
        <f t="shared" si="17"/>
        <v>0.74307830632289074</v>
      </c>
      <c r="U65" s="5">
        <f t="shared" si="18"/>
        <v>6.5284704701577004E-2</v>
      </c>
      <c r="V65" s="5">
        <f t="shared" si="19"/>
        <v>3.0485161404186088E-2</v>
      </c>
      <c r="W65" s="5">
        <f t="shared" si="20"/>
        <v>9.5769866105763088E-2</v>
      </c>
      <c r="X65" s="6">
        <f t="shared" si="21"/>
        <v>-1.1657366172920791E-3</v>
      </c>
      <c r="Y65" s="5">
        <f t="shared" si="22"/>
        <v>-2.3314732345841582E-3</v>
      </c>
      <c r="Z65" s="5">
        <f t="shared" si="23"/>
        <v>-1.1520067547586583E-3</v>
      </c>
      <c r="AA65" s="5">
        <f t="shared" si="24"/>
        <v>-2.3040135095173165E-3</v>
      </c>
      <c r="AB65" s="5">
        <f t="shared" si="25"/>
        <v>4.2814108375151483E-2</v>
      </c>
      <c r="AC65" s="5">
        <f t="shared" si="26"/>
        <v>4.312811021314291E-2</v>
      </c>
      <c r="AD65" s="5">
        <f t="shared" si="27"/>
        <v>-2.3926069787529439E-2</v>
      </c>
      <c r="AE65" s="5">
        <f t="shared" si="28"/>
        <v>-2.4101545353279064E-2</v>
      </c>
    </row>
    <row r="66" spans="1:31">
      <c r="A66" s="5">
        <v>0.01</v>
      </c>
      <c r="B66" s="5">
        <v>0.99</v>
      </c>
      <c r="C66" s="5">
        <v>0.05</v>
      </c>
      <c r="D66" s="5">
        <v>0.1</v>
      </c>
      <c r="E66" s="5">
        <f t="shared" si="2"/>
        <v>0.16135327895809115</v>
      </c>
      <c r="F66" s="5">
        <f t="shared" si="3"/>
        <v>0.22270655791618224</v>
      </c>
      <c r="G66" s="5">
        <f t="shared" si="4"/>
        <v>0.26092605039649636</v>
      </c>
      <c r="H66" s="5">
        <f t="shared" si="5"/>
        <v>0.3218521007929927</v>
      </c>
      <c r="I66" s="5">
        <f t="shared" si="6"/>
        <v>3.0338319739522786E-2</v>
      </c>
      <c r="J66" s="5">
        <f t="shared" si="7"/>
        <v>0.50758399824251532</v>
      </c>
      <c r="K66" s="5">
        <f t="shared" si="8"/>
        <v>4.5231512599124092E-2</v>
      </c>
      <c r="L66" s="5">
        <f t="shared" si="9"/>
        <v>0.51130595065480777</v>
      </c>
      <c r="M66" s="5">
        <f t="shared" si="10"/>
        <v>-0.55976178641471197</v>
      </c>
      <c r="N66" s="5">
        <f t="shared" si="11"/>
        <v>-0.51683109976048591</v>
      </c>
      <c r="O66" s="5">
        <f t="shared" si="12"/>
        <v>1.0273806963001495</v>
      </c>
      <c r="P66" s="5">
        <f t="shared" si="13"/>
        <v>1.0812653677248418</v>
      </c>
      <c r="Q66" s="5">
        <f t="shared" si="14"/>
        <v>-0.54838494240275737</v>
      </c>
      <c r="R66" s="5">
        <f t="shared" si="15"/>
        <v>0.36623919580712178</v>
      </c>
      <c r="S66" s="5">
        <f t="shared" si="16"/>
        <v>1.0743394182998798</v>
      </c>
      <c r="T66" s="5">
        <f t="shared" si="17"/>
        <v>0.74542127692051896</v>
      </c>
      <c r="U66" s="5">
        <f t="shared" si="18"/>
        <v>6.3453182314652426E-2</v>
      </c>
      <c r="V66" s="5">
        <f t="shared" si="19"/>
        <v>2.9909375891594734E-2</v>
      </c>
      <c r="W66" s="5">
        <f t="shared" si="20"/>
        <v>9.3362558206247157E-2</v>
      </c>
      <c r="X66" s="6">
        <f t="shared" si="21"/>
        <v>-1.1743371996932261E-3</v>
      </c>
      <c r="Y66" s="5">
        <f t="shared" si="22"/>
        <v>-2.3486743993864521E-3</v>
      </c>
      <c r="Z66" s="5">
        <f t="shared" si="23"/>
        <v>-1.1612302159177469E-3</v>
      </c>
      <c r="AA66" s="5">
        <f t="shared" si="24"/>
        <v>-2.3224604318354937E-3</v>
      </c>
      <c r="AB66" s="5">
        <f t="shared" si="25"/>
        <v>4.1970082406501401E-2</v>
      </c>
      <c r="AC66" s="5">
        <f t="shared" si="26"/>
        <v>4.2277835704473486E-2</v>
      </c>
      <c r="AD66" s="5">
        <f t="shared" si="27"/>
        <v>-2.3558654567328176E-2</v>
      </c>
      <c r="AE66" s="5">
        <f t="shared" si="28"/>
        <v>-2.3731402706554067E-2</v>
      </c>
    </row>
    <row r="67" spans="1:31">
      <c r="A67" s="5">
        <v>0.01</v>
      </c>
      <c r="B67" s="5">
        <v>0.99</v>
      </c>
      <c r="C67" s="5">
        <v>0.05</v>
      </c>
      <c r="D67" s="5">
        <v>0.1</v>
      </c>
      <c r="E67" s="5">
        <f t="shared" si="2"/>
        <v>0.16194044755793777</v>
      </c>
      <c r="F67" s="5">
        <f t="shared" si="3"/>
        <v>0.22388089511587547</v>
      </c>
      <c r="G67" s="5">
        <f t="shared" si="4"/>
        <v>0.26150666550445523</v>
      </c>
      <c r="H67" s="5">
        <f t="shared" si="5"/>
        <v>0.32301333100891044</v>
      </c>
      <c r="I67" s="5">
        <f t="shared" si="6"/>
        <v>3.048511188948444E-2</v>
      </c>
      <c r="J67" s="5">
        <f t="shared" si="7"/>
        <v>0.50762068779604608</v>
      </c>
      <c r="K67" s="5">
        <f t="shared" si="8"/>
        <v>4.537666637611381E-2</v>
      </c>
      <c r="L67" s="5">
        <f t="shared" si="9"/>
        <v>0.51134222048525713</v>
      </c>
      <c r="M67" s="5">
        <f t="shared" si="10"/>
        <v>-0.5807468276179627</v>
      </c>
      <c r="N67" s="5">
        <f t="shared" si="11"/>
        <v>-0.53797001761272267</v>
      </c>
      <c r="O67" s="5">
        <f t="shared" si="12"/>
        <v>1.0391600235838137</v>
      </c>
      <c r="P67" s="5">
        <f t="shared" si="13"/>
        <v>1.0931310690781189</v>
      </c>
      <c r="Q67" s="5">
        <f t="shared" si="14"/>
        <v>-0.56988588743138457</v>
      </c>
      <c r="R67" s="5">
        <f t="shared" si="15"/>
        <v>0.36126315614775556</v>
      </c>
      <c r="S67" s="5">
        <f t="shared" si="16"/>
        <v>1.0864631940455993</v>
      </c>
      <c r="T67" s="5">
        <f t="shared" si="17"/>
        <v>0.74771513309611459</v>
      </c>
      <c r="U67" s="5">
        <f t="shared" si="18"/>
        <v>6.1692902433441249E-2</v>
      </c>
      <c r="V67" s="5">
        <f t="shared" si="19"/>
        <v>2.9350978365316732E-2</v>
      </c>
      <c r="W67" s="5">
        <f t="shared" si="20"/>
        <v>9.1043880798757984E-2</v>
      </c>
      <c r="X67" s="6">
        <f t="shared" si="21"/>
        <v>-1.1818000705382532E-3</v>
      </c>
      <c r="Y67" s="5">
        <f t="shared" si="22"/>
        <v>-2.3636001410765064E-3</v>
      </c>
      <c r="Z67" s="5">
        <f t="shared" si="23"/>
        <v>-1.1692958227129651E-3</v>
      </c>
      <c r="AA67" s="5">
        <f t="shared" si="24"/>
        <v>-2.3385916454259303E-3</v>
      </c>
      <c r="AB67" s="5">
        <f t="shared" si="25"/>
        <v>4.114504600174268E-2</v>
      </c>
      <c r="AC67" s="5">
        <f t="shared" si="26"/>
        <v>4.1446693742616669E-2</v>
      </c>
      <c r="AD67" s="5">
        <f t="shared" si="27"/>
        <v>-2.3200266475512911E-2</v>
      </c>
      <c r="AE67" s="5">
        <f t="shared" si="28"/>
        <v>-2.3370355189709913E-2</v>
      </c>
    </row>
    <row r="68" spans="1:31">
      <c r="A68" s="5">
        <v>0.01</v>
      </c>
      <c r="B68" s="5">
        <v>0.99</v>
      </c>
      <c r="C68" s="5">
        <v>0.05</v>
      </c>
      <c r="D68" s="5">
        <v>0.1</v>
      </c>
      <c r="E68" s="5">
        <f t="shared" si="2"/>
        <v>0.16253134759320689</v>
      </c>
      <c r="F68" s="5">
        <f t="shared" si="3"/>
        <v>0.22506269518641372</v>
      </c>
      <c r="G68" s="5">
        <f t="shared" si="4"/>
        <v>0.26209131341581171</v>
      </c>
      <c r="H68" s="5">
        <f t="shared" si="5"/>
        <v>0.32418262683162341</v>
      </c>
      <c r="I68" s="5">
        <f t="shared" si="6"/>
        <v>3.0632836898301721E-2</v>
      </c>
      <c r="J68" s="5">
        <f t="shared" si="7"/>
        <v>0.50765761042750435</v>
      </c>
      <c r="K68" s="5">
        <f t="shared" si="8"/>
        <v>4.5522828353952931E-2</v>
      </c>
      <c r="L68" s="5">
        <f t="shared" si="9"/>
        <v>0.51137874211595769</v>
      </c>
      <c r="M68" s="5">
        <f t="shared" si="10"/>
        <v>-0.60131935061883401</v>
      </c>
      <c r="N68" s="5">
        <f t="shared" si="11"/>
        <v>-0.55869336448403106</v>
      </c>
      <c r="O68" s="5">
        <f t="shared" si="12"/>
        <v>1.0507601568215701</v>
      </c>
      <c r="P68" s="5">
        <f t="shared" si="13"/>
        <v>1.1048162466729738</v>
      </c>
      <c r="Q68" s="5">
        <f t="shared" si="14"/>
        <v>-0.59096825459735203</v>
      </c>
      <c r="R68" s="5">
        <f t="shared" si="15"/>
        <v>0.35641272259240087</v>
      </c>
      <c r="S68" s="5">
        <f t="shared" si="16"/>
        <v>1.098405932837367</v>
      </c>
      <c r="T68" s="5">
        <f t="shared" si="17"/>
        <v>0.74996130628570468</v>
      </c>
      <c r="U68" s="5">
        <f t="shared" si="18"/>
        <v>6.0000887186939834E-2</v>
      </c>
      <c r="V68" s="5">
        <f t="shared" si="19"/>
        <v>2.8809287240032639E-2</v>
      </c>
      <c r="W68" s="5">
        <f t="shared" si="20"/>
        <v>8.8810174426972477E-2</v>
      </c>
      <c r="X68" s="6">
        <f t="shared" si="21"/>
        <v>-1.1881986961321716E-3</v>
      </c>
      <c r="Y68" s="5">
        <f t="shared" si="22"/>
        <v>-2.3763973922643431E-3</v>
      </c>
      <c r="Z68" s="5">
        <f t="shared" si="23"/>
        <v>-1.1762772455219828E-3</v>
      </c>
      <c r="AA68" s="5">
        <f t="shared" si="24"/>
        <v>-2.3525544910439657E-3</v>
      </c>
      <c r="AB68" s="5">
        <f t="shared" si="25"/>
        <v>4.0339023752955394E-2</v>
      </c>
      <c r="AC68" s="5">
        <f t="shared" si="26"/>
        <v>4.063470890862949E-2</v>
      </c>
      <c r="AD68" s="5">
        <f t="shared" si="27"/>
        <v>-2.2850632938075995E-2</v>
      </c>
      <c r="AE68" s="5">
        <f t="shared" si="28"/>
        <v>-2.3018128140709686E-2</v>
      </c>
    </row>
    <row r="69" spans="1:31">
      <c r="A69" s="5">
        <v>0.01</v>
      </c>
      <c r="B69" s="5">
        <v>0.99</v>
      </c>
      <c r="C69" s="5">
        <v>0.05</v>
      </c>
      <c r="D69" s="5">
        <v>0.1</v>
      </c>
      <c r="E69" s="5">
        <f t="shared" si="2"/>
        <v>0.16312544694127298</v>
      </c>
      <c r="F69" s="5">
        <f t="shared" si="3"/>
        <v>0.22625089388254591</v>
      </c>
      <c r="G69" s="5">
        <f t="shared" si="4"/>
        <v>0.26267945203857268</v>
      </c>
      <c r="H69" s="5">
        <f t="shared" si="5"/>
        <v>0.32535890407714541</v>
      </c>
      <c r="I69" s="5">
        <f t="shared" si="6"/>
        <v>3.0781361735318244E-2</v>
      </c>
      <c r="J69" s="5">
        <f t="shared" si="7"/>
        <v>0.50769473288512168</v>
      </c>
      <c r="K69" s="5">
        <f t="shared" si="8"/>
        <v>4.5669863009643173E-2</v>
      </c>
      <c r="L69" s="5">
        <f t="shared" si="9"/>
        <v>0.51141548168092055</v>
      </c>
      <c r="M69" s="5">
        <f t="shared" si="10"/>
        <v>-0.62148886249531166</v>
      </c>
      <c r="N69" s="5">
        <f t="shared" si="11"/>
        <v>-0.57901071893834577</v>
      </c>
      <c r="O69" s="5">
        <f t="shared" si="12"/>
        <v>1.0621854732906082</v>
      </c>
      <c r="P69" s="5">
        <f t="shared" si="13"/>
        <v>1.1163253107433286</v>
      </c>
      <c r="Q69" s="5">
        <f t="shared" si="14"/>
        <v>-0.61164166775990558</v>
      </c>
      <c r="R69" s="5">
        <f t="shared" si="15"/>
        <v>0.35168480232288896</v>
      </c>
      <c r="S69" s="5">
        <f t="shared" si="16"/>
        <v>1.1101720166431346</v>
      </c>
      <c r="T69" s="5">
        <f t="shared" si="17"/>
        <v>0.75216117926821147</v>
      </c>
      <c r="U69" s="5">
        <f t="shared" si="18"/>
        <v>5.837425206921585E-2</v>
      </c>
      <c r="V69" s="5">
        <f t="shared" si="19"/>
        <v>2.828365232354392E-2</v>
      </c>
      <c r="W69" s="5">
        <f t="shared" si="20"/>
        <v>8.6657904392759777E-2</v>
      </c>
      <c r="X69" s="6">
        <f t="shared" si="21"/>
        <v>-1.1936030318395708E-3</v>
      </c>
      <c r="Y69" s="5">
        <f t="shared" si="22"/>
        <v>-2.3872060636791416E-3</v>
      </c>
      <c r="Z69" s="5">
        <f t="shared" si="23"/>
        <v>-1.1822447084172698E-3</v>
      </c>
      <c r="AA69" s="5">
        <f t="shared" si="24"/>
        <v>-2.3644894168345395E-3</v>
      </c>
      <c r="AB69" s="5">
        <f t="shared" si="25"/>
        <v>3.955197037071493E-2</v>
      </c>
      <c r="AC69" s="5">
        <f t="shared" si="26"/>
        <v>3.9841835395100778E-2</v>
      </c>
      <c r="AD69" s="5">
        <f t="shared" si="27"/>
        <v>-2.2509489695030679E-2</v>
      </c>
      <c r="AE69" s="5">
        <f t="shared" si="28"/>
        <v>-2.2674455276219373E-2</v>
      </c>
    </row>
    <row r="70" spans="1:31">
      <c r="A70" s="5">
        <v>0.01</v>
      </c>
      <c r="B70" s="5">
        <v>0.99</v>
      </c>
      <c r="C70" s="5">
        <v>0.05</v>
      </c>
      <c r="D70" s="5">
        <v>0.1</v>
      </c>
      <c r="E70" s="5">
        <f t="shared" si="2"/>
        <v>0.16372224845719277</v>
      </c>
      <c r="F70" s="5">
        <f t="shared" si="3"/>
        <v>0.22744449691438548</v>
      </c>
      <c r="G70" s="5">
        <f t="shared" si="4"/>
        <v>0.26327057439278134</v>
      </c>
      <c r="H70" s="5">
        <f t="shared" si="5"/>
        <v>0.32654114878556267</v>
      </c>
      <c r="I70" s="5">
        <f t="shared" si="6"/>
        <v>3.0930562114298187E-2</v>
      </c>
      <c r="J70" s="5">
        <f t="shared" si="7"/>
        <v>0.50773202410299267</v>
      </c>
      <c r="K70" s="5">
        <f t="shared" si="8"/>
        <v>4.5817643598195332E-2</v>
      </c>
      <c r="L70" s="5">
        <f t="shared" si="9"/>
        <v>0.51145240750793342</v>
      </c>
      <c r="M70" s="5">
        <f t="shared" si="10"/>
        <v>-0.64126484768066916</v>
      </c>
      <c r="N70" s="5">
        <f t="shared" si="11"/>
        <v>-0.5989316366358961</v>
      </c>
      <c r="O70" s="5">
        <f t="shared" si="12"/>
        <v>1.0734402181381235</v>
      </c>
      <c r="P70" s="5">
        <f t="shared" si="13"/>
        <v>1.1276625383814383</v>
      </c>
      <c r="Q70" s="5">
        <f t="shared" si="14"/>
        <v>-0.63191572658909934</v>
      </c>
      <c r="R70" s="5">
        <f t="shared" si="15"/>
        <v>0.34707627961131626</v>
      </c>
      <c r="S70" s="5">
        <f t="shared" si="16"/>
        <v>1.1217656948205215</v>
      </c>
      <c r="T70" s="5">
        <f t="shared" si="17"/>
        <v>0.75431608780769244</v>
      </c>
      <c r="U70" s="5">
        <f t="shared" si="18"/>
        <v>5.6810209138303126E-2</v>
      </c>
      <c r="V70" s="5">
        <f t="shared" si="19"/>
        <v>2.7773453233135667E-2</v>
      </c>
      <c r="W70" s="5">
        <f t="shared" si="20"/>
        <v>8.45836623714388E-2</v>
      </c>
      <c r="X70" s="6">
        <f t="shared" si="21"/>
        <v>-1.198079535226799E-3</v>
      </c>
      <c r="Y70" s="5">
        <f t="shared" si="22"/>
        <v>-2.396159070453598E-3</v>
      </c>
      <c r="Z70" s="5">
        <f t="shared" si="23"/>
        <v>-1.1872649920679403E-3</v>
      </c>
      <c r="AA70" s="5">
        <f t="shared" si="24"/>
        <v>-2.3745299841358807E-3</v>
      </c>
      <c r="AB70" s="5">
        <f t="shared" si="25"/>
        <v>3.8783779445051993E-2</v>
      </c>
      <c r="AC70" s="5">
        <f t="shared" si="26"/>
        <v>3.9067965831922451E-2</v>
      </c>
      <c r="AD70" s="5">
        <f t="shared" si="27"/>
        <v>-2.2176580657451771E-2</v>
      </c>
      <c r="AE70" s="5">
        <f t="shared" si="28"/>
        <v>-2.2339078547558417E-2</v>
      </c>
    </row>
    <row r="71" spans="1:31">
      <c r="A71" s="5">
        <v>0.01</v>
      </c>
      <c r="B71" s="5">
        <v>0.99</v>
      </c>
      <c r="C71" s="5">
        <v>0.05</v>
      </c>
      <c r="D71" s="5">
        <v>0.1</v>
      </c>
      <c r="E71" s="5">
        <f t="shared" ref="E71" si="29">E70-$G$31*X70</f>
        <v>0.16432128822480618</v>
      </c>
      <c r="F71" s="5">
        <f t="shared" ref="F71" si="30">F70-$G$31*Y70</f>
        <v>0.22864257644961228</v>
      </c>
      <c r="G71" s="5">
        <f t="shared" ref="G71" si="31">G70-$G$31*Z70</f>
        <v>0.26386420688881529</v>
      </c>
      <c r="H71" s="5">
        <f t="shared" ref="H71" si="32">H70-$G$31*AA70</f>
        <v>0.32772841377763062</v>
      </c>
      <c r="I71" s="5">
        <f t="shared" ref="I71" si="33">(E71*C71+F71*D71)</f>
        <v>3.1080322056201537E-2</v>
      </c>
      <c r="J71" s="5">
        <f t="shared" si="7"/>
        <v>0.50776945509177762</v>
      </c>
      <c r="K71" s="5">
        <f t="shared" ref="K71" si="34">(G71*C71+H71*D71)</f>
        <v>4.5966051722203825E-2</v>
      </c>
      <c r="L71" s="5">
        <f t="shared" si="9"/>
        <v>0.51148949001098198</v>
      </c>
      <c r="M71" s="5">
        <f t="shared" ref="M71" si="35">M70-$G$31*AB70</f>
        <v>-0.66065673740319519</v>
      </c>
      <c r="N71" s="5">
        <f t="shared" ref="N71" si="36">N70-$G$31*AC70</f>
        <v>-0.6184656195518573</v>
      </c>
      <c r="O71" s="5">
        <f t="shared" ref="O71" si="37">O70-$G$31*AD70</f>
        <v>1.0845285084668495</v>
      </c>
      <c r="P71" s="5">
        <f t="shared" ref="P71" si="38">P70-$G$31*AE70</f>
        <v>1.1388320776552174</v>
      </c>
      <c r="Q71" s="5">
        <f t="shared" ref="Q71" si="39">(M71*J71+N71*L71)</f>
        <v>-0.65179997588783756</v>
      </c>
      <c r="R71" s="5">
        <f t="shared" si="15"/>
        <v>0.34258403158532974</v>
      </c>
      <c r="S71" s="5">
        <f t="shared" ref="S71" si="40">(O71*J71+P71*L71)</f>
        <v>1.1331910883837246</v>
      </c>
      <c r="T71" s="5">
        <f t="shared" si="17"/>
        <v>0.75642732226158038</v>
      </c>
      <c r="U71" s="5">
        <f t="shared" ref="U71" si="41">0.5*(A71-R71)^2</f>
        <v>5.5306069032775802E-2</v>
      </c>
      <c r="V71" s="5">
        <f t="shared" ref="V71" si="42">0.5*(B71-T71)^2</f>
        <v>2.7278097892947811E-2</v>
      </c>
      <c r="W71" s="5">
        <f t="shared" ref="W71" si="43">U71+V71</f>
        <v>8.2584166925723609E-2</v>
      </c>
      <c r="X71" s="6">
        <f t="shared" ref="X71" si="44">(((R71-A71)*R71*(1-R71)*M71)+((T71-B71)*T71*(1-T71)*O71))*J71*(1-J71)*C71</f>
        <v>-1.2016912084242967E-3</v>
      </c>
      <c r="Y71" s="5">
        <f t="shared" ref="Y71" si="45">(((R71-A71)*R71*(1-R71)*M71)+((T71-B71)*T71*(1-T71)*O71))*J71*(1-J71)*D71</f>
        <v>-2.4033824168485933E-3</v>
      </c>
      <c r="Z71" s="5">
        <f t="shared" ref="Z71" si="46">(((R71-A71)*R71*(1-R71)*N71)+((T71-B71)*T71*(1-T71)*P71))*J71*(1-J71)*C71</f>
        <v>-1.1914014668991835E-3</v>
      </c>
      <c r="AA71" s="5">
        <f t="shared" ref="AA71" si="47">(((R71-A71)*R71*(1-R71)*N71)+((T71-B71)*T71*(1-T71)*P71))*J71*(1-J71)*D71</f>
        <v>-2.382802933798367E-3</v>
      </c>
      <c r="AB71" s="5">
        <f t="shared" ref="AB71" si="48">(R71-A71)*(R71*(1-R71)*J71)</f>
        <v>3.8034291484756122E-2</v>
      </c>
      <c r="AC71" s="5">
        <f t="shared" ref="AC71" si="49">(R71-A71)*(R71*(1-R71)*L71)</f>
        <v>3.8312939384962955E-2</v>
      </c>
      <c r="AD71" s="5">
        <f t="shared" ref="AD71" si="50">(T71-B71)*(T71*(1-T71)*J71)</f>
        <v>-2.1851657749592537E-2</v>
      </c>
      <c r="AE71" s="5">
        <f t="shared" ref="AE71" si="51">(T71-B71)*(T71*(1-T71)*L71)</f>
        <v>-2.201174798159811E-2</v>
      </c>
    </row>
    <row r="72" spans="1:3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5"/>
      <c r="Z72" s="5"/>
      <c r="AA72" s="5"/>
      <c r="AB72" s="5"/>
      <c r="AC72" s="5"/>
      <c r="AD72" s="5"/>
      <c r="AE72" s="5"/>
    </row>
    <row r="73" spans="1:3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5"/>
      <c r="Z73" s="5"/>
      <c r="AA73" s="5"/>
      <c r="AB73" s="5"/>
      <c r="AC73" s="5"/>
      <c r="AD73" s="5"/>
      <c r="AE73" s="5"/>
    </row>
    <row r="74" spans="1:3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5"/>
      <c r="Z74" s="5"/>
      <c r="AA74" s="5"/>
      <c r="AB74" s="5"/>
      <c r="AC74" s="5"/>
      <c r="AD74" s="5"/>
      <c r="AE74" s="5"/>
    </row>
    <row r="75" spans="1:3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5"/>
      <c r="Z75" s="5"/>
      <c r="AA75" s="5"/>
      <c r="AB75" s="5"/>
      <c r="AC75" s="5"/>
      <c r="AD75" s="5"/>
      <c r="AE75" s="5"/>
    </row>
    <row r="76" spans="1:3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5"/>
      <c r="Z76" s="5"/>
      <c r="AA76" s="5"/>
      <c r="AB76" s="5"/>
      <c r="AC76" s="5"/>
      <c r="AD76" s="5"/>
      <c r="AE76" s="5"/>
    </row>
    <row r="77" spans="1:3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Y77" s="5"/>
      <c r="Z77" s="5"/>
      <c r="AA77" s="5"/>
      <c r="AB77" s="5"/>
      <c r="AC77" s="5"/>
      <c r="AD77" s="5"/>
      <c r="AE77" s="5"/>
    </row>
    <row r="78" spans="1:3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Y78" s="5"/>
      <c r="Z78" s="5"/>
      <c r="AA78" s="5"/>
      <c r="AB78" s="5"/>
      <c r="AC78" s="5"/>
      <c r="AD78" s="5"/>
      <c r="AE78" s="5"/>
    </row>
    <row r="79" spans="1:3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Y79" s="5"/>
      <c r="Z79" s="5"/>
      <c r="AA79" s="5"/>
      <c r="AB79" s="5"/>
      <c r="AC79" s="5"/>
      <c r="AD79" s="5"/>
      <c r="AE79" s="5"/>
    </row>
    <row r="80" spans="1:3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Y80" s="5"/>
      <c r="Z80" s="5"/>
      <c r="AA80" s="5"/>
      <c r="AB80" s="5"/>
      <c r="AC80" s="5"/>
      <c r="AD80" s="5"/>
      <c r="AE80" s="5"/>
    </row>
  </sheetData>
  <mergeCells count="4">
    <mergeCell ref="E1:F1"/>
    <mergeCell ref="E15:F15"/>
    <mergeCell ref="J1:K1"/>
    <mergeCell ref="J15:K15"/>
  </mergeCells>
  <pageMargins left="0.7" right="0.7" top="0.75" bottom="0.75" header="0.3" footer="0.3"/>
  <pageSetup orientation="portrait" r:id="rId1"/>
  <ignoredErrors>
    <ignoredError sqref="K33 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</dc:creator>
  <cp:lastModifiedBy>Drago</cp:lastModifiedBy>
  <dcterms:created xsi:type="dcterms:W3CDTF">2015-06-05T18:17:20Z</dcterms:created>
  <dcterms:modified xsi:type="dcterms:W3CDTF">2021-05-13T16:21:48Z</dcterms:modified>
</cp:coreProperties>
</file>